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236E8490-89B3-9941-A5BE-30AC7EEED3C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39" i="1" l="1"/>
  <c r="CR239" i="1"/>
  <c r="CP239" i="1"/>
  <c r="BU239" i="1"/>
  <c r="BT239" i="1"/>
  <c r="BM239" i="1"/>
  <c r="BP239" i="1" s="1"/>
  <c r="BL239" i="1"/>
  <c r="BF239" i="1"/>
  <c r="AZ239" i="1"/>
  <c r="AU239" i="1"/>
  <c r="AS239" i="1"/>
  <c r="AL239" i="1"/>
  <c r="I239" i="1" s="1"/>
  <c r="H239" i="1" s="1"/>
  <c r="AG239" i="1"/>
  <c r="J239" i="1" s="1"/>
  <c r="BI239" i="1" s="1"/>
  <c r="Y239" i="1"/>
  <c r="X239" i="1"/>
  <c r="W239" i="1" s="1"/>
  <c r="P239" i="1"/>
  <c r="CS238" i="1"/>
  <c r="CR238" i="1"/>
  <c r="CP238" i="1"/>
  <c r="CQ238" i="1" s="1"/>
  <c r="BH238" i="1" s="1"/>
  <c r="BU238" i="1"/>
  <c r="BT238" i="1"/>
  <c r="BL238" i="1"/>
  <c r="BF238" i="1"/>
  <c r="AZ238" i="1"/>
  <c r="BM238" i="1" s="1"/>
  <c r="BP238" i="1" s="1"/>
  <c r="AU238" i="1"/>
  <c r="AS238" i="1" s="1"/>
  <c r="AT238" i="1"/>
  <c r="AL238" i="1"/>
  <c r="I238" i="1" s="1"/>
  <c r="AG238" i="1"/>
  <c r="Y238" i="1"/>
  <c r="W238" i="1" s="1"/>
  <c r="X238" i="1"/>
  <c r="P238" i="1"/>
  <c r="J238" i="1"/>
  <c r="BI238" i="1" s="1"/>
  <c r="H238" i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T237" i="1"/>
  <c r="AL237" i="1"/>
  <c r="I237" i="1" s="1"/>
  <c r="H237" i="1" s="1"/>
  <c r="AG237" i="1"/>
  <c r="Y237" i="1"/>
  <c r="W237" i="1" s="1"/>
  <c r="X237" i="1"/>
  <c r="P237" i="1"/>
  <c r="J237" i="1"/>
  <c r="BI237" i="1" s="1"/>
  <c r="CS236" i="1"/>
  <c r="S236" i="1" s="1"/>
  <c r="CR236" i="1"/>
  <c r="CP236" i="1"/>
  <c r="BU236" i="1"/>
  <c r="BT236" i="1"/>
  <c r="BL236" i="1"/>
  <c r="BI236" i="1"/>
  <c r="BF236" i="1"/>
  <c r="AZ236" i="1"/>
  <c r="BM236" i="1" s="1"/>
  <c r="BP236" i="1" s="1"/>
  <c r="AU236" i="1"/>
  <c r="AS236" i="1" s="1"/>
  <c r="AT236" i="1"/>
  <c r="AL236" i="1"/>
  <c r="AG236" i="1"/>
  <c r="J236" i="1" s="1"/>
  <c r="Y236" i="1"/>
  <c r="X236" i="1"/>
  <c r="P236" i="1"/>
  <c r="I236" i="1"/>
  <c r="H236" i="1" s="1"/>
  <c r="AA236" i="1" s="1"/>
  <c r="CS235" i="1"/>
  <c r="CR235" i="1"/>
  <c r="CP235" i="1"/>
  <c r="BU235" i="1"/>
  <c r="BT235" i="1"/>
  <c r="BM235" i="1"/>
  <c r="BP235" i="1" s="1"/>
  <c r="BL235" i="1"/>
  <c r="BF235" i="1"/>
  <c r="AZ235" i="1"/>
  <c r="AU235" i="1"/>
  <c r="AS235" i="1" s="1"/>
  <c r="K235" i="1" s="1"/>
  <c r="AL235" i="1"/>
  <c r="I235" i="1" s="1"/>
  <c r="H235" i="1" s="1"/>
  <c r="AG235" i="1"/>
  <c r="J235" i="1" s="1"/>
  <c r="BI235" i="1" s="1"/>
  <c r="Y235" i="1"/>
  <c r="X235" i="1"/>
  <c r="W235" i="1" s="1"/>
  <c r="P235" i="1"/>
  <c r="CS234" i="1"/>
  <c r="CR234" i="1"/>
  <c r="CQ234" i="1"/>
  <c r="BH234" i="1" s="1"/>
  <c r="CP234" i="1"/>
  <c r="BU234" i="1"/>
  <c r="BT234" i="1"/>
  <c r="BM234" i="1"/>
  <c r="BP234" i="1" s="1"/>
  <c r="BL234" i="1"/>
  <c r="BF234" i="1"/>
  <c r="AZ234" i="1"/>
  <c r="AU234" i="1"/>
  <c r="AS234" i="1" s="1"/>
  <c r="AL234" i="1"/>
  <c r="I234" i="1" s="1"/>
  <c r="AG234" i="1"/>
  <c r="Y234" i="1"/>
  <c r="W234" i="1" s="1"/>
  <c r="X234" i="1"/>
  <c r="P234" i="1"/>
  <c r="J234" i="1"/>
  <c r="BI234" i="1" s="1"/>
  <c r="H234" i="1"/>
  <c r="CS233" i="1"/>
  <c r="CR233" i="1"/>
  <c r="CP233" i="1"/>
  <c r="BU233" i="1"/>
  <c r="BT233" i="1"/>
  <c r="BL233" i="1"/>
  <c r="BF233" i="1"/>
  <c r="AZ233" i="1"/>
  <c r="BM233" i="1" s="1"/>
  <c r="BP233" i="1" s="1"/>
  <c r="AU233" i="1"/>
  <c r="AS233" i="1"/>
  <c r="AL233" i="1"/>
  <c r="I233" i="1" s="1"/>
  <c r="H233" i="1" s="1"/>
  <c r="AA233" i="1" s="1"/>
  <c r="AG233" i="1"/>
  <c r="Y233" i="1"/>
  <c r="X233" i="1"/>
  <c r="P233" i="1"/>
  <c r="N233" i="1"/>
  <c r="J233" i="1"/>
  <c r="BI233" i="1" s="1"/>
  <c r="CS232" i="1"/>
  <c r="CR232" i="1"/>
  <c r="CP232" i="1"/>
  <c r="BU232" i="1"/>
  <c r="BT232" i="1"/>
  <c r="BR232" i="1"/>
  <c r="BV232" i="1" s="1"/>
  <c r="BW232" i="1" s="1"/>
  <c r="BL232" i="1"/>
  <c r="BF232" i="1"/>
  <c r="AZ232" i="1"/>
  <c r="BM232" i="1" s="1"/>
  <c r="BP232" i="1" s="1"/>
  <c r="BQ232" i="1" s="1"/>
  <c r="AU232" i="1"/>
  <c r="AS232" i="1" s="1"/>
  <c r="AL232" i="1"/>
  <c r="AG232" i="1"/>
  <c r="J232" i="1" s="1"/>
  <c r="BI232" i="1" s="1"/>
  <c r="Y232" i="1"/>
  <c r="X232" i="1"/>
  <c r="S232" i="1"/>
  <c r="P232" i="1"/>
  <c r="I232" i="1"/>
  <c r="H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/>
  <c r="AL231" i="1"/>
  <c r="I231" i="1" s="1"/>
  <c r="H231" i="1" s="1"/>
  <c r="AA231" i="1" s="1"/>
  <c r="AG231" i="1"/>
  <c r="Y231" i="1"/>
  <c r="X231" i="1"/>
  <c r="P231" i="1"/>
  <c r="J231" i="1"/>
  <c r="BI231" i="1" s="1"/>
  <c r="CS230" i="1"/>
  <c r="CR230" i="1"/>
  <c r="CP230" i="1"/>
  <c r="S230" i="1" s="1"/>
  <c r="BU230" i="1"/>
  <c r="BT230" i="1"/>
  <c r="BL230" i="1"/>
  <c r="BF230" i="1"/>
  <c r="AZ230" i="1"/>
  <c r="BM230" i="1" s="1"/>
  <c r="BP230" i="1" s="1"/>
  <c r="BR230" i="1" s="1"/>
  <c r="BV230" i="1" s="1"/>
  <c r="BW230" i="1" s="1"/>
  <c r="AU230" i="1"/>
  <c r="AS230" i="1" s="1"/>
  <c r="AL230" i="1"/>
  <c r="I230" i="1" s="1"/>
  <c r="H230" i="1" s="1"/>
  <c r="AG230" i="1"/>
  <c r="Y230" i="1"/>
  <c r="X230" i="1"/>
  <c r="P230" i="1"/>
  <c r="J230" i="1"/>
  <c r="BI230" i="1" s="1"/>
  <c r="CS229" i="1"/>
  <c r="CR229" i="1"/>
  <c r="CQ229" i="1" s="1"/>
  <c r="BH229" i="1" s="1"/>
  <c r="BJ229" i="1" s="1"/>
  <c r="CP229" i="1"/>
  <c r="BU229" i="1"/>
  <c r="BT229" i="1"/>
  <c r="BL229" i="1"/>
  <c r="BF229" i="1"/>
  <c r="AZ229" i="1"/>
  <c r="BM229" i="1" s="1"/>
  <c r="BP229" i="1" s="1"/>
  <c r="AU229" i="1"/>
  <c r="AS229" i="1" s="1"/>
  <c r="AL229" i="1"/>
  <c r="AG229" i="1"/>
  <c r="J229" i="1" s="1"/>
  <c r="BI229" i="1" s="1"/>
  <c r="Y229" i="1"/>
  <c r="X229" i="1"/>
  <c r="P229" i="1"/>
  <c r="I229" i="1"/>
  <c r="H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/>
  <c r="AF228" i="1" s="1"/>
  <c r="AL228" i="1"/>
  <c r="I228" i="1" s="1"/>
  <c r="H228" i="1" s="1"/>
  <c r="AA228" i="1" s="1"/>
  <c r="AG228" i="1"/>
  <c r="J228" i="1" s="1"/>
  <c r="BI228" i="1" s="1"/>
  <c r="Y228" i="1"/>
  <c r="X228" i="1"/>
  <c r="W228" i="1" s="1"/>
  <c r="S228" i="1"/>
  <c r="P228" i="1"/>
  <c r="CS227" i="1"/>
  <c r="CR227" i="1"/>
  <c r="CP227" i="1"/>
  <c r="BU227" i="1"/>
  <c r="BT227" i="1"/>
  <c r="BL227" i="1"/>
  <c r="BF227" i="1"/>
  <c r="AZ227" i="1"/>
  <c r="BM227" i="1" s="1"/>
  <c r="BP227" i="1" s="1"/>
  <c r="BR227" i="1" s="1"/>
  <c r="BV227" i="1" s="1"/>
  <c r="BW227" i="1" s="1"/>
  <c r="AU227" i="1"/>
  <c r="AS227" i="1"/>
  <c r="AL227" i="1"/>
  <c r="I227" i="1" s="1"/>
  <c r="H227" i="1" s="1"/>
  <c r="AG227" i="1"/>
  <c r="Y227" i="1"/>
  <c r="X227" i="1"/>
  <c r="P227" i="1"/>
  <c r="J227" i="1"/>
  <c r="BI227" i="1" s="1"/>
  <c r="CS226" i="1"/>
  <c r="CR226" i="1"/>
  <c r="CQ226" i="1"/>
  <c r="BH226" i="1" s="1"/>
  <c r="CP226" i="1"/>
  <c r="S226" i="1" s="1"/>
  <c r="BU226" i="1"/>
  <c r="BT226" i="1"/>
  <c r="BL226" i="1"/>
  <c r="BF226" i="1"/>
  <c r="AZ226" i="1"/>
  <c r="BM226" i="1" s="1"/>
  <c r="BP226" i="1" s="1"/>
  <c r="AU226" i="1"/>
  <c r="AS226" i="1" s="1"/>
  <c r="AT226" i="1"/>
  <c r="AL226" i="1"/>
  <c r="I226" i="1" s="1"/>
  <c r="H226" i="1" s="1"/>
  <c r="AG226" i="1"/>
  <c r="Y226" i="1"/>
  <c r="X226" i="1"/>
  <c r="W226" i="1" s="1"/>
  <c r="P226" i="1"/>
  <c r="J226" i="1"/>
  <c r="BI226" i="1" s="1"/>
  <c r="CS225" i="1"/>
  <c r="CR225" i="1"/>
  <c r="CQ225" i="1" s="1"/>
  <c r="BH225" i="1" s="1"/>
  <c r="CP225" i="1"/>
  <c r="BU225" i="1"/>
  <c r="BT225" i="1"/>
  <c r="BR225" i="1"/>
  <c r="BV225" i="1" s="1"/>
  <c r="BW225" i="1" s="1"/>
  <c r="BQ225" i="1"/>
  <c r="BL225" i="1"/>
  <c r="BF225" i="1"/>
  <c r="AZ225" i="1"/>
  <c r="BM225" i="1" s="1"/>
  <c r="BP225" i="1" s="1"/>
  <c r="BS225" i="1" s="1"/>
  <c r="AU225" i="1"/>
  <c r="AS225" i="1"/>
  <c r="AT225" i="1" s="1"/>
  <c r="AL225" i="1"/>
  <c r="AG225" i="1"/>
  <c r="J225" i="1" s="1"/>
  <c r="BI225" i="1" s="1"/>
  <c r="AF225" i="1"/>
  <c r="AE225" i="1"/>
  <c r="Y225" i="1"/>
  <c r="X225" i="1"/>
  <c r="W225" i="1"/>
  <c r="P225" i="1"/>
  <c r="I225" i="1"/>
  <c r="H225" i="1"/>
  <c r="CS224" i="1"/>
  <c r="CR224" i="1"/>
  <c r="CP224" i="1"/>
  <c r="BU224" i="1"/>
  <c r="BT224" i="1"/>
  <c r="BR224" i="1"/>
  <c r="BV224" i="1" s="1"/>
  <c r="BW224" i="1" s="1"/>
  <c r="BL224" i="1"/>
  <c r="BI224" i="1"/>
  <c r="BF224" i="1"/>
  <c r="AZ224" i="1"/>
  <c r="BM224" i="1" s="1"/>
  <c r="BP224" i="1" s="1"/>
  <c r="AU224" i="1"/>
  <c r="AS224" i="1" s="1"/>
  <c r="AL224" i="1"/>
  <c r="I224" i="1" s="1"/>
  <c r="H224" i="1" s="1"/>
  <c r="AG224" i="1"/>
  <c r="J224" i="1" s="1"/>
  <c r="Y224" i="1"/>
  <c r="X224" i="1"/>
  <c r="W224" i="1" s="1"/>
  <c r="S224" i="1"/>
  <c r="P224" i="1"/>
  <c r="CS223" i="1"/>
  <c r="S223" i="1" s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G223" i="1"/>
  <c r="Y223" i="1"/>
  <c r="X223" i="1"/>
  <c r="W223" i="1" s="1"/>
  <c r="T223" i="1"/>
  <c r="U223" i="1" s="1"/>
  <c r="P223" i="1"/>
  <c r="J223" i="1"/>
  <c r="BI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K222" i="1" s="1"/>
  <c r="AT222" i="1"/>
  <c r="AL222" i="1"/>
  <c r="I222" i="1" s="1"/>
  <c r="H222" i="1" s="1"/>
  <c r="AA222" i="1" s="1"/>
  <c r="AG222" i="1"/>
  <c r="J222" i="1" s="1"/>
  <c r="BI222" i="1" s="1"/>
  <c r="AF222" i="1"/>
  <c r="AE222" i="1"/>
  <c r="Y222" i="1"/>
  <c r="X222" i="1"/>
  <c r="W222" i="1" s="1"/>
  <c r="P222" i="1"/>
  <c r="N222" i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/>
  <c r="AL221" i="1"/>
  <c r="I221" i="1" s="1"/>
  <c r="H221" i="1" s="1"/>
  <c r="AG221" i="1"/>
  <c r="J221" i="1" s="1"/>
  <c r="BI221" i="1" s="1"/>
  <c r="Y221" i="1"/>
  <c r="W221" i="1" s="1"/>
  <c r="X221" i="1"/>
  <c r="P221" i="1"/>
  <c r="K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/>
  <c r="AF220" i="1" s="1"/>
  <c r="AL220" i="1"/>
  <c r="I220" i="1" s="1"/>
  <c r="H220" i="1" s="1"/>
  <c r="AG220" i="1"/>
  <c r="J220" i="1" s="1"/>
  <c r="BI220" i="1" s="1"/>
  <c r="Y220" i="1"/>
  <c r="X220" i="1"/>
  <c r="W220" i="1" s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K219" i="1" s="1"/>
  <c r="AL219" i="1"/>
  <c r="I219" i="1" s="1"/>
  <c r="H219" i="1" s="1"/>
  <c r="AG219" i="1"/>
  <c r="J219" i="1" s="1"/>
  <c r="BI219" i="1" s="1"/>
  <c r="AA219" i="1"/>
  <c r="Y219" i="1"/>
  <c r="X219" i="1"/>
  <c r="W219" i="1" s="1"/>
  <c r="P219" i="1"/>
  <c r="CS218" i="1"/>
  <c r="CR218" i="1"/>
  <c r="CQ218" i="1" s="1"/>
  <c r="BH218" i="1" s="1"/>
  <c r="CP218" i="1"/>
  <c r="BU218" i="1"/>
  <c r="BT218" i="1"/>
  <c r="BM218" i="1"/>
  <c r="BP218" i="1" s="1"/>
  <c r="BL218" i="1"/>
  <c r="BF218" i="1"/>
  <c r="AZ218" i="1"/>
  <c r="AU218" i="1"/>
  <c r="AS218" i="1" s="1"/>
  <c r="AL218" i="1"/>
  <c r="AG218" i="1"/>
  <c r="J218" i="1" s="1"/>
  <c r="BI218" i="1" s="1"/>
  <c r="Y218" i="1"/>
  <c r="X218" i="1"/>
  <c r="W218" i="1" s="1"/>
  <c r="P218" i="1"/>
  <c r="I218" i="1"/>
  <c r="H218" i="1"/>
  <c r="CS217" i="1"/>
  <c r="CR217" i="1"/>
  <c r="CP217" i="1"/>
  <c r="BU217" i="1"/>
  <c r="BT217" i="1"/>
  <c r="BP217" i="1"/>
  <c r="BQ217" i="1" s="1"/>
  <c r="BL217" i="1"/>
  <c r="BF217" i="1"/>
  <c r="AZ217" i="1"/>
  <c r="BM217" i="1" s="1"/>
  <c r="AU217" i="1"/>
  <c r="AS217" i="1" s="1"/>
  <c r="AL217" i="1"/>
  <c r="I217" i="1" s="1"/>
  <c r="H217" i="1" s="1"/>
  <c r="AG217" i="1"/>
  <c r="J217" i="1" s="1"/>
  <c r="BI217" i="1" s="1"/>
  <c r="AE217" i="1"/>
  <c r="AA217" i="1"/>
  <c r="Y217" i="1"/>
  <c r="X217" i="1"/>
  <c r="W217" i="1" s="1"/>
  <c r="P217" i="1"/>
  <c r="K217" i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T216" i="1" s="1"/>
  <c r="AL216" i="1"/>
  <c r="AG216" i="1"/>
  <c r="J216" i="1" s="1"/>
  <c r="BI216" i="1" s="1"/>
  <c r="Y216" i="1"/>
  <c r="X216" i="1"/>
  <c r="P216" i="1"/>
  <c r="I216" i="1"/>
  <c r="H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H215" i="1" s="1"/>
  <c r="AA215" i="1" s="1"/>
  <c r="AG215" i="1"/>
  <c r="Y215" i="1"/>
  <c r="X215" i="1"/>
  <c r="W215" i="1"/>
  <c r="P215" i="1"/>
  <c r="J215" i="1"/>
  <c r="BI215" i="1" s="1"/>
  <c r="CS214" i="1"/>
  <c r="S214" i="1" s="1"/>
  <c r="CR214" i="1"/>
  <c r="CP214" i="1"/>
  <c r="CQ214" i="1" s="1"/>
  <c r="BH214" i="1" s="1"/>
  <c r="BU214" i="1"/>
  <c r="BT214" i="1"/>
  <c r="BM214" i="1"/>
  <c r="BP214" i="1" s="1"/>
  <c r="BL214" i="1"/>
  <c r="BI214" i="1"/>
  <c r="BF214" i="1"/>
  <c r="AZ214" i="1"/>
  <c r="AU214" i="1"/>
  <c r="AS214" i="1" s="1"/>
  <c r="AT214" i="1"/>
  <c r="AL214" i="1"/>
  <c r="I214" i="1" s="1"/>
  <c r="H214" i="1" s="1"/>
  <c r="AG214" i="1"/>
  <c r="J214" i="1" s="1"/>
  <c r="Y214" i="1"/>
  <c r="X214" i="1"/>
  <c r="P214" i="1"/>
  <c r="CS213" i="1"/>
  <c r="CR213" i="1"/>
  <c r="CP213" i="1"/>
  <c r="S213" i="1" s="1"/>
  <c r="BU213" i="1"/>
  <c r="BT213" i="1"/>
  <c r="BL213" i="1"/>
  <c r="BI213" i="1"/>
  <c r="BF213" i="1"/>
  <c r="AZ213" i="1"/>
  <c r="BM213" i="1" s="1"/>
  <c r="BP213" i="1" s="1"/>
  <c r="BS213" i="1" s="1"/>
  <c r="AU213" i="1"/>
  <c r="AS213" i="1" s="1"/>
  <c r="AL213" i="1"/>
  <c r="I213" i="1" s="1"/>
  <c r="H213" i="1" s="1"/>
  <c r="AA213" i="1" s="1"/>
  <c r="AG213" i="1"/>
  <c r="Y213" i="1"/>
  <c r="X213" i="1"/>
  <c r="P213" i="1"/>
  <c r="J213" i="1"/>
  <c r="CS212" i="1"/>
  <c r="CR212" i="1"/>
  <c r="CQ212" i="1" s="1"/>
  <c r="BH212" i="1" s="1"/>
  <c r="CP212" i="1"/>
  <c r="BU212" i="1"/>
  <c r="BT212" i="1"/>
  <c r="BL212" i="1"/>
  <c r="BK212" i="1"/>
  <c r="BF212" i="1"/>
  <c r="AZ212" i="1"/>
  <c r="BM212" i="1" s="1"/>
  <c r="BP212" i="1" s="1"/>
  <c r="AU212" i="1"/>
  <c r="AS212" i="1" s="1"/>
  <c r="AL212" i="1"/>
  <c r="AG212" i="1"/>
  <c r="J212" i="1" s="1"/>
  <c r="BI212" i="1" s="1"/>
  <c r="AE212" i="1"/>
  <c r="AA212" i="1"/>
  <c r="Y212" i="1"/>
  <c r="X212" i="1"/>
  <c r="P212" i="1"/>
  <c r="N212" i="1"/>
  <c r="I212" i="1"/>
  <c r="H212" i="1"/>
  <c r="CS211" i="1"/>
  <c r="CR211" i="1"/>
  <c r="CP211" i="1"/>
  <c r="BU211" i="1"/>
  <c r="BT211" i="1"/>
  <c r="BL211" i="1"/>
  <c r="BI211" i="1"/>
  <c r="BF211" i="1"/>
  <c r="AZ211" i="1"/>
  <c r="BM211" i="1" s="1"/>
  <c r="BP211" i="1" s="1"/>
  <c r="AU211" i="1"/>
  <c r="AS211" i="1" s="1"/>
  <c r="AL211" i="1"/>
  <c r="AG211" i="1"/>
  <c r="J211" i="1" s="1"/>
  <c r="Y211" i="1"/>
  <c r="X211" i="1"/>
  <c r="W211" i="1" s="1"/>
  <c r="P211" i="1"/>
  <c r="N211" i="1"/>
  <c r="I211" i="1"/>
  <c r="H211" i="1" s="1"/>
  <c r="AA211" i="1" s="1"/>
  <c r="CS210" i="1"/>
  <c r="CR210" i="1"/>
  <c r="CQ210" i="1" s="1"/>
  <c r="BH210" i="1" s="1"/>
  <c r="CP210" i="1"/>
  <c r="S210" i="1" s="1"/>
  <c r="BU210" i="1"/>
  <c r="BT210" i="1"/>
  <c r="BM210" i="1"/>
  <c r="BP210" i="1" s="1"/>
  <c r="BL210" i="1"/>
  <c r="BF210" i="1"/>
  <c r="AZ210" i="1"/>
  <c r="AU210" i="1"/>
  <c r="AS210" i="1" s="1"/>
  <c r="AL210" i="1"/>
  <c r="I210" i="1" s="1"/>
  <c r="H210" i="1" s="1"/>
  <c r="AG210" i="1"/>
  <c r="Y210" i="1"/>
  <c r="X210" i="1"/>
  <c r="W210" i="1" s="1"/>
  <c r="P210" i="1"/>
  <c r="J210" i="1"/>
  <c r="BI210" i="1" s="1"/>
  <c r="CS209" i="1"/>
  <c r="S209" i="1" s="1"/>
  <c r="CR209" i="1"/>
  <c r="CP209" i="1"/>
  <c r="CQ209" i="1" s="1"/>
  <c r="BH209" i="1" s="1"/>
  <c r="BU209" i="1"/>
  <c r="BT209" i="1"/>
  <c r="BL209" i="1"/>
  <c r="BF209" i="1"/>
  <c r="BJ209" i="1" s="1"/>
  <c r="AZ209" i="1"/>
  <c r="BM209" i="1" s="1"/>
  <c r="BP209" i="1" s="1"/>
  <c r="BS209" i="1" s="1"/>
  <c r="AU209" i="1"/>
  <c r="AS209" i="1" s="1"/>
  <c r="AT209" i="1"/>
  <c r="AL209" i="1"/>
  <c r="AG209" i="1"/>
  <c r="J209" i="1" s="1"/>
  <c r="BI209" i="1" s="1"/>
  <c r="Y209" i="1"/>
  <c r="X209" i="1"/>
  <c r="P209" i="1"/>
  <c r="I209" i="1"/>
  <c r="H209" i="1" s="1"/>
  <c r="CS208" i="1"/>
  <c r="CR208" i="1"/>
  <c r="CP208" i="1"/>
  <c r="CQ208" i="1" s="1"/>
  <c r="BH208" i="1" s="1"/>
  <c r="BU208" i="1"/>
  <c r="BT208" i="1"/>
  <c r="BP208" i="1"/>
  <c r="BQ208" i="1" s="1"/>
  <c r="BL208" i="1"/>
  <c r="BF208" i="1"/>
  <c r="AZ208" i="1"/>
  <c r="BM208" i="1" s="1"/>
  <c r="AU208" i="1"/>
  <c r="AS208" i="1"/>
  <c r="AL208" i="1"/>
  <c r="I208" i="1" s="1"/>
  <c r="H208" i="1" s="1"/>
  <c r="AA208" i="1" s="1"/>
  <c r="AG208" i="1"/>
  <c r="J208" i="1" s="1"/>
  <c r="BI208" i="1" s="1"/>
  <c r="BK208" i="1" s="1"/>
  <c r="AE208" i="1"/>
  <c r="Y208" i="1"/>
  <c r="X208" i="1"/>
  <c r="W208" i="1"/>
  <c r="S208" i="1"/>
  <c r="P208" i="1"/>
  <c r="K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G207" i="1"/>
  <c r="J207" i="1" s="1"/>
  <c r="BI207" i="1" s="1"/>
  <c r="Y207" i="1"/>
  <c r="X207" i="1"/>
  <c r="P207" i="1"/>
  <c r="CS206" i="1"/>
  <c r="CR206" i="1"/>
  <c r="CP206" i="1"/>
  <c r="S206" i="1" s="1"/>
  <c r="BU206" i="1"/>
  <c r="BT206" i="1"/>
  <c r="BM206" i="1"/>
  <c r="BP206" i="1" s="1"/>
  <c r="BL206" i="1"/>
  <c r="BF206" i="1"/>
  <c r="AZ206" i="1"/>
  <c r="AU206" i="1"/>
  <c r="AS206" i="1"/>
  <c r="K206" i="1" s="1"/>
  <c r="AL206" i="1"/>
  <c r="I206" i="1" s="1"/>
  <c r="H206" i="1" s="1"/>
  <c r="AA206" i="1" s="1"/>
  <c r="AG206" i="1"/>
  <c r="J206" i="1" s="1"/>
  <c r="BI206" i="1" s="1"/>
  <c r="Y206" i="1"/>
  <c r="X206" i="1"/>
  <c r="W206" i="1" s="1"/>
  <c r="P206" i="1"/>
  <c r="CS205" i="1"/>
  <c r="CR205" i="1"/>
  <c r="CP205" i="1"/>
  <c r="CQ205" i="1" s="1"/>
  <c r="BH205" i="1" s="1"/>
  <c r="BU205" i="1"/>
  <c r="BT205" i="1"/>
  <c r="BL205" i="1"/>
  <c r="BF205" i="1"/>
  <c r="AZ205" i="1"/>
  <c r="BM205" i="1" s="1"/>
  <c r="BP205" i="1" s="1"/>
  <c r="BS205" i="1" s="1"/>
  <c r="AU205" i="1"/>
  <c r="AS205" i="1" s="1"/>
  <c r="AT205" i="1"/>
  <c r="AL205" i="1"/>
  <c r="I205" i="1" s="1"/>
  <c r="H205" i="1" s="1"/>
  <c r="AG205" i="1"/>
  <c r="Y205" i="1"/>
  <c r="W205" i="1" s="1"/>
  <c r="X205" i="1"/>
  <c r="P205" i="1"/>
  <c r="J205" i="1"/>
  <c r="BI205" i="1" s="1"/>
  <c r="CS204" i="1"/>
  <c r="S204" i="1" s="1"/>
  <c r="CR204" i="1"/>
  <c r="CP204" i="1"/>
  <c r="BU204" i="1"/>
  <c r="BT204" i="1"/>
  <c r="BL204" i="1"/>
  <c r="BF204" i="1"/>
  <c r="AZ204" i="1"/>
  <c r="BM204" i="1" s="1"/>
  <c r="BP204" i="1" s="1"/>
  <c r="AU204" i="1"/>
  <c r="AS204" i="1"/>
  <c r="AL204" i="1"/>
  <c r="AG204" i="1"/>
  <c r="Y204" i="1"/>
  <c r="W204" i="1" s="1"/>
  <c r="X204" i="1"/>
  <c r="P204" i="1"/>
  <c r="J204" i="1"/>
  <c r="BI204" i="1" s="1"/>
  <c r="I204" i="1"/>
  <c r="H204" i="1"/>
  <c r="CS203" i="1"/>
  <c r="CR203" i="1"/>
  <c r="CP203" i="1"/>
  <c r="CQ203" i="1" s="1"/>
  <c r="BH203" i="1" s="1"/>
  <c r="BU203" i="1"/>
  <c r="BT203" i="1"/>
  <c r="BM203" i="1"/>
  <c r="BP203" i="1" s="1"/>
  <c r="BR203" i="1" s="1"/>
  <c r="BV203" i="1" s="1"/>
  <c r="BW203" i="1" s="1"/>
  <c r="BL203" i="1"/>
  <c r="BF203" i="1"/>
  <c r="BJ203" i="1" s="1"/>
  <c r="AZ203" i="1"/>
  <c r="AU203" i="1"/>
  <c r="AS203" i="1" s="1"/>
  <c r="AL203" i="1"/>
  <c r="I203" i="1" s="1"/>
  <c r="H203" i="1" s="1"/>
  <c r="AG203" i="1"/>
  <c r="J203" i="1" s="1"/>
  <c r="BI203" i="1" s="1"/>
  <c r="Y203" i="1"/>
  <c r="X203" i="1"/>
  <c r="W203" i="1" s="1"/>
  <c r="P203" i="1"/>
  <c r="CS202" i="1"/>
  <c r="S202" i="1" s="1"/>
  <c r="CR202" i="1"/>
  <c r="CP202" i="1"/>
  <c r="CQ202" i="1" s="1"/>
  <c r="BH202" i="1" s="1"/>
  <c r="BK202" i="1" s="1"/>
  <c r="BU202" i="1"/>
  <c r="BT202" i="1"/>
  <c r="BL202" i="1"/>
  <c r="BF202" i="1"/>
  <c r="AZ202" i="1"/>
  <c r="BM202" i="1" s="1"/>
  <c r="BP202" i="1" s="1"/>
  <c r="BQ202" i="1" s="1"/>
  <c r="AU202" i="1"/>
  <c r="AS202" i="1"/>
  <c r="AT202" i="1" s="1"/>
  <c r="AL202" i="1"/>
  <c r="AG202" i="1"/>
  <c r="AE202" i="1"/>
  <c r="Y202" i="1"/>
  <c r="X202" i="1"/>
  <c r="W202" i="1" s="1"/>
  <c r="P202" i="1"/>
  <c r="J202" i="1"/>
  <c r="BI202" i="1" s="1"/>
  <c r="I202" i="1"/>
  <c r="H202" i="1" s="1"/>
  <c r="CS201" i="1"/>
  <c r="CR201" i="1"/>
  <c r="CP201" i="1"/>
  <c r="CQ201" i="1" s="1"/>
  <c r="BH201" i="1" s="1"/>
  <c r="BJ201" i="1" s="1"/>
  <c r="BU201" i="1"/>
  <c r="BT201" i="1"/>
  <c r="BL201" i="1"/>
  <c r="BF201" i="1"/>
  <c r="AZ201" i="1"/>
  <c r="BM201" i="1" s="1"/>
  <c r="BP201" i="1" s="1"/>
  <c r="BS201" i="1" s="1"/>
  <c r="AU201" i="1"/>
  <c r="AS201" i="1"/>
  <c r="AL201" i="1"/>
  <c r="I201" i="1" s="1"/>
  <c r="H201" i="1" s="1"/>
  <c r="AA201" i="1" s="1"/>
  <c r="AG201" i="1"/>
  <c r="Y201" i="1"/>
  <c r="X201" i="1"/>
  <c r="S201" i="1"/>
  <c r="T201" i="1" s="1"/>
  <c r="U201" i="1" s="1"/>
  <c r="P201" i="1"/>
  <c r="J201" i="1"/>
  <c r="BI201" i="1" s="1"/>
  <c r="CS200" i="1"/>
  <c r="S200" i="1" s="1"/>
  <c r="T200" i="1" s="1"/>
  <c r="U200" i="1" s="1"/>
  <c r="CR200" i="1"/>
  <c r="CQ200" i="1" s="1"/>
  <c r="CP200" i="1"/>
  <c r="BU200" i="1"/>
  <c r="BT200" i="1"/>
  <c r="BL200" i="1"/>
  <c r="BH200" i="1"/>
  <c r="BF200" i="1"/>
  <c r="AZ200" i="1"/>
  <c r="BM200" i="1" s="1"/>
  <c r="BP200" i="1" s="1"/>
  <c r="AU200" i="1"/>
  <c r="AS200" i="1" s="1"/>
  <c r="AL200" i="1"/>
  <c r="AG200" i="1"/>
  <c r="Y200" i="1"/>
  <c r="X200" i="1"/>
  <c r="P200" i="1"/>
  <c r="J200" i="1"/>
  <c r="BI200" i="1" s="1"/>
  <c r="I200" i="1"/>
  <c r="H200" i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 s="1"/>
  <c r="AL199" i="1"/>
  <c r="AG199" i="1"/>
  <c r="Y199" i="1"/>
  <c r="X199" i="1"/>
  <c r="P199" i="1"/>
  <c r="J199" i="1"/>
  <c r="BI199" i="1" s="1"/>
  <c r="I199" i="1"/>
  <c r="H199" i="1" s="1"/>
  <c r="AA199" i="1" s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/>
  <c r="AL198" i="1"/>
  <c r="I198" i="1" s="1"/>
  <c r="H198" i="1" s="1"/>
  <c r="AA198" i="1" s="1"/>
  <c r="AG198" i="1"/>
  <c r="Y198" i="1"/>
  <c r="X198" i="1"/>
  <c r="W198" i="1"/>
  <c r="P198" i="1"/>
  <c r="J198" i="1"/>
  <c r="BI198" i="1" s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J197" i="1" s="1"/>
  <c r="BI197" i="1" s="1"/>
  <c r="Y197" i="1"/>
  <c r="X197" i="1"/>
  <c r="P197" i="1"/>
  <c r="CS196" i="1"/>
  <c r="CR196" i="1"/>
  <c r="CQ196" i="1" s="1"/>
  <c r="BH196" i="1" s="1"/>
  <c r="BK196" i="1" s="1"/>
  <c r="CP196" i="1"/>
  <c r="BU196" i="1"/>
  <c r="BT196" i="1"/>
  <c r="BL196" i="1"/>
  <c r="BF196" i="1"/>
  <c r="AZ196" i="1"/>
  <c r="BM196" i="1" s="1"/>
  <c r="BP196" i="1" s="1"/>
  <c r="AU196" i="1"/>
  <c r="AS196" i="1"/>
  <c r="AL196" i="1"/>
  <c r="I196" i="1" s="1"/>
  <c r="H196" i="1" s="1"/>
  <c r="AA196" i="1" s="1"/>
  <c r="AG196" i="1"/>
  <c r="AF196" i="1"/>
  <c r="AE196" i="1"/>
  <c r="Y196" i="1"/>
  <c r="W196" i="1" s="1"/>
  <c r="X196" i="1"/>
  <c r="S196" i="1"/>
  <c r="P196" i="1"/>
  <c r="J196" i="1"/>
  <c r="BI196" i="1" s="1"/>
  <c r="CS195" i="1"/>
  <c r="CR195" i="1"/>
  <c r="CP195" i="1"/>
  <c r="CQ195" i="1" s="1"/>
  <c r="BH195" i="1" s="1"/>
  <c r="BU195" i="1"/>
  <c r="BT195" i="1"/>
  <c r="BM195" i="1"/>
  <c r="BP195" i="1" s="1"/>
  <c r="BL195" i="1"/>
  <c r="BF195" i="1"/>
  <c r="BJ195" i="1" s="1"/>
  <c r="AZ195" i="1"/>
  <c r="AU195" i="1"/>
  <c r="AS195" i="1" s="1"/>
  <c r="AT195" i="1" s="1"/>
  <c r="AL195" i="1"/>
  <c r="I195" i="1" s="1"/>
  <c r="H195" i="1" s="1"/>
  <c r="AG195" i="1"/>
  <c r="J195" i="1" s="1"/>
  <c r="BI195" i="1" s="1"/>
  <c r="Y195" i="1"/>
  <c r="X195" i="1"/>
  <c r="W195" i="1" s="1"/>
  <c r="P195" i="1"/>
  <c r="CS194" i="1"/>
  <c r="CR194" i="1"/>
  <c r="CP194" i="1"/>
  <c r="CQ194" i="1" s="1"/>
  <c r="BH194" i="1" s="1"/>
  <c r="BU194" i="1"/>
  <c r="BT194" i="1"/>
  <c r="BP194" i="1"/>
  <c r="BL194" i="1"/>
  <c r="BF194" i="1"/>
  <c r="AZ194" i="1"/>
  <c r="BM194" i="1" s="1"/>
  <c r="AU194" i="1"/>
  <c r="AS194" i="1" s="1"/>
  <c r="AT194" i="1"/>
  <c r="AL194" i="1"/>
  <c r="I194" i="1" s="1"/>
  <c r="H194" i="1" s="1"/>
  <c r="AG194" i="1"/>
  <c r="J194" i="1" s="1"/>
  <c r="BI194" i="1" s="1"/>
  <c r="BK194" i="1" s="1"/>
  <c r="AE194" i="1"/>
  <c r="Y194" i="1"/>
  <c r="W194" i="1" s="1"/>
  <c r="X194" i="1"/>
  <c r="S194" i="1"/>
  <c r="P194" i="1"/>
  <c r="K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L193" i="1"/>
  <c r="I193" i="1" s="1"/>
  <c r="H193" i="1" s="1"/>
  <c r="AG193" i="1"/>
  <c r="J193" i="1" s="1"/>
  <c r="BI193" i="1" s="1"/>
  <c r="Y193" i="1"/>
  <c r="X193" i="1"/>
  <c r="P193" i="1"/>
  <c r="CS192" i="1"/>
  <c r="S192" i="1" s="1"/>
  <c r="CR192" i="1"/>
  <c r="CP192" i="1"/>
  <c r="CQ192" i="1" s="1"/>
  <c r="BH192" i="1" s="1"/>
  <c r="BJ192" i="1" s="1"/>
  <c r="BU192" i="1"/>
  <c r="BT192" i="1"/>
  <c r="BL192" i="1"/>
  <c r="BF192" i="1"/>
  <c r="AZ192" i="1"/>
  <c r="BM192" i="1" s="1"/>
  <c r="BP192" i="1" s="1"/>
  <c r="AU192" i="1"/>
  <c r="AS192" i="1"/>
  <c r="AL192" i="1"/>
  <c r="I192" i="1" s="1"/>
  <c r="H192" i="1" s="1"/>
  <c r="AG192" i="1"/>
  <c r="Y192" i="1"/>
  <c r="X192" i="1"/>
  <c r="W192" i="1" s="1"/>
  <c r="P192" i="1"/>
  <c r="J192" i="1"/>
  <c r="BI192" i="1" s="1"/>
  <c r="CS191" i="1"/>
  <c r="S191" i="1" s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H191" i="1" s="1"/>
  <c r="AG191" i="1"/>
  <c r="J191" i="1" s="1"/>
  <c r="BI191" i="1" s="1"/>
  <c r="AF191" i="1"/>
  <c r="Y191" i="1"/>
  <c r="X191" i="1"/>
  <c r="P191" i="1"/>
  <c r="CS190" i="1"/>
  <c r="CR190" i="1"/>
  <c r="CP190" i="1"/>
  <c r="S190" i="1" s="1"/>
  <c r="T190" i="1" s="1"/>
  <c r="U190" i="1" s="1"/>
  <c r="BU190" i="1"/>
  <c r="BT190" i="1"/>
  <c r="BM190" i="1"/>
  <c r="BP190" i="1" s="1"/>
  <c r="BL190" i="1"/>
  <c r="BF190" i="1"/>
  <c r="AZ190" i="1"/>
  <c r="AU190" i="1"/>
  <c r="AS190" i="1"/>
  <c r="AT190" i="1" s="1"/>
  <c r="AL190" i="1"/>
  <c r="I190" i="1" s="1"/>
  <c r="AG190" i="1"/>
  <c r="J190" i="1" s="1"/>
  <c r="BI190" i="1" s="1"/>
  <c r="Y190" i="1"/>
  <c r="X190" i="1"/>
  <c r="W190" i="1" s="1"/>
  <c r="P190" i="1"/>
  <c r="H190" i="1"/>
  <c r="AA190" i="1" s="1"/>
  <c r="CS189" i="1"/>
  <c r="CR189" i="1"/>
  <c r="CP189" i="1"/>
  <c r="BU189" i="1"/>
  <c r="BT189" i="1"/>
  <c r="BQ189" i="1"/>
  <c r="BL189" i="1"/>
  <c r="BF189" i="1"/>
  <c r="AZ189" i="1"/>
  <c r="BM189" i="1" s="1"/>
  <c r="BP189" i="1" s="1"/>
  <c r="AU189" i="1"/>
  <c r="AS189" i="1" s="1"/>
  <c r="AL189" i="1"/>
  <c r="I189" i="1" s="1"/>
  <c r="H189" i="1" s="1"/>
  <c r="AG189" i="1"/>
  <c r="J189" i="1" s="1"/>
  <c r="BI189" i="1" s="1"/>
  <c r="Y189" i="1"/>
  <c r="X189" i="1"/>
  <c r="W189" i="1" s="1"/>
  <c r="P189" i="1"/>
  <c r="CS188" i="1"/>
  <c r="CR188" i="1"/>
  <c r="CP188" i="1"/>
  <c r="BU188" i="1"/>
  <c r="BT188" i="1"/>
  <c r="BL188" i="1"/>
  <c r="BI188" i="1"/>
  <c r="BF188" i="1"/>
  <c r="AZ188" i="1"/>
  <c r="BM188" i="1" s="1"/>
  <c r="BP188" i="1" s="1"/>
  <c r="AU188" i="1"/>
  <c r="AS188" i="1" s="1"/>
  <c r="AT188" i="1"/>
  <c r="AL188" i="1"/>
  <c r="I188" i="1" s="1"/>
  <c r="H188" i="1" s="1"/>
  <c r="AG188" i="1"/>
  <c r="J188" i="1" s="1"/>
  <c r="AF188" i="1"/>
  <c r="AE188" i="1"/>
  <c r="Y188" i="1"/>
  <c r="X188" i="1"/>
  <c r="P188" i="1"/>
  <c r="CS187" i="1"/>
  <c r="CR187" i="1"/>
  <c r="CP187" i="1"/>
  <c r="BU187" i="1"/>
  <c r="BT187" i="1"/>
  <c r="BL187" i="1"/>
  <c r="BF187" i="1"/>
  <c r="AZ187" i="1"/>
  <c r="BM187" i="1" s="1"/>
  <c r="BP187" i="1" s="1"/>
  <c r="AU187" i="1"/>
  <c r="AS187" i="1"/>
  <c r="AL187" i="1"/>
  <c r="I187" i="1" s="1"/>
  <c r="H187" i="1" s="1"/>
  <c r="AG187" i="1"/>
  <c r="J187" i="1" s="1"/>
  <c r="BI187" i="1" s="1"/>
  <c r="Y187" i="1"/>
  <c r="X187" i="1"/>
  <c r="P187" i="1"/>
  <c r="CS186" i="1"/>
  <c r="CR186" i="1"/>
  <c r="CP186" i="1"/>
  <c r="CQ186" i="1" s="1"/>
  <c r="BH186" i="1" s="1"/>
  <c r="BJ186" i="1" s="1"/>
  <c r="BU186" i="1"/>
  <c r="BT186" i="1"/>
  <c r="BL186" i="1"/>
  <c r="BF186" i="1"/>
  <c r="AZ186" i="1"/>
  <c r="BM186" i="1" s="1"/>
  <c r="BP186" i="1" s="1"/>
  <c r="AU186" i="1"/>
  <c r="AS186" i="1"/>
  <c r="AL186" i="1"/>
  <c r="I186" i="1" s="1"/>
  <c r="H186" i="1" s="1"/>
  <c r="AG186" i="1"/>
  <c r="J186" i="1" s="1"/>
  <c r="BI186" i="1" s="1"/>
  <c r="BK186" i="1" s="1"/>
  <c r="Y186" i="1"/>
  <c r="X186" i="1"/>
  <c r="P186" i="1"/>
  <c r="CS185" i="1"/>
  <c r="CR185" i="1"/>
  <c r="CP185" i="1"/>
  <c r="S185" i="1" s="1"/>
  <c r="BU185" i="1"/>
  <c r="BT185" i="1"/>
  <c r="BL185" i="1"/>
  <c r="BF185" i="1"/>
  <c r="AZ185" i="1"/>
  <c r="BM185" i="1" s="1"/>
  <c r="BP185" i="1" s="1"/>
  <c r="BS185" i="1" s="1"/>
  <c r="AU185" i="1"/>
  <c r="AS185" i="1" s="1"/>
  <c r="AL185" i="1"/>
  <c r="I185" i="1" s="1"/>
  <c r="H185" i="1" s="1"/>
  <c r="AG185" i="1"/>
  <c r="Y185" i="1"/>
  <c r="X185" i="1"/>
  <c r="W185" i="1" s="1"/>
  <c r="P185" i="1"/>
  <c r="J185" i="1"/>
  <c r="BI185" i="1" s="1"/>
  <c r="CS184" i="1"/>
  <c r="CR184" i="1"/>
  <c r="CQ184" i="1" s="1"/>
  <c r="BH184" i="1" s="1"/>
  <c r="CP184" i="1"/>
  <c r="BU184" i="1"/>
  <c r="BT184" i="1"/>
  <c r="BL184" i="1"/>
  <c r="BF184" i="1"/>
  <c r="AZ184" i="1"/>
  <c r="BM184" i="1" s="1"/>
  <c r="BP184" i="1" s="1"/>
  <c r="AU184" i="1"/>
  <c r="AS184" i="1"/>
  <c r="AL184" i="1"/>
  <c r="AG184" i="1"/>
  <c r="J184" i="1" s="1"/>
  <c r="BI184" i="1" s="1"/>
  <c r="AF184" i="1"/>
  <c r="Y184" i="1"/>
  <c r="W184" i="1" s="1"/>
  <c r="X184" i="1"/>
  <c r="P184" i="1"/>
  <c r="K184" i="1"/>
  <c r="I184" i="1"/>
  <c r="H184" i="1" s="1"/>
  <c r="CS183" i="1"/>
  <c r="S183" i="1" s="1"/>
  <c r="CR183" i="1"/>
  <c r="CP183" i="1"/>
  <c r="BU183" i="1"/>
  <c r="BT183" i="1"/>
  <c r="BS183" i="1"/>
  <c r="BR183" i="1"/>
  <c r="BV183" i="1" s="1"/>
  <c r="BW183" i="1" s="1"/>
  <c r="BL183" i="1"/>
  <c r="BF183" i="1"/>
  <c r="AZ183" i="1"/>
  <c r="BM183" i="1" s="1"/>
  <c r="BP183" i="1" s="1"/>
  <c r="BQ183" i="1" s="1"/>
  <c r="AU183" i="1"/>
  <c r="AT183" i="1"/>
  <c r="AS183" i="1"/>
  <c r="AL183" i="1"/>
  <c r="I183" i="1" s="1"/>
  <c r="H183" i="1" s="1"/>
  <c r="AG183" i="1"/>
  <c r="J183" i="1" s="1"/>
  <c r="BI183" i="1" s="1"/>
  <c r="Y183" i="1"/>
  <c r="X183" i="1"/>
  <c r="P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I182" i="1" s="1"/>
  <c r="H182" i="1" s="1"/>
  <c r="AG182" i="1"/>
  <c r="Y182" i="1"/>
  <c r="X182" i="1"/>
  <c r="W182" i="1" s="1"/>
  <c r="P182" i="1"/>
  <c r="J182" i="1"/>
  <c r="BI182" i="1" s="1"/>
  <c r="CS181" i="1"/>
  <c r="CR181" i="1"/>
  <c r="CP181" i="1"/>
  <c r="S181" i="1" s="1"/>
  <c r="BU181" i="1"/>
  <c r="BT181" i="1"/>
  <c r="BM181" i="1"/>
  <c r="BP181" i="1" s="1"/>
  <c r="BL181" i="1"/>
  <c r="BF181" i="1"/>
  <c r="AZ181" i="1"/>
  <c r="AU181" i="1"/>
  <c r="AS181" i="1" s="1"/>
  <c r="AL181" i="1"/>
  <c r="I181" i="1" s="1"/>
  <c r="H181" i="1" s="1"/>
  <c r="AG181" i="1"/>
  <c r="J181" i="1" s="1"/>
  <c r="BI181" i="1" s="1"/>
  <c r="Y181" i="1"/>
  <c r="W181" i="1" s="1"/>
  <c r="X181" i="1"/>
  <c r="P181" i="1"/>
  <c r="CS180" i="1"/>
  <c r="CR180" i="1"/>
  <c r="CP180" i="1"/>
  <c r="BU180" i="1"/>
  <c r="BT180" i="1"/>
  <c r="BL180" i="1"/>
  <c r="BF180" i="1"/>
  <c r="AZ180" i="1"/>
  <c r="BM180" i="1" s="1"/>
  <c r="BP180" i="1" s="1"/>
  <c r="BQ180" i="1" s="1"/>
  <c r="AU180" i="1"/>
  <c r="AS180" i="1" s="1"/>
  <c r="AL180" i="1"/>
  <c r="I180" i="1" s="1"/>
  <c r="H180" i="1" s="1"/>
  <c r="AA180" i="1" s="1"/>
  <c r="AG180" i="1"/>
  <c r="J180" i="1" s="1"/>
  <c r="BI180" i="1" s="1"/>
  <c r="Y180" i="1"/>
  <c r="W180" i="1" s="1"/>
  <c r="X180" i="1"/>
  <c r="P180" i="1"/>
  <c r="CS179" i="1"/>
  <c r="CR179" i="1"/>
  <c r="CP179" i="1"/>
  <c r="S179" i="1" s="1"/>
  <c r="BU179" i="1"/>
  <c r="BT179" i="1"/>
  <c r="BL179" i="1"/>
  <c r="BF179" i="1"/>
  <c r="AZ179" i="1"/>
  <c r="BM179" i="1" s="1"/>
  <c r="BP179" i="1" s="1"/>
  <c r="AU179" i="1"/>
  <c r="AS179" i="1"/>
  <c r="AF179" i="1" s="1"/>
  <c r="AL179" i="1"/>
  <c r="I179" i="1" s="1"/>
  <c r="H179" i="1" s="1"/>
  <c r="AA179" i="1" s="1"/>
  <c r="AG179" i="1"/>
  <c r="J179" i="1" s="1"/>
  <c r="BI179" i="1" s="1"/>
  <c r="Y179" i="1"/>
  <c r="X179" i="1"/>
  <c r="P179" i="1"/>
  <c r="CS178" i="1"/>
  <c r="CR178" i="1"/>
  <c r="CP178" i="1"/>
  <c r="BU178" i="1"/>
  <c r="BT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A178" i="1" s="1"/>
  <c r="AG178" i="1"/>
  <c r="J178" i="1" s="1"/>
  <c r="BI178" i="1" s="1"/>
  <c r="Y178" i="1"/>
  <c r="X178" i="1"/>
  <c r="W178" i="1" s="1"/>
  <c r="P178" i="1"/>
  <c r="CS177" i="1"/>
  <c r="CR177" i="1"/>
  <c r="CP177" i="1"/>
  <c r="S177" i="1" s="1"/>
  <c r="BU177" i="1"/>
  <c r="BT177" i="1"/>
  <c r="BL177" i="1"/>
  <c r="BF177" i="1"/>
  <c r="AZ177" i="1"/>
  <c r="BM177" i="1" s="1"/>
  <c r="BP177" i="1" s="1"/>
  <c r="AU177" i="1"/>
  <c r="AS177" i="1" s="1"/>
  <c r="AT177" i="1"/>
  <c r="AL177" i="1"/>
  <c r="I177" i="1" s="1"/>
  <c r="H177" i="1" s="1"/>
  <c r="AG177" i="1"/>
  <c r="Y177" i="1"/>
  <c r="X177" i="1"/>
  <c r="W177" i="1"/>
  <c r="P177" i="1"/>
  <c r="J177" i="1"/>
  <c r="BI177" i="1" s="1"/>
  <c r="CS176" i="1"/>
  <c r="CR176" i="1"/>
  <c r="CP176" i="1"/>
  <c r="BU176" i="1"/>
  <c r="BT176" i="1"/>
  <c r="BP176" i="1"/>
  <c r="BL176" i="1"/>
  <c r="BF176" i="1"/>
  <c r="AZ176" i="1"/>
  <c r="BM176" i="1" s="1"/>
  <c r="AU176" i="1"/>
  <c r="AS176" i="1"/>
  <c r="AL176" i="1"/>
  <c r="AG176" i="1"/>
  <c r="J176" i="1" s="1"/>
  <c r="BI176" i="1" s="1"/>
  <c r="Y176" i="1"/>
  <c r="W176" i="1" s="1"/>
  <c r="X176" i="1"/>
  <c r="P176" i="1"/>
  <c r="I176" i="1"/>
  <c r="H176" i="1" s="1"/>
  <c r="CS175" i="1"/>
  <c r="S175" i="1" s="1"/>
  <c r="CR175" i="1"/>
  <c r="CP175" i="1"/>
  <c r="BU175" i="1"/>
  <c r="BT175" i="1"/>
  <c r="BL175" i="1"/>
  <c r="BF175" i="1"/>
  <c r="AZ175" i="1"/>
  <c r="BM175" i="1" s="1"/>
  <c r="BP175" i="1" s="1"/>
  <c r="AU175" i="1"/>
  <c r="AS175" i="1"/>
  <c r="K175" i="1" s="1"/>
  <c r="AL175" i="1"/>
  <c r="AG175" i="1"/>
  <c r="J175" i="1" s="1"/>
  <c r="BI175" i="1" s="1"/>
  <c r="Y175" i="1"/>
  <c r="X175" i="1"/>
  <c r="W175" i="1" s="1"/>
  <c r="P175" i="1"/>
  <c r="I175" i="1"/>
  <c r="H175" i="1" s="1"/>
  <c r="AA175" i="1" s="1"/>
  <c r="CS174" i="1"/>
  <c r="CR174" i="1"/>
  <c r="CP174" i="1"/>
  <c r="CQ174" i="1" s="1"/>
  <c r="BH174" i="1" s="1"/>
  <c r="BU174" i="1"/>
  <c r="BT174" i="1"/>
  <c r="BL174" i="1"/>
  <c r="BJ174" i="1"/>
  <c r="BF174" i="1"/>
  <c r="AZ174" i="1"/>
  <c r="BM174" i="1" s="1"/>
  <c r="BP174" i="1" s="1"/>
  <c r="AU174" i="1"/>
  <c r="AS174" i="1" s="1"/>
  <c r="N174" i="1" s="1"/>
  <c r="AL174" i="1"/>
  <c r="I174" i="1" s="1"/>
  <c r="H174" i="1" s="1"/>
  <c r="AG174" i="1"/>
  <c r="J174" i="1" s="1"/>
  <c r="BI174" i="1" s="1"/>
  <c r="BK174" i="1" s="1"/>
  <c r="Y174" i="1"/>
  <c r="X174" i="1"/>
  <c r="S174" i="1"/>
  <c r="P174" i="1"/>
  <c r="CS173" i="1"/>
  <c r="CR173" i="1"/>
  <c r="CP173" i="1"/>
  <c r="S173" i="1" s="1"/>
  <c r="BU173" i="1"/>
  <c r="BT173" i="1"/>
  <c r="BM173" i="1"/>
  <c r="BP173" i="1" s="1"/>
  <c r="BL173" i="1"/>
  <c r="BF173" i="1"/>
  <c r="AZ173" i="1"/>
  <c r="AU173" i="1"/>
  <c r="AS173" i="1" s="1"/>
  <c r="AL173" i="1"/>
  <c r="I173" i="1" s="1"/>
  <c r="H173" i="1" s="1"/>
  <c r="AG173" i="1"/>
  <c r="Y173" i="1"/>
  <c r="X173" i="1"/>
  <c r="W173" i="1" s="1"/>
  <c r="P173" i="1"/>
  <c r="J173" i="1"/>
  <c r="BI173" i="1" s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L172" i="1"/>
  <c r="I172" i="1" s="1"/>
  <c r="H172" i="1" s="1"/>
  <c r="AG172" i="1"/>
  <c r="Y172" i="1"/>
  <c r="X172" i="1"/>
  <c r="W172" i="1"/>
  <c r="P172" i="1"/>
  <c r="J172" i="1"/>
  <c r="BI172" i="1" s="1"/>
  <c r="CS171" i="1"/>
  <c r="CR171" i="1"/>
  <c r="CP171" i="1"/>
  <c r="BU171" i="1"/>
  <c r="BT171" i="1"/>
  <c r="BL171" i="1"/>
  <c r="BF171" i="1"/>
  <c r="AZ171" i="1"/>
  <c r="BM171" i="1" s="1"/>
  <c r="BP171" i="1" s="1"/>
  <c r="AU171" i="1"/>
  <c r="AS171" i="1"/>
  <c r="AL171" i="1"/>
  <c r="AG171" i="1"/>
  <c r="J171" i="1" s="1"/>
  <c r="BI171" i="1" s="1"/>
  <c r="Y171" i="1"/>
  <c r="X171" i="1"/>
  <c r="S171" i="1"/>
  <c r="P171" i="1"/>
  <c r="I171" i="1"/>
  <c r="H171" i="1" s="1"/>
  <c r="AA171" i="1" s="1"/>
  <c r="CS170" i="1"/>
  <c r="CR170" i="1"/>
  <c r="CP170" i="1"/>
  <c r="BU170" i="1"/>
  <c r="BT170" i="1"/>
  <c r="BP170" i="1"/>
  <c r="BL170" i="1"/>
  <c r="BF170" i="1"/>
  <c r="AZ170" i="1"/>
  <c r="BM170" i="1" s="1"/>
  <c r="AU170" i="1"/>
  <c r="AS170" i="1"/>
  <c r="N170" i="1" s="1"/>
  <c r="AL170" i="1"/>
  <c r="I170" i="1" s="1"/>
  <c r="H170" i="1" s="1"/>
  <c r="AG170" i="1"/>
  <c r="Y170" i="1"/>
  <c r="X170" i="1"/>
  <c r="P170" i="1"/>
  <c r="J170" i="1"/>
  <c r="BI170" i="1" s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AG169" i="1"/>
  <c r="Y169" i="1"/>
  <c r="W169" i="1" s="1"/>
  <c r="X169" i="1"/>
  <c r="P169" i="1"/>
  <c r="J169" i="1"/>
  <c r="BI169" i="1" s="1"/>
  <c r="H169" i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W168" i="1"/>
  <c r="P168" i="1"/>
  <c r="CS167" i="1"/>
  <c r="S167" i="1" s="1"/>
  <c r="CR167" i="1"/>
  <c r="CP167" i="1"/>
  <c r="CQ167" i="1" s="1"/>
  <c r="BH167" i="1" s="1"/>
  <c r="BU167" i="1"/>
  <c r="BT167" i="1"/>
  <c r="BL167" i="1"/>
  <c r="BI167" i="1"/>
  <c r="BK167" i="1" s="1"/>
  <c r="BF167" i="1"/>
  <c r="BJ167" i="1" s="1"/>
  <c r="AZ167" i="1"/>
  <c r="BM167" i="1" s="1"/>
  <c r="BP167" i="1" s="1"/>
  <c r="AU167" i="1"/>
  <c r="AS167" i="1"/>
  <c r="AE167" i="1" s="1"/>
  <c r="AL167" i="1"/>
  <c r="I167" i="1" s="1"/>
  <c r="AG167" i="1"/>
  <c r="J167" i="1" s="1"/>
  <c r="Y167" i="1"/>
  <c r="X167" i="1"/>
  <c r="W167" i="1" s="1"/>
  <c r="P167" i="1"/>
  <c r="K167" i="1"/>
  <c r="H167" i="1"/>
  <c r="CS166" i="1"/>
  <c r="CR166" i="1"/>
  <c r="CP166" i="1"/>
  <c r="CQ166" i="1" s="1"/>
  <c r="BH166" i="1" s="1"/>
  <c r="BU166" i="1"/>
  <c r="BT166" i="1"/>
  <c r="BR166" i="1"/>
  <c r="BV166" i="1" s="1"/>
  <c r="BW166" i="1" s="1"/>
  <c r="BL166" i="1"/>
  <c r="BF166" i="1"/>
  <c r="AZ166" i="1"/>
  <c r="BM166" i="1" s="1"/>
  <c r="BP166" i="1" s="1"/>
  <c r="AU166" i="1"/>
  <c r="AS166" i="1"/>
  <c r="AL166" i="1"/>
  <c r="I166" i="1" s="1"/>
  <c r="H166" i="1" s="1"/>
  <c r="AG166" i="1"/>
  <c r="J166" i="1" s="1"/>
  <c r="BI166" i="1" s="1"/>
  <c r="BK166" i="1" s="1"/>
  <c r="Y166" i="1"/>
  <c r="X166" i="1"/>
  <c r="W166" i="1" s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K165" i="1" s="1"/>
  <c r="AL165" i="1"/>
  <c r="I165" i="1" s="1"/>
  <c r="H165" i="1" s="1"/>
  <c r="AG165" i="1"/>
  <c r="J165" i="1" s="1"/>
  <c r="BI165" i="1" s="1"/>
  <c r="AF165" i="1"/>
  <c r="AE165" i="1"/>
  <c r="Y165" i="1"/>
  <c r="X165" i="1"/>
  <c r="P165" i="1"/>
  <c r="CS164" i="1"/>
  <c r="CR164" i="1"/>
  <c r="CQ164" i="1" s="1"/>
  <c r="BH164" i="1" s="1"/>
  <c r="BJ164" i="1" s="1"/>
  <c r="CP164" i="1"/>
  <c r="BU164" i="1"/>
  <c r="BT164" i="1"/>
  <c r="BL164" i="1"/>
  <c r="BF164" i="1"/>
  <c r="AZ164" i="1"/>
  <c r="BM164" i="1" s="1"/>
  <c r="BP164" i="1" s="1"/>
  <c r="BQ164" i="1" s="1"/>
  <c r="AU164" i="1"/>
  <c r="AS164" i="1" s="1"/>
  <c r="K164" i="1" s="1"/>
  <c r="AL164" i="1"/>
  <c r="I164" i="1" s="1"/>
  <c r="H164" i="1" s="1"/>
  <c r="AG164" i="1"/>
  <c r="J164" i="1" s="1"/>
  <c r="BI164" i="1" s="1"/>
  <c r="AF164" i="1"/>
  <c r="Y164" i="1"/>
  <c r="X164" i="1"/>
  <c r="W164" i="1"/>
  <c r="P164" i="1"/>
  <c r="CS163" i="1"/>
  <c r="S163" i="1" s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AG163" i="1"/>
  <c r="J163" i="1" s="1"/>
  <c r="BI163" i="1" s="1"/>
  <c r="Y163" i="1"/>
  <c r="X163" i="1"/>
  <c r="W163" i="1" s="1"/>
  <c r="P163" i="1"/>
  <c r="H163" i="1"/>
  <c r="AA163" i="1" s="1"/>
  <c r="CS162" i="1"/>
  <c r="CR162" i="1"/>
  <c r="CP162" i="1"/>
  <c r="CQ162" i="1" s="1"/>
  <c r="BH162" i="1" s="1"/>
  <c r="BU162" i="1"/>
  <c r="BT162" i="1"/>
  <c r="BL162" i="1"/>
  <c r="BF162" i="1"/>
  <c r="BJ162" i="1" s="1"/>
  <c r="AZ162" i="1"/>
  <c r="BM162" i="1" s="1"/>
  <c r="BP162" i="1" s="1"/>
  <c r="AU162" i="1"/>
  <c r="AS162" i="1" s="1"/>
  <c r="AL162" i="1"/>
  <c r="I162" i="1" s="1"/>
  <c r="H162" i="1" s="1"/>
  <c r="AA162" i="1" s="1"/>
  <c r="AG162" i="1"/>
  <c r="J162" i="1" s="1"/>
  <c r="BI162" i="1" s="1"/>
  <c r="Y162" i="1"/>
  <c r="X162" i="1"/>
  <c r="W162" i="1"/>
  <c r="P162" i="1"/>
  <c r="CS161" i="1"/>
  <c r="CR161" i="1"/>
  <c r="CQ161" i="1" s="1"/>
  <c r="BH161" i="1" s="1"/>
  <c r="CP161" i="1"/>
  <c r="BU161" i="1"/>
  <c r="BT161" i="1"/>
  <c r="BM161" i="1"/>
  <c r="BP161" i="1" s="1"/>
  <c r="BL161" i="1"/>
  <c r="BF161" i="1"/>
  <c r="AZ161" i="1"/>
  <c r="AU161" i="1"/>
  <c r="AS161" i="1" s="1"/>
  <c r="AT161" i="1" s="1"/>
  <c r="AL161" i="1"/>
  <c r="AG161" i="1"/>
  <c r="J161" i="1" s="1"/>
  <c r="BI161" i="1" s="1"/>
  <c r="Y161" i="1"/>
  <c r="X161" i="1"/>
  <c r="W161" i="1" s="1"/>
  <c r="P161" i="1"/>
  <c r="I161" i="1"/>
  <c r="H161" i="1" s="1"/>
  <c r="CS160" i="1"/>
  <c r="CR160" i="1"/>
  <c r="CP160" i="1"/>
  <c r="CQ160" i="1" s="1"/>
  <c r="BH160" i="1" s="1"/>
  <c r="BU160" i="1"/>
  <c r="BT160" i="1"/>
  <c r="BP160" i="1"/>
  <c r="BL160" i="1"/>
  <c r="BF160" i="1"/>
  <c r="AZ160" i="1"/>
  <c r="BM160" i="1" s="1"/>
  <c r="AU160" i="1"/>
  <c r="AS160" i="1"/>
  <c r="AT160" i="1" s="1"/>
  <c r="AL160" i="1"/>
  <c r="I160" i="1" s="1"/>
  <c r="H160" i="1" s="1"/>
  <c r="AG160" i="1"/>
  <c r="J160" i="1" s="1"/>
  <c r="BI160" i="1" s="1"/>
  <c r="BK160" i="1" s="1"/>
  <c r="AE160" i="1"/>
  <c r="Y160" i="1"/>
  <c r="X160" i="1"/>
  <c r="W160" i="1"/>
  <c r="P160" i="1"/>
  <c r="K160" i="1"/>
  <c r="CS159" i="1"/>
  <c r="S159" i="1" s="1"/>
  <c r="CR159" i="1"/>
  <c r="CP159" i="1"/>
  <c r="BU159" i="1"/>
  <c r="BT159" i="1"/>
  <c r="BM159" i="1"/>
  <c r="BP159" i="1" s="1"/>
  <c r="BL159" i="1"/>
  <c r="BF159" i="1"/>
  <c r="AZ159" i="1"/>
  <c r="AU159" i="1"/>
  <c r="AS159" i="1"/>
  <c r="AF159" i="1" s="1"/>
  <c r="AL159" i="1"/>
  <c r="I159" i="1" s="1"/>
  <c r="H159" i="1" s="1"/>
  <c r="AG159" i="1"/>
  <c r="J159" i="1" s="1"/>
  <c r="BI159" i="1" s="1"/>
  <c r="Y159" i="1"/>
  <c r="X159" i="1"/>
  <c r="P159" i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L158" i="1"/>
  <c r="I158" i="1" s="1"/>
  <c r="H158" i="1" s="1"/>
  <c r="AG158" i="1"/>
  <c r="AA158" i="1"/>
  <c r="Y158" i="1"/>
  <c r="X158" i="1"/>
  <c r="W158" i="1" s="1"/>
  <c r="P158" i="1"/>
  <c r="J158" i="1"/>
  <c r="BI158" i="1" s="1"/>
  <c r="CS157" i="1"/>
  <c r="CR157" i="1"/>
  <c r="CP157" i="1"/>
  <c r="BU157" i="1"/>
  <c r="BT157" i="1"/>
  <c r="BM157" i="1"/>
  <c r="BP157" i="1" s="1"/>
  <c r="BS157" i="1" s="1"/>
  <c r="BL157" i="1"/>
  <c r="BF157" i="1"/>
  <c r="AZ157" i="1"/>
  <c r="AU157" i="1"/>
  <c r="AS157" i="1" s="1"/>
  <c r="AT157" i="1" s="1"/>
  <c r="AL157" i="1"/>
  <c r="I157" i="1" s="1"/>
  <c r="H157" i="1" s="1"/>
  <c r="AG157" i="1"/>
  <c r="J157" i="1" s="1"/>
  <c r="BI157" i="1" s="1"/>
  <c r="AF157" i="1"/>
  <c r="AE157" i="1"/>
  <c r="Y157" i="1"/>
  <c r="W157" i="1" s="1"/>
  <c r="X157" i="1"/>
  <c r="P157" i="1"/>
  <c r="CS156" i="1"/>
  <c r="CR156" i="1"/>
  <c r="CQ156" i="1" s="1"/>
  <c r="BH156" i="1" s="1"/>
  <c r="BJ156" i="1" s="1"/>
  <c r="CP156" i="1"/>
  <c r="BU156" i="1"/>
  <c r="BT156" i="1"/>
  <c r="BP156" i="1"/>
  <c r="BR156" i="1" s="1"/>
  <c r="BV156" i="1" s="1"/>
  <c r="BW156" i="1" s="1"/>
  <c r="BL156" i="1"/>
  <c r="BI156" i="1"/>
  <c r="BF156" i="1"/>
  <c r="AZ156" i="1"/>
  <c r="BM156" i="1" s="1"/>
  <c r="AU156" i="1"/>
  <c r="AS156" i="1"/>
  <c r="AT156" i="1" s="1"/>
  <c r="AL156" i="1"/>
  <c r="AG156" i="1"/>
  <c r="J156" i="1" s="1"/>
  <c r="AE156" i="1"/>
  <c r="Y156" i="1"/>
  <c r="X156" i="1"/>
  <c r="W156" i="1" s="1"/>
  <c r="P156" i="1"/>
  <c r="K156" i="1"/>
  <c r="I156" i="1"/>
  <c r="H156" i="1" s="1"/>
  <c r="AA156" i="1" s="1"/>
  <c r="CS155" i="1"/>
  <c r="S155" i="1" s="1"/>
  <c r="CR155" i="1"/>
  <c r="CP155" i="1"/>
  <c r="BU155" i="1"/>
  <c r="BT155" i="1"/>
  <c r="BL155" i="1"/>
  <c r="BF155" i="1"/>
  <c r="AZ155" i="1"/>
  <c r="BM155" i="1" s="1"/>
  <c r="BP155" i="1" s="1"/>
  <c r="BS155" i="1" s="1"/>
  <c r="AU155" i="1"/>
  <c r="AS155" i="1"/>
  <c r="AL155" i="1"/>
  <c r="I155" i="1" s="1"/>
  <c r="H155" i="1" s="1"/>
  <c r="AG155" i="1"/>
  <c r="J155" i="1" s="1"/>
  <c r="BI155" i="1" s="1"/>
  <c r="Y155" i="1"/>
  <c r="X155" i="1"/>
  <c r="W155" i="1" s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N154" i="1" s="1"/>
  <c r="AL154" i="1"/>
  <c r="I154" i="1" s="1"/>
  <c r="H154" i="1" s="1"/>
  <c r="AG154" i="1"/>
  <c r="J154" i="1" s="1"/>
  <c r="BI154" i="1" s="1"/>
  <c r="Y154" i="1"/>
  <c r="W154" i="1" s="1"/>
  <c r="X154" i="1"/>
  <c r="P154" i="1"/>
  <c r="CS153" i="1"/>
  <c r="S153" i="1" s="1"/>
  <c r="CR153" i="1"/>
  <c r="CP153" i="1"/>
  <c r="CQ153" i="1" s="1"/>
  <c r="BH153" i="1" s="1"/>
  <c r="BU153" i="1"/>
  <c r="BT153" i="1"/>
  <c r="BM153" i="1"/>
  <c r="BP153" i="1" s="1"/>
  <c r="BS153" i="1" s="1"/>
  <c r="BL153" i="1"/>
  <c r="BF153" i="1"/>
  <c r="AZ153" i="1"/>
  <c r="AU153" i="1"/>
  <c r="AS153" i="1" s="1"/>
  <c r="AL153" i="1"/>
  <c r="I153" i="1" s="1"/>
  <c r="AG153" i="1"/>
  <c r="J153" i="1" s="1"/>
  <c r="BI153" i="1" s="1"/>
  <c r="Y153" i="1"/>
  <c r="X153" i="1"/>
  <c r="W153" i="1" s="1"/>
  <c r="P153" i="1"/>
  <c r="H153" i="1"/>
  <c r="CS152" i="1"/>
  <c r="CR152" i="1"/>
  <c r="CP152" i="1"/>
  <c r="CQ152" i="1" s="1"/>
  <c r="BH152" i="1" s="1"/>
  <c r="BU152" i="1"/>
  <c r="BT152" i="1"/>
  <c r="BL152" i="1"/>
  <c r="BF152" i="1"/>
  <c r="BJ152" i="1" s="1"/>
  <c r="AZ152" i="1"/>
  <c r="BM152" i="1" s="1"/>
  <c r="BP152" i="1" s="1"/>
  <c r="AU152" i="1"/>
  <c r="AS152" i="1"/>
  <c r="AL152" i="1"/>
  <c r="AG152" i="1"/>
  <c r="J152" i="1" s="1"/>
  <c r="BI152" i="1" s="1"/>
  <c r="Y152" i="1"/>
  <c r="X152" i="1"/>
  <c r="P152" i="1"/>
  <c r="I152" i="1"/>
  <c r="H152" i="1" s="1"/>
  <c r="AA152" i="1" s="1"/>
  <c r="CS151" i="1"/>
  <c r="S151" i="1" s="1"/>
  <c r="CR151" i="1"/>
  <c r="CP151" i="1"/>
  <c r="BU151" i="1"/>
  <c r="BT151" i="1"/>
  <c r="BM151" i="1"/>
  <c r="BP151" i="1" s="1"/>
  <c r="BL151" i="1"/>
  <c r="BF151" i="1"/>
  <c r="AZ151" i="1"/>
  <c r="AU151" i="1"/>
  <c r="AS151" i="1"/>
  <c r="AL151" i="1"/>
  <c r="AG151" i="1"/>
  <c r="J151" i="1" s="1"/>
  <c r="BI151" i="1" s="1"/>
  <c r="AF151" i="1"/>
  <c r="Y151" i="1"/>
  <c r="X151" i="1"/>
  <c r="P151" i="1"/>
  <c r="I151" i="1"/>
  <c r="H151" i="1" s="1"/>
  <c r="CS150" i="1"/>
  <c r="CR150" i="1"/>
  <c r="CP150" i="1"/>
  <c r="CQ150" i="1" s="1"/>
  <c r="BH150" i="1" s="1"/>
  <c r="BU150" i="1"/>
  <c r="BT150" i="1"/>
  <c r="BL150" i="1"/>
  <c r="BF150" i="1"/>
  <c r="BJ150" i="1" s="1"/>
  <c r="AZ150" i="1"/>
  <c r="BM150" i="1" s="1"/>
  <c r="BP150" i="1" s="1"/>
  <c r="AU150" i="1"/>
  <c r="AS150" i="1"/>
  <c r="K150" i="1" s="1"/>
  <c r="AL150" i="1"/>
  <c r="I150" i="1" s="1"/>
  <c r="H150" i="1" s="1"/>
  <c r="AA150" i="1" s="1"/>
  <c r="AG150" i="1"/>
  <c r="Y150" i="1"/>
  <c r="X150" i="1"/>
  <c r="W150" i="1"/>
  <c r="S150" i="1"/>
  <c r="P150" i="1"/>
  <c r="J150" i="1"/>
  <c r="BI150" i="1" s="1"/>
  <c r="BK150" i="1" s="1"/>
  <c r="CS149" i="1"/>
  <c r="CR149" i="1"/>
  <c r="CP149" i="1"/>
  <c r="CQ149" i="1" s="1"/>
  <c r="BH149" i="1" s="1"/>
  <c r="BU149" i="1"/>
  <c r="BT149" i="1"/>
  <c r="BM149" i="1"/>
  <c r="BP149" i="1" s="1"/>
  <c r="BL149" i="1"/>
  <c r="BF149" i="1"/>
  <c r="AZ149" i="1"/>
  <c r="AU149" i="1"/>
  <c r="AS149" i="1" s="1"/>
  <c r="AL149" i="1"/>
  <c r="AG149" i="1"/>
  <c r="J149" i="1" s="1"/>
  <c r="BI149" i="1" s="1"/>
  <c r="AF149" i="1"/>
  <c r="Y149" i="1"/>
  <c r="X149" i="1"/>
  <c r="W149" i="1" s="1"/>
  <c r="S149" i="1"/>
  <c r="T149" i="1" s="1"/>
  <c r="U149" i="1" s="1"/>
  <c r="P149" i="1"/>
  <c r="I149" i="1"/>
  <c r="H149" i="1"/>
  <c r="CS148" i="1"/>
  <c r="CR148" i="1"/>
  <c r="CP148" i="1"/>
  <c r="BU148" i="1"/>
  <c r="BT148" i="1"/>
  <c r="BS148" i="1"/>
  <c r="BQ148" i="1"/>
  <c r="BL148" i="1"/>
  <c r="BF148" i="1"/>
  <c r="AZ148" i="1"/>
  <c r="BM148" i="1" s="1"/>
  <c r="BP148" i="1" s="1"/>
  <c r="BR148" i="1" s="1"/>
  <c r="BV148" i="1" s="1"/>
  <c r="BW148" i="1" s="1"/>
  <c r="AU148" i="1"/>
  <c r="AS148" i="1" s="1"/>
  <c r="AE148" i="1" s="1"/>
  <c r="AL148" i="1"/>
  <c r="I148" i="1" s="1"/>
  <c r="H148" i="1" s="1"/>
  <c r="AG148" i="1"/>
  <c r="J148" i="1" s="1"/>
  <c r="BI148" i="1" s="1"/>
  <c r="Y148" i="1"/>
  <c r="W148" i="1" s="1"/>
  <c r="X148" i="1"/>
  <c r="P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T147" i="1" s="1"/>
  <c r="AL147" i="1"/>
  <c r="I147" i="1" s="1"/>
  <c r="H147" i="1" s="1"/>
  <c r="AG147" i="1"/>
  <c r="J147" i="1" s="1"/>
  <c r="BI147" i="1" s="1"/>
  <c r="Y147" i="1"/>
  <c r="X147" i="1"/>
  <c r="P147" i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/>
  <c r="AL146" i="1"/>
  <c r="I146" i="1" s="1"/>
  <c r="H146" i="1" s="1"/>
  <c r="AG146" i="1"/>
  <c r="Y146" i="1"/>
  <c r="X146" i="1"/>
  <c r="P146" i="1"/>
  <c r="J146" i="1"/>
  <c r="BI146" i="1" s="1"/>
  <c r="CS145" i="1"/>
  <c r="S145" i="1" s="1"/>
  <c r="CR145" i="1"/>
  <c r="CQ145" i="1"/>
  <c r="BH145" i="1" s="1"/>
  <c r="CP145" i="1"/>
  <c r="BU145" i="1"/>
  <c r="BT145" i="1"/>
  <c r="BL145" i="1"/>
  <c r="BF145" i="1"/>
  <c r="AZ145" i="1"/>
  <c r="BM145" i="1" s="1"/>
  <c r="BP145" i="1" s="1"/>
  <c r="AU145" i="1"/>
  <c r="AS145" i="1" s="1"/>
  <c r="AE145" i="1" s="1"/>
  <c r="AL145" i="1"/>
  <c r="AG145" i="1"/>
  <c r="Y145" i="1"/>
  <c r="X145" i="1"/>
  <c r="W145" i="1" s="1"/>
  <c r="P145" i="1"/>
  <c r="J145" i="1"/>
  <c r="BI145" i="1" s="1"/>
  <c r="I145" i="1"/>
  <c r="H145" i="1" s="1"/>
  <c r="CS144" i="1"/>
  <c r="CR144" i="1"/>
  <c r="CP144" i="1"/>
  <c r="S144" i="1" s="1"/>
  <c r="BU144" i="1"/>
  <c r="BT144" i="1"/>
  <c r="BM144" i="1"/>
  <c r="BP144" i="1" s="1"/>
  <c r="BL144" i="1"/>
  <c r="BF144" i="1"/>
  <c r="AZ144" i="1"/>
  <c r="AU144" i="1"/>
  <c r="AS144" i="1" s="1"/>
  <c r="K144" i="1" s="1"/>
  <c r="AT144" i="1"/>
  <c r="AL144" i="1"/>
  <c r="I144" i="1" s="1"/>
  <c r="H144" i="1" s="1"/>
  <c r="T144" i="1" s="1"/>
  <c r="U144" i="1" s="1"/>
  <c r="AG144" i="1"/>
  <c r="J144" i="1" s="1"/>
  <c r="BI144" i="1" s="1"/>
  <c r="Y144" i="1"/>
  <c r="X144" i="1"/>
  <c r="P144" i="1"/>
  <c r="N144" i="1"/>
  <c r="CS143" i="1"/>
  <c r="CR143" i="1"/>
  <c r="CQ143" i="1"/>
  <c r="BH143" i="1" s="1"/>
  <c r="CP143" i="1"/>
  <c r="BU143" i="1"/>
  <c r="BT143" i="1"/>
  <c r="BP143" i="1"/>
  <c r="BL143" i="1"/>
  <c r="BF143" i="1"/>
  <c r="AZ143" i="1"/>
  <c r="BM143" i="1" s="1"/>
  <c r="AU143" i="1"/>
  <c r="AT143" i="1"/>
  <c r="AS143" i="1"/>
  <c r="AL143" i="1"/>
  <c r="AG143" i="1"/>
  <c r="AF143" i="1"/>
  <c r="AE143" i="1"/>
  <c r="Y143" i="1"/>
  <c r="X143" i="1"/>
  <c r="P143" i="1"/>
  <c r="N143" i="1"/>
  <c r="K143" i="1"/>
  <c r="J143" i="1"/>
  <c r="BI143" i="1" s="1"/>
  <c r="I143" i="1"/>
  <c r="H143" i="1"/>
  <c r="CS142" i="1"/>
  <c r="CR142" i="1"/>
  <c r="CP142" i="1"/>
  <c r="BU142" i="1"/>
  <c r="BT142" i="1"/>
  <c r="BP142" i="1"/>
  <c r="BL142" i="1"/>
  <c r="BF142" i="1"/>
  <c r="AZ142" i="1"/>
  <c r="BM142" i="1" s="1"/>
  <c r="AU142" i="1"/>
  <c r="AT142" i="1"/>
  <c r="AS142" i="1"/>
  <c r="AE142" i="1" s="1"/>
  <c r="AL142" i="1"/>
  <c r="AG142" i="1"/>
  <c r="J142" i="1" s="1"/>
  <c r="BI142" i="1" s="1"/>
  <c r="AF142" i="1"/>
  <c r="Y142" i="1"/>
  <c r="X142" i="1"/>
  <c r="W142" i="1" s="1"/>
  <c r="P142" i="1"/>
  <c r="N142" i="1"/>
  <c r="K142" i="1"/>
  <c r="I142" i="1"/>
  <c r="H142" i="1" s="1"/>
  <c r="AA142" i="1" s="1"/>
  <c r="CS141" i="1"/>
  <c r="CR141" i="1"/>
  <c r="CP141" i="1"/>
  <c r="S141" i="1" s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A141" i="1" s="1"/>
  <c r="AG141" i="1"/>
  <c r="J141" i="1" s="1"/>
  <c r="BI141" i="1" s="1"/>
  <c r="AF141" i="1"/>
  <c r="Y141" i="1"/>
  <c r="X141" i="1"/>
  <c r="W141" i="1" s="1"/>
  <c r="P141" i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K140" i="1" s="1"/>
  <c r="AT140" i="1"/>
  <c r="AL140" i="1"/>
  <c r="I140" i="1" s="1"/>
  <c r="AG140" i="1"/>
  <c r="J140" i="1" s="1"/>
  <c r="BI140" i="1" s="1"/>
  <c r="AF140" i="1"/>
  <c r="AE140" i="1"/>
  <c r="Y140" i="1"/>
  <c r="X140" i="1"/>
  <c r="P140" i="1"/>
  <c r="N140" i="1"/>
  <c r="H140" i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AE139" i="1"/>
  <c r="Y139" i="1"/>
  <c r="X139" i="1"/>
  <c r="P139" i="1"/>
  <c r="J139" i="1"/>
  <c r="BI139" i="1" s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/>
  <c r="AL138" i="1"/>
  <c r="AG138" i="1"/>
  <c r="J138" i="1" s="1"/>
  <c r="BI138" i="1" s="1"/>
  <c r="Y138" i="1"/>
  <c r="X138" i="1"/>
  <c r="P138" i="1"/>
  <c r="I138" i="1"/>
  <c r="H138" i="1" s="1"/>
  <c r="CS137" i="1"/>
  <c r="S137" i="1" s="1"/>
  <c r="CR137" i="1"/>
  <c r="CP137" i="1"/>
  <c r="CQ137" i="1" s="1"/>
  <c r="BH137" i="1" s="1"/>
  <c r="BU137" i="1"/>
  <c r="BT137" i="1"/>
  <c r="BQ137" i="1"/>
  <c r="BP137" i="1"/>
  <c r="BL137" i="1"/>
  <c r="BF137" i="1"/>
  <c r="AZ137" i="1"/>
  <c r="BM137" i="1" s="1"/>
  <c r="AU137" i="1"/>
  <c r="AS137" i="1"/>
  <c r="AL137" i="1"/>
  <c r="I137" i="1" s="1"/>
  <c r="H137" i="1" s="1"/>
  <c r="AA137" i="1" s="1"/>
  <c r="AG137" i="1"/>
  <c r="J137" i="1" s="1"/>
  <c r="BI137" i="1" s="1"/>
  <c r="AE137" i="1"/>
  <c r="Y137" i="1"/>
  <c r="X137" i="1"/>
  <c r="W137" i="1"/>
  <c r="P137" i="1"/>
  <c r="CS136" i="1"/>
  <c r="CR136" i="1"/>
  <c r="CP136" i="1"/>
  <c r="BU136" i="1"/>
  <c r="BT136" i="1"/>
  <c r="BQ136" i="1"/>
  <c r="BL136" i="1"/>
  <c r="BF136" i="1"/>
  <c r="AZ136" i="1"/>
  <c r="BM136" i="1" s="1"/>
  <c r="BP136" i="1" s="1"/>
  <c r="AU136" i="1"/>
  <c r="AS136" i="1" s="1"/>
  <c r="AT136" i="1" s="1"/>
  <c r="AL136" i="1"/>
  <c r="I136" i="1" s="1"/>
  <c r="H136" i="1" s="1"/>
  <c r="AA136" i="1" s="1"/>
  <c r="AG136" i="1"/>
  <c r="Y136" i="1"/>
  <c r="X136" i="1"/>
  <c r="W136" i="1" s="1"/>
  <c r="P136" i="1"/>
  <c r="J136" i="1"/>
  <c r="BI136" i="1" s="1"/>
  <c r="CS135" i="1"/>
  <c r="CR135" i="1"/>
  <c r="CP135" i="1"/>
  <c r="S135" i="1" s="1"/>
  <c r="BU135" i="1"/>
  <c r="BT135" i="1"/>
  <c r="BL135" i="1"/>
  <c r="BF135" i="1"/>
  <c r="AZ135" i="1"/>
  <c r="BM135" i="1" s="1"/>
  <c r="BP135" i="1" s="1"/>
  <c r="AU135" i="1"/>
  <c r="AS135" i="1"/>
  <c r="K135" i="1" s="1"/>
  <c r="AL135" i="1"/>
  <c r="I135" i="1" s="1"/>
  <c r="AG135" i="1"/>
  <c r="J135" i="1" s="1"/>
  <c r="BI135" i="1" s="1"/>
  <c r="Y135" i="1"/>
  <c r="X135" i="1"/>
  <c r="P135" i="1"/>
  <c r="H135" i="1"/>
  <c r="CS134" i="1"/>
  <c r="CR134" i="1"/>
  <c r="CP134" i="1"/>
  <c r="CQ134" i="1" s="1"/>
  <c r="BH134" i="1" s="1"/>
  <c r="BU134" i="1"/>
  <c r="BT134" i="1"/>
  <c r="BS134" i="1"/>
  <c r="BQ134" i="1"/>
  <c r="BL134" i="1"/>
  <c r="BF134" i="1"/>
  <c r="BJ134" i="1" s="1"/>
  <c r="AZ134" i="1"/>
  <c r="BM134" i="1" s="1"/>
  <c r="BP134" i="1" s="1"/>
  <c r="BR134" i="1" s="1"/>
  <c r="BV134" i="1" s="1"/>
  <c r="BW134" i="1" s="1"/>
  <c r="AU134" i="1"/>
  <c r="AS134" i="1" s="1"/>
  <c r="AL134" i="1"/>
  <c r="I134" i="1" s="1"/>
  <c r="H134" i="1" s="1"/>
  <c r="AG134" i="1"/>
  <c r="J134" i="1" s="1"/>
  <c r="BI134" i="1" s="1"/>
  <c r="BK134" i="1" s="1"/>
  <c r="Y134" i="1"/>
  <c r="X134" i="1"/>
  <c r="S134" i="1"/>
  <c r="P134" i="1"/>
  <c r="CS133" i="1"/>
  <c r="S133" i="1" s="1"/>
  <c r="CR133" i="1"/>
  <c r="CQ133" i="1" s="1"/>
  <c r="BH133" i="1" s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I133" i="1" s="1"/>
  <c r="H133" i="1" s="1"/>
  <c r="AA133" i="1" s="1"/>
  <c r="AG133" i="1"/>
  <c r="J133" i="1" s="1"/>
  <c r="BI133" i="1" s="1"/>
  <c r="Y133" i="1"/>
  <c r="X133" i="1"/>
  <c r="W133" i="1"/>
  <c r="P133" i="1"/>
  <c r="CS132" i="1"/>
  <c r="CR132" i="1"/>
  <c r="CP132" i="1"/>
  <c r="CQ132" i="1" s="1"/>
  <c r="BH132" i="1" s="1"/>
  <c r="BU132" i="1"/>
  <c r="BT132" i="1"/>
  <c r="BP132" i="1"/>
  <c r="BQ132" i="1" s="1"/>
  <c r="BL132" i="1"/>
  <c r="BI132" i="1"/>
  <c r="BK132" i="1" s="1"/>
  <c r="BF132" i="1"/>
  <c r="AZ132" i="1"/>
  <c r="BM132" i="1" s="1"/>
  <c r="AU132" i="1"/>
  <c r="AS132" i="1"/>
  <c r="AL132" i="1"/>
  <c r="I132" i="1" s="1"/>
  <c r="H132" i="1" s="1"/>
  <c r="AG132" i="1"/>
  <c r="J132" i="1" s="1"/>
  <c r="Y132" i="1"/>
  <c r="X132" i="1"/>
  <c r="P132" i="1"/>
  <c r="CS131" i="1"/>
  <c r="S131" i="1" s="1"/>
  <c r="CR131" i="1"/>
  <c r="CP131" i="1"/>
  <c r="BU131" i="1"/>
  <c r="BT131" i="1"/>
  <c r="BM131" i="1"/>
  <c r="BP131" i="1" s="1"/>
  <c r="BL131" i="1"/>
  <c r="BF131" i="1"/>
  <c r="AZ131" i="1"/>
  <c r="AU131" i="1"/>
  <c r="AS131" i="1" s="1"/>
  <c r="AL131" i="1"/>
  <c r="AG131" i="1"/>
  <c r="J131" i="1" s="1"/>
  <c r="BI131" i="1" s="1"/>
  <c r="Y131" i="1"/>
  <c r="W131" i="1" s="1"/>
  <c r="X131" i="1"/>
  <c r="P131" i="1"/>
  <c r="I131" i="1"/>
  <c r="H131" i="1" s="1"/>
  <c r="CS130" i="1"/>
  <c r="CR130" i="1"/>
  <c r="CP130" i="1"/>
  <c r="BU130" i="1"/>
  <c r="BT130" i="1"/>
  <c r="BS130" i="1"/>
  <c r="BM130" i="1"/>
  <c r="BP130" i="1" s="1"/>
  <c r="BR130" i="1" s="1"/>
  <c r="BV130" i="1" s="1"/>
  <c r="BW130" i="1" s="1"/>
  <c r="BL130" i="1"/>
  <c r="BF130" i="1"/>
  <c r="AZ130" i="1"/>
  <c r="AU130" i="1"/>
  <c r="AS130" i="1"/>
  <c r="AL130" i="1"/>
  <c r="I130" i="1" s="1"/>
  <c r="H130" i="1" s="1"/>
  <c r="AA130" i="1" s="1"/>
  <c r="AG130" i="1"/>
  <c r="J130" i="1" s="1"/>
  <c r="BI130" i="1" s="1"/>
  <c r="AE130" i="1"/>
  <c r="Y130" i="1"/>
  <c r="X130" i="1"/>
  <c r="W130" i="1" s="1"/>
  <c r="P130" i="1"/>
  <c r="K130" i="1"/>
  <c r="CS129" i="1"/>
  <c r="CR129" i="1"/>
  <c r="CP129" i="1"/>
  <c r="BU129" i="1"/>
  <c r="BT129" i="1"/>
  <c r="BM129" i="1"/>
  <c r="BP129" i="1" s="1"/>
  <c r="BQ129" i="1" s="1"/>
  <c r="BL129" i="1"/>
  <c r="BI129" i="1"/>
  <c r="BF129" i="1"/>
  <c r="AZ129" i="1"/>
  <c r="AU129" i="1"/>
  <c r="AS129" i="1"/>
  <c r="AL129" i="1"/>
  <c r="I129" i="1" s="1"/>
  <c r="H129" i="1" s="1"/>
  <c r="AG129" i="1"/>
  <c r="J129" i="1" s="1"/>
  <c r="Y129" i="1"/>
  <c r="X129" i="1"/>
  <c r="P129" i="1"/>
  <c r="CS128" i="1"/>
  <c r="CR128" i="1"/>
  <c r="CP128" i="1"/>
  <c r="BU128" i="1"/>
  <c r="BT128" i="1"/>
  <c r="BQ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G128" i="1"/>
  <c r="J128" i="1" s="1"/>
  <c r="BI128" i="1" s="1"/>
  <c r="AE128" i="1"/>
  <c r="AA128" i="1"/>
  <c r="Y128" i="1"/>
  <c r="W128" i="1" s="1"/>
  <c r="X128" i="1"/>
  <c r="P128" i="1"/>
  <c r="K128" i="1"/>
  <c r="CS127" i="1"/>
  <c r="CR127" i="1"/>
  <c r="CQ127" i="1" s="1"/>
  <c r="BH127" i="1" s="1"/>
  <c r="CP127" i="1"/>
  <c r="BU127" i="1"/>
  <c r="BT127" i="1"/>
  <c r="BL127" i="1"/>
  <c r="BF127" i="1"/>
  <c r="AZ127" i="1"/>
  <c r="BM127" i="1" s="1"/>
  <c r="BP127" i="1" s="1"/>
  <c r="BS127" i="1" s="1"/>
  <c r="AU127" i="1"/>
  <c r="AS127" i="1"/>
  <c r="AE127" i="1" s="1"/>
  <c r="AL127" i="1"/>
  <c r="I127" i="1" s="1"/>
  <c r="H127" i="1" s="1"/>
  <c r="AA127" i="1" s="1"/>
  <c r="AG127" i="1"/>
  <c r="J127" i="1" s="1"/>
  <c r="BI127" i="1" s="1"/>
  <c r="Y127" i="1"/>
  <c r="X127" i="1"/>
  <c r="W127" i="1"/>
  <c r="S127" i="1"/>
  <c r="P127" i="1"/>
  <c r="CS126" i="1"/>
  <c r="CR126" i="1"/>
  <c r="CP126" i="1"/>
  <c r="CQ126" i="1" s="1"/>
  <c r="BH126" i="1" s="1"/>
  <c r="BU126" i="1"/>
  <c r="BT126" i="1"/>
  <c r="BL126" i="1"/>
  <c r="BF126" i="1"/>
  <c r="AZ126" i="1"/>
  <c r="BM126" i="1" s="1"/>
  <c r="BP126" i="1" s="1"/>
  <c r="AU126" i="1"/>
  <c r="AS126" i="1"/>
  <c r="K126" i="1" s="1"/>
  <c r="AL126" i="1"/>
  <c r="I126" i="1" s="1"/>
  <c r="H126" i="1" s="1"/>
  <c r="AA126" i="1" s="1"/>
  <c r="AG126" i="1"/>
  <c r="Y126" i="1"/>
  <c r="X126" i="1"/>
  <c r="P126" i="1"/>
  <c r="J126" i="1"/>
  <c r="BI126" i="1" s="1"/>
  <c r="CS125" i="1"/>
  <c r="CR125" i="1"/>
  <c r="CP125" i="1"/>
  <c r="CQ125" i="1" s="1"/>
  <c r="BH125" i="1" s="1"/>
  <c r="BU125" i="1"/>
  <c r="BT125" i="1"/>
  <c r="BL125" i="1"/>
  <c r="BI125" i="1"/>
  <c r="BF125" i="1"/>
  <c r="AZ125" i="1"/>
  <c r="BM125" i="1" s="1"/>
  <c r="BP125" i="1" s="1"/>
  <c r="AU125" i="1"/>
  <c r="AS125" i="1" s="1"/>
  <c r="AE125" i="1" s="1"/>
  <c r="AT125" i="1"/>
  <c r="AL125" i="1"/>
  <c r="AG125" i="1"/>
  <c r="J125" i="1" s="1"/>
  <c r="Y125" i="1"/>
  <c r="X125" i="1"/>
  <c r="P125" i="1"/>
  <c r="I125" i="1"/>
  <c r="H125" i="1" s="1"/>
  <c r="CS124" i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N124" i="1" s="1"/>
  <c r="AL124" i="1"/>
  <c r="AG124" i="1"/>
  <c r="J124" i="1" s="1"/>
  <c r="BI124" i="1" s="1"/>
  <c r="AE124" i="1"/>
  <c r="AA124" i="1"/>
  <c r="Y124" i="1"/>
  <c r="X124" i="1"/>
  <c r="W124" i="1" s="1"/>
  <c r="P124" i="1"/>
  <c r="K124" i="1"/>
  <c r="I124" i="1"/>
  <c r="H124" i="1" s="1"/>
  <c r="CS123" i="1"/>
  <c r="CR123" i="1"/>
  <c r="CP123" i="1"/>
  <c r="S123" i="1" s="1"/>
  <c r="BU123" i="1"/>
  <c r="BT123" i="1"/>
  <c r="BL123" i="1"/>
  <c r="BI123" i="1"/>
  <c r="BF123" i="1"/>
  <c r="AZ123" i="1"/>
  <c r="BM123" i="1" s="1"/>
  <c r="BP123" i="1" s="1"/>
  <c r="AU123" i="1"/>
  <c r="AS123" i="1"/>
  <c r="AL123" i="1"/>
  <c r="AG123" i="1"/>
  <c r="J123" i="1" s="1"/>
  <c r="AA123" i="1"/>
  <c r="Y123" i="1"/>
  <c r="X123" i="1"/>
  <c r="P123" i="1"/>
  <c r="I123" i="1"/>
  <c r="H123" i="1" s="1"/>
  <c r="CS122" i="1"/>
  <c r="CR122" i="1"/>
  <c r="CQ122" i="1"/>
  <c r="BH122" i="1" s="1"/>
  <c r="BJ122" i="1" s="1"/>
  <c r="CP122" i="1"/>
  <c r="S122" i="1" s="1"/>
  <c r="BU122" i="1"/>
  <c r="BT122" i="1"/>
  <c r="BL122" i="1"/>
  <c r="BF122" i="1"/>
  <c r="AZ122" i="1"/>
  <c r="BM122" i="1" s="1"/>
  <c r="BP122" i="1" s="1"/>
  <c r="BQ122" i="1" s="1"/>
  <c r="AU122" i="1"/>
  <c r="AS122" i="1" s="1"/>
  <c r="AL122" i="1"/>
  <c r="AG122" i="1"/>
  <c r="Y122" i="1"/>
  <c r="X122" i="1"/>
  <c r="P122" i="1"/>
  <c r="J122" i="1"/>
  <c r="BI122" i="1" s="1"/>
  <c r="I122" i="1"/>
  <c r="H122" i="1" s="1"/>
  <c r="CS121" i="1"/>
  <c r="CR121" i="1"/>
  <c r="CP121" i="1"/>
  <c r="CQ121" i="1" s="1"/>
  <c r="BH121" i="1" s="1"/>
  <c r="BU121" i="1"/>
  <c r="BT121" i="1"/>
  <c r="BM121" i="1"/>
  <c r="BP121" i="1" s="1"/>
  <c r="BL121" i="1"/>
  <c r="BF121" i="1"/>
  <c r="AZ121" i="1"/>
  <c r="AU121" i="1"/>
  <c r="AS121" i="1" s="1"/>
  <c r="AL121" i="1"/>
  <c r="I121" i="1" s="1"/>
  <c r="H121" i="1" s="1"/>
  <c r="AG121" i="1"/>
  <c r="J121" i="1" s="1"/>
  <c r="BI121" i="1" s="1"/>
  <c r="AA121" i="1"/>
  <c r="Y121" i="1"/>
  <c r="X121" i="1"/>
  <c r="W121" i="1" s="1"/>
  <c r="P121" i="1"/>
  <c r="CS120" i="1"/>
  <c r="CR120" i="1"/>
  <c r="CP120" i="1"/>
  <c r="S120" i="1" s="1"/>
  <c r="BU120" i="1"/>
  <c r="BT120" i="1"/>
  <c r="BP120" i="1"/>
  <c r="BL120" i="1"/>
  <c r="BI120" i="1"/>
  <c r="BF120" i="1"/>
  <c r="AZ120" i="1"/>
  <c r="BM120" i="1" s="1"/>
  <c r="AU120" i="1"/>
  <c r="AS120" i="1"/>
  <c r="AL120" i="1"/>
  <c r="AG120" i="1"/>
  <c r="J120" i="1" s="1"/>
  <c r="Y120" i="1"/>
  <c r="X120" i="1"/>
  <c r="W120" i="1"/>
  <c r="P120" i="1"/>
  <c r="I120" i="1"/>
  <c r="H120" i="1" s="1"/>
  <c r="AA120" i="1" s="1"/>
  <c r="CS119" i="1"/>
  <c r="CR119" i="1"/>
  <c r="CP119" i="1"/>
  <c r="BU119" i="1"/>
  <c r="BT119" i="1"/>
  <c r="BM119" i="1"/>
  <c r="BP119" i="1" s="1"/>
  <c r="BL119" i="1"/>
  <c r="BF119" i="1"/>
  <c r="AZ119" i="1"/>
  <c r="AU119" i="1"/>
  <c r="AS119" i="1" s="1"/>
  <c r="AL119" i="1"/>
  <c r="I119" i="1" s="1"/>
  <c r="H119" i="1" s="1"/>
  <c r="AA119" i="1" s="1"/>
  <c r="AG119" i="1"/>
  <c r="J119" i="1" s="1"/>
  <c r="BI119" i="1" s="1"/>
  <c r="AF119" i="1"/>
  <c r="Y119" i="1"/>
  <c r="X119" i="1"/>
  <c r="W119" i="1" s="1"/>
  <c r="S119" i="1"/>
  <c r="P119" i="1"/>
  <c r="CS118" i="1"/>
  <c r="CR118" i="1"/>
  <c r="CP118" i="1"/>
  <c r="CQ118" i="1" s="1"/>
  <c r="BH118" i="1" s="1"/>
  <c r="BU118" i="1"/>
  <c r="BT118" i="1"/>
  <c r="BL118" i="1"/>
  <c r="BF118" i="1"/>
  <c r="BJ118" i="1" s="1"/>
  <c r="AZ118" i="1"/>
  <c r="BM118" i="1" s="1"/>
  <c r="BP118" i="1" s="1"/>
  <c r="AU118" i="1"/>
  <c r="AS118" i="1" s="1"/>
  <c r="AE118" i="1" s="1"/>
  <c r="AL118" i="1"/>
  <c r="AG118" i="1"/>
  <c r="Y118" i="1"/>
  <c r="X118" i="1"/>
  <c r="P118" i="1"/>
  <c r="J118" i="1"/>
  <c r="BI118" i="1" s="1"/>
  <c r="BK118" i="1" s="1"/>
  <c r="I118" i="1"/>
  <c r="H118" i="1" s="1"/>
  <c r="CS117" i="1"/>
  <c r="CR117" i="1"/>
  <c r="CP117" i="1"/>
  <c r="CQ117" i="1" s="1"/>
  <c r="BH117" i="1" s="1"/>
  <c r="BU117" i="1"/>
  <c r="BT117" i="1"/>
  <c r="BM117" i="1"/>
  <c r="BP117" i="1" s="1"/>
  <c r="BL117" i="1"/>
  <c r="BI117" i="1"/>
  <c r="BF117" i="1"/>
  <c r="AZ117" i="1"/>
  <c r="AU117" i="1"/>
  <c r="AS117" i="1"/>
  <c r="AL117" i="1"/>
  <c r="I117" i="1" s="1"/>
  <c r="H117" i="1" s="1"/>
  <c r="AA117" i="1" s="1"/>
  <c r="AG117" i="1"/>
  <c r="J117" i="1" s="1"/>
  <c r="Y117" i="1"/>
  <c r="W117" i="1" s="1"/>
  <c r="X117" i="1"/>
  <c r="P117" i="1"/>
  <c r="CS116" i="1"/>
  <c r="CR116" i="1"/>
  <c r="CQ116" i="1"/>
  <c r="BH116" i="1" s="1"/>
  <c r="CP116" i="1"/>
  <c r="BU116" i="1"/>
  <c r="BT116" i="1"/>
  <c r="BM116" i="1"/>
  <c r="BP116" i="1" s="1"/>
  <c r="BQ116" i="1" s="1"/>
  <c r="BL116" i="1"/>
  <c r="BI116" i="1"/>
  <c r="BF116" i="1"/>
  <c r="AZ116" i="1"/>
  <c r="AU116" i="1"/>
  <c r="AS116" i="1" s="1"/>
  <c r="AL116" i="1"/>
  <c r="I116" i="1" s="1"/>
  <c r="H116" i="1" s="1"/>
  <c r="AG116" i="1"/>
  <c r="J116" i="1" s="1"/>
  <c r="Y116" i="1"/>
  <c r="X116" i="1"/>
  <c r="S116" i="1"/>
  <c r="P116" i="1"/>
  <c r="CS115" i="1"/>
  <c r="CR115" i="1"/>
  <c r="CP115" i="1"/>
  <c r="CQ115" i="1" s="1"/>
  <c r="BH115" i="1" s="1"/>
  <c r="BU115" i="1"/>
  <c r="BT115" i="1"/>
  <c r="BM115" i="1"/>
  <c r="BP115" i="1" s="1"/>
  <c r="BL115" i="1"/>
  <c r="BF115" i="1"/>
  <c r="AZ115" i="1"/>
  <c r="AU115" i="1"/>
  <c r="AS115" i="1" s="1"/>
  <c r="K115" i="1" s="1"/>
  <c r="AL115" i="1"/>
  <c r="AG115" i="1"/>
  <c r="J115" i="1" s="1"/>
  <c r="BI115" i="1" s="1"/>
  <c r="BK115" i="1" s="1"/>
  <c r="AF115" i="1"/>
  <c r="AE115" i="1"/>
  <c r="Y115" i="1"/>
  <c r="X115" i="1"/>
  <c r="W115" i="1"/>
  <c r="P115" i="1"/>
  <c r="I115" i="1"/>
  <c r="H115" i="1" s="1"/>
  <c r="CS114" i="1"/>
  <c r="S114" i="1" s="1"/>
  <c r="CR114" i="1"/>
  <c r="CQ114" i="1"/>
  <c r="BH114" i="1" s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I114" i="1" s="1"/>
  <c r="H114" i="1" s="1"/>
  <c r="AA114" i="1" s="1"/>
  <c r="AG114" i="1"/>
  <c r="Y114" i="1"/>
  <c r="X114" i="1"/>
  <c r="W114" i="1"/>
  <c r="P114" i="1"/>
  <c r="K114" i="1"/>
  <c r="J114" i="1"/>
  <c r="BI114" i="1" s="1"/>
  <c r="CS113" i="1"/>
  <c r="CR113" i="1"/>
  <c r="CP113" i="1"/>
  <c r="S113" i="1" s="1"/>
  <c r="BU113" i="1"/>
  <c r="BT113" i="1"/>
  <c r="BM113" i="1"/>
  <c r="BP113" i="1" s="1"/>
  <c r="BL113" i="1"/>
  <c r="BF113" i="1"/>
  <c r="AZ113" i="1"/>
  <c r="AU113" i="1"/>
  <c r="AS113" i="1"/>
  <c r="AL113" i="1"/>
  <c r="I113" i="1" s="1"/>
  <c r="H113" i="1" s="1"/>
  <c r="AG113" i="1"/>
  <c r="J113" i="1" s="1"/>
  <c r="BI113" i="1" s="1"/>
  <c r="Y113" i="1"/>
  <c r="W113" i="1" s="1"/>
  <c r="X113" i="1"/>
  <c r="P113" i="1"/>
  <c r="CS112" i="1"/>
  <c r="CR112" i="1"/>
  <c r="CQ112" i="1"/>
  <c r="BH112" i="1" s="1"/>
  <c r="BJ112" i="1" s="1"/>
  <c r="CP112" i="1"/>
  <c r="BU112" i="1"/>
  <c r="BT112" i="1"/>
  <c r="BL112" i="1"/>
  <c r="BF112" i="1"/>
  <c r="AZ112" i="1"/>
  <c r="BM112" i="1" s="1"/>
  <c r="BP112" i="1" s="1"/>
  <c r="AU112" i="1"/>
  <c r="AS112" i="1" s="1"/>
  <c r="K112" i="1" s="1"/>
  <c r="AL112" i="1"/>
  <c r="AG112" i="1"/>
  <c r="AA112" i="1"/>
  <c r="Y112" i="1"/>
  <c r="X112" i="1"/>
  <c r="W112" i="1" s="1"/>
  <c r="P112" i="1"/>
  <c r="J112" i="1"/>
  <c r="BI112" i="1" s="1"/>
  <c r="I112" i="1"/>
  <c r="H112" i="1" s="1"/>
  <c r="CS111" i="1"/>
  <c r="CR111" i="1"/>
  <c r="CP111" i="1"/>
  <c r="CQ111" i="1" s="1"/>
  <c r="BH111" i="1" s="1"/>
  <c r="BJ111" i="1" s="1"/>
  <c r="BU111" i="1"/>
  <c r="BT111" i="1"/>
  <c r="BM111" i="1"/>
  <c r="BP111" i="1" s="1"/>
  <c r="BL111" i="1"/>
  <c r="BF111" i="1"/>
  <c r="AZ111" i="1"/>
  <c r="AU111" i="1"/>
  <c r="AS111" i="1" s="1"/>
  <c r="AL111" i="1"/>
  <c r="I111" i="1" s="1"/>
  <c r="H111" i="1" s="1"/>
  <c r="AA111" i="1" s="1"/>
  <c r="AG111" i="1"/>
  <c r="J111" i="1" s="1"/>
  <c r="BI111" i="1" s="1"/>
  <c r="Y111" i="1"/>
  <c r="X111" i="1"/>
  <c r="W111" i="1" s="1"/>
  <c r="P111" i="1"/>
  <c r="CS110" i="1"/>
  <c r="CR110" i="1"/>
  <c r="CP110" i="1"/>
  <c r="BU110" i="1"/>
  <c r="BT110" i="1"/>
  <c r="BP110" i="1"/>
  <c r="BQ110" i="1" s="1"/>
  <c r="BL110" i="1"/>
  <c r="BF110" i="1"/>
  <c r="AZ110" i="1"/>
  <c r="BM110" i="1" s="1"/>
  <c r="AU110" i="1"/>
  <c r="AS110" i="1" s="1"/>
  <c r="AE110" i="1" s="1"/>
  <c r="AL110" i="1"/>
  <c r="I110" i="1" s="1"/>
  <c r="H110" i="1" s="1"/>
  <c r="AG110" i="1"/>
  <c r="Y110" i="1"/>
  <c r="X110" i="1"/>
  <c r="W110" i="1" s="1"/>
  <c r="P110" i="1"/>
  <c r="J110" i="1"/>
  <c r="BI110" i="1" s="1"/>
  <c r="CS109" i="1"/>
  <c r="CR109" i="1"/>
  <c r="CQ109" i="1" s="1"/>
  <c r="BH109" i="1" s="1"/>
  <c r="CP109" i="1"/>
  <c r="BU109" i="1"/>
  <c r="BT109" i="1"/>
  <c r="BL109" i="1"/>
  <c r="BF109" i="1"/>
  <c r="AZ109" i="1"/>
  <c r="BM109" i="1" s="1"/>
  <c r="BP109" i="1" s="1"/>
  <c r="BS109" i="1" s="1"/>
  <c r="AU109" i="1"/>
  <c r="AS109" i="1" s="1"/>
  <c r="AL109" i="1"/>
  <c r="AG109" i="1"/>
  <c r="J109" i="1" s="1"/>
  <c r="BI109" i="1" s="1"/>
  <c r="Y109" i="1"/>
  <c r="X109" i="1"/>
  <c r="P109" i="1"/>
  <c r="I109" i="1"/>
  <c r="H109" i="1" s="1"/>
  <c r="AA109" i="1" s="1"/>
  <c r="CS108" i="1"/>
  <c r="CR108" i="1"/>
  <c r="CP108" i="1"/>
  <c r="S108" i="1" s="1"/>
  <c r="BU108" i="1"/>
  <c r="BT108" i="1"/>
  <c r="BP108" i="1"/>
  <c r="BL108" i="1"/>
  <c r="BF108" i="1"/>
  <c r="AZ108" i="1"/>
  <c r="BM108" i="1" s="1"/>
  <c r="AU108" i="1"/>
  <c r="AS108" i="1"/>
  <c r="AE108" i="1" s="1"/>
  <c r="AL108" i="1"/>
  <c r="I108" i="1" s="1"/>
  <c r="H108" i="1" s="1"/>
  <c r="AG108" i="1"/>
  <c r="J108" i="1" s="1"/>
  <c r="BI108" i="1" s="1"/>
  <c r="Y108" i="1"/>
  <c r="X108" i="1"/>
  <c r="W108" i="1"/>
  <c r="P108" i="1"/>
  <c r="CS107" i="1"/>
  <c r="CR107" i="1"/>
  <c r="CP107" i="1"/>
  <c r="BU107" i="1"/>
  <c r="BT107" i="1"/>
  <c r="BM107" i="1"/>
  <c r="BP107" i="1" s="1"/>
  <c r="BL107" i="1"/>
  <c r="BF107" i="1"/>
  <c r="AZ107" i="1"/>
  <c r="AU107" i="1"/>
  <c r="AS107" i="1" s="1"/>
  <c r="AL107" i="1"/>
  <c r="I107" i="1" s="1"/>
  <c r="AG107" i="1"/>
  <c r="J107" i="1" s="1"/>
  <c r="BI107" i="1" s="1"/>
  <c r="Y107" i="1"/>
  <c r="X107" i="1"/>
  <c r="W107" i="1" s="1"/>
  <c r="P107" i="1"/>
  <c r="H107" i="1"/>
  <c r="AA107" i="1" s="1"/>
  <c r="CS106" i="1"/>
  <c r="CR106" i="1"/>
  <c r="CP106" i="1"/>
  <c r="CQ106" i="1" s="1"/>
  <c r="BH106" i="1" s="1"/>
  <c r="BJ106" i="1" s="1"/>
  <c r="BU106" i="1"/>
  <c r="BT106" i="1"/>
  <c r="BL106" i="1"/>
  <c r="BF106" i="1"/>
  <c r="AZ106" i="1"/>
  <c r="BM106" i="1" s="1"/>
  <c r="BP106" i="1" s="1"/>
  <c r="AU106" i="1"/>
  <c r="AS106" i="1"/>
  <c r="K106" i="1" s="1"/>
  <c r="AL106" i="1"/>
  <c r="I106" i="1" s="1"/>
  <c r="H106" i="1" s="1"/>
  <c r="AG106" i="1"/>
  <c r="AE106" i="1"/>
  <c r="Y106" i="1"/>
  <c r="W106" i="1" s="1"/>
  <c r="X106" i="1"/>
  <c r="P106" i="1"/>
  <c r="J106" i="1"/>
  <c r="BI106" i="1" s="1"/>
  <c r="CS105" i="1"/>
  <c r="CR105" i="1"/>
  <c r="CP105" i="1"/>
  <c r="S105" i="1" s="1"/>
  <c r="BU105" i="1"/>
  <c r="BT105" i="1"/>
  <c r="BL105" i="1"/>
  <c r="BF105" i="1"/>
  <c r="AZ105" i="1"/>
  <c r="BM105" i="1" s="1"/>
  <c r="BP105" i="1" s="1"/>
  <c r="BS105" i="1" s="1"/>
  <c r="AU105" i="1"/>
  <c r="AS105" i="1" s="1"/>
  <c r="AL105" i="1"/>
  <c r="I105" i="1" s="1"/>
  <c r="H105" i="1" s="1"/>
  <c r="AG105" i="1"/>
  <c r="J105" i="1" s="1"/>
  <c r="BI105" i="1" s="1"/>
  <c r="Y105" i="1"/>
  <c r="X105" i="1"/>
  <c r="W105" i="1" s="1"/>
  <c r="P105" i="1"/>
  <c r="CS104" i="1"/>
  <c r="CR104" i="1"/>
  <c r="CP104" i="1"/>
  <c r="S104" i="1" s="1"/>
  <c r="BU104" i="1"/>
  <c r="BT104" i="1"/>
  <c r="BL104" i="1"/>
  <c r="BF104" i="1"/>
  <c r="AZ104" i="1"/>
  <c r="BM104" i="1" s="1"/>
  <c r="BP104" i="1" s="1"/>
  <c r="BQ104" i="1" s="1"/>
  <c r="AU104" i="1"/>
  <c r="AS104" i="1"/>
  <c r="AL104" i="1"/>
  <c r="I104" i="1" s="1"/>
  <c r="H104" i="1" s="1"/>
  <c r="AG104" i="1"/>
  <c r="Y104" i="1"/>
  <c r="X104" i="1"/>
  <c r="W104" i="1"/>
  <c r="P104" i="1"/>
  <c r="J104" i="1"/>
  <c r="BI104" i="1" s="1"/>
  <c r="CS103" i="1"/>
  <c r="S103" i="1" s="1"/>
  <c r="CR103" i="1"/>
  <c r="CP103" i="1"/>
  <c r="CQ103" i="1" s="1"/>
  <c r="BH103" i="1" s="1"/>
  <c r="BU103" i="1"/>
  <c r="BT103" i="1"/>
  <c r="BL103" i="1"/>
  <c r="BF103" i="1"/>
  <c r="AZ103" i="1"/>
  <c r="BM103" i="1" s="1"/>
  <c r="BP103" i="1" s="1"/>
  <c r="AU103" i="1"/>
  <c r="AS103" i="1" s="1"/>
  <c r="AL103" i="1"/>
  <c r="AG103" i="1"/>
  <c r="J103" i="1" s="1"/>
  <c r="BI103" i="1" s="1"/>
  <c r="Y103" i="1"/>
  <c r="X103" i="1"/>
  <c r="W103" i="1" s="1"/>
  <c r="P103" i="1"/>
  <c r="I103" i="1"/>
  <c r="H103" i="1" s="1"/>
  <c r="CS102" i="1"/>
  <c r="CR102" i="1"/>
  <c r="CP102" i="1"/>
  <c r="S102" i="1" s="1"/>
  <c r="BU102" i="1"/>
  <c r="BT102" i="1"/>
  <c r="BP102" i="1"/>
  <c r="BQ102" i="1" s="1"/>
  <c r="BL102" i="1"/>
  <c r="BF102" i="1"/>
  <c r="AZ102" i="1"/>
  <c r="BM102" i="1" s="1"/>
  <c r="AU102" i="1"/>
  <c r="AS102" i="1"/>
  <c r="AL102" i="1"/>
  <c r="I102" i="1" s="1"/>
  <c r="H102" i="1" s="1"/>
  <c r="AG102" i="1"/>
  <c r="J102" i="1" s="1"/>
  <c r="BI102" i="1" s="1"/>
  <c r="Y102" i="1"/>
  <c r="W102" i="1" s="1"/>
  <c r="X102" i="1"/>
  <c r="P102" i="1"/>
  <c r="CS101" i="1"/>
  <c r="CR101" i="1"/>
  <c r="CP101" i="1"/>
  <c r="S101" i="1" s="1"/>
  <c r="BU101" i="1"/>
  <c r="BT101" i="1"/>
  <c r="BL101" i="1"/>
  <c r="BF101" i="1"/>
  <c r="AZ101" i="1"/>
  <c r="BM101" i="1" s="1"/>
  <c r="BP101" i="1" s="1"/>
  <c r="AU101" i="1"/>
  <c r="AS101" i="1" s="1"/>
  <c r="AL101" i="1"/>
  <c r="I101" i="1" s="1"/>
  <c r="H101" i="1" s="1"/>
  <c r="AG101" i="1"/>
  <c r="J101" i="1" s="1"/>
  <c r="BI101" i="1" s="1"/>
  <c r="Y101" i="1"/>
  <c r="X101" i="1"/>
  <c r="W101" i="1" s="1"/>
  <c r="P101" i="1"/>
  <c r="CS100" i="1"/>
  <c r="CR100" i="1"/>
  <c r="CP100" i="1"/>
  <c r="CQ100" i="1" s="1"/>
  <c r="BH100" i="1" s="1"/>
  <c r="BU100" i="1"/>
  <c r="BT100" i="1"/>
  <c r="BP100" i="1"/>
  <c r="BL100" i="1"/>
  <c r="BF100" i="1"/>
  <c r="AZ100" i="1"/>
  <c r="BM100" i="1" s="1"/>
  <c r="AU100" i="1"/>
  <c r="AS100" i="1"/>
  <c r="AL100" i="1"/>
  <c r="I100" i="1" s="1"/>
  <c r="H100" i="1" s="1"/>
  <c r="AG100" i="1"/>
  <c r="Y100" i="1"/>
  <c r="X100" i="1"/>
  <c r="W100" i="1"/>
  <c r="P100" i="1"/>
  <c r="J100" i="1"/>
  <c r="BI100" i="1" s="1"/>
  <c r="CS99" i="1"/>
  <c r="S99" i="1" s="1"/>
  <c r="CR99" i="1"/>
  <c r="CP99" i="1"/>
  <c r="CQ99" i="1" s="1"/>
  <c r="BH99" i="1" s="1"/>
  <c r="BU99" i="1"/>
  <c r="BT99" i="1"/>
  <c r="BL99" i="1"/>
  <c r="BF99" i="1"/>
  <c r="AZ99" i="1"/>
  <c r="BM99" i="1" s="1"/>
  <c r="BP99" i="1" s="1"/>
  <c r="BS99" i="1" s="1"/>
  <c r="AU99" i="1"/>
  <c r="AS99" i="1" s="1"/>
  <c r="AL99" i="1"/>
  <c r="AG99" i="1"/>
  <c r="J99" i="1" s="1"/>
  <c r="BI99" i="1" s="1"/>
  <c r="BK99" i="1" s="1"/>
  <c r="Y99" i="1"/>
  <c r="X99" i="1"/>
  <c r="P99" i="1"/>
  <c r="I99" i="1"/>
  <c r="H99" i="1" s="1"/>
  <c r="CS98" i="1"/>
  <c r="CR98" i="1"/>
  <c r="CP98" i="1"/>
  <c r="BU98" i="1"/>
  <c r="BT98" i="1"/>
  <c r="BP98" i="1"/>
  <c r="BQ98" i="1" s="1"/>
  <c r="BL98" i="1"/>
  <c r="BF98" i="1"/>
  <c r="AZ98" i="1"/>
  <c r="BM98" i="1" s="1"/>
  <c r="AU98" i="1"/>
  <c r="AS98" i="1"/>
  <c r="K98" i="1" s="1"/>
  <c r="AL98" i="1"/>
  <c r="I98" i="1" s="1"/>
  <c r="H98" i="1" s="1"/>
  <c r="AG98" i="1"/>
  <c r="J98" i="1" s="1"/>
  <c r="BI98" i="1" s="1"/>
  <c r="Y98" i="1"/>
  <c r="W98" i="1" s="1"/>
  <c r="X98" i="1"/>
  <c r="P98" i="1"/>
  <c r="CS97" i="1"/>
  <c r="CR97" i="1"/>
  <c r="CP97" i="1"/>
  <c r="S97" i="1" s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G97" i="1"/>
  <c r="J97" i="1" s="1"/>
  <c r="BI97" i="1" s="1"/>
  <c r="Y97" i="1"/>
  <c r="X97" i="1"/>
  <c r="W97" i="1" s="1"/>
  <c r="P97" i="1"/>
  <c r="CS96" i="1"/>
  <c r="CR96" i="1"/>
  <c r="CQ96" i="1"/>
  <c r="BH96" i="1" s="1"/>
  <c r="BJ96" i="1" s="1"/>
  <c r="CP96" i="1"/>
  <c r="BU96" i="1"/>
  <c r="BT96" i="1"/>
  <c r="BL96" i="1"/>
  <c r="BF96" i="1"/>
  <c r="AZ96" i="1"/>
  <c r="BM96" i="1" s="1"/>
  <c r="BP96" i="1" s="1"/>
  <c r="AU96" i="1"/>
  <c r="AS96" i="1" s="1"/>
  <c r="AL96" i="1"/>
  <c r="I96" i="1" s="1"/>
  <c r="H96" i="1" s="1"/>
  <c r="AG96" i="1"/>
  <c r="J96" i="1" s="1"/>
  <c r="BI96" i="1" s="1"/>
  <c r="BK96" i="1" s="1"/>
  <c r="Y96" i="1"/>
  <c r="X96" i="1"/>
  <c r="W96" i="1"/>
  <c r="S96" i="1"/>
  <c r="P96" i="1"/>
  <c r="CS95" i="1"/>
  <c r="CR95" i="1"/>
  <c r="CP95" i="1"/>
  <c r="CQ95" i="1" s="1"/>
  <c r="BH95" i="1" s="1"/>
  <c r="BU95" i="1"/>
  <c r="BT95" i="1"/>
  <c r="BL95" i="1"/>
  <c r="BF95" i="1"/>
  <c r="AZ95" i="1"/>
  <c r="BM95" i="1" s="1"/>
  <c r="BP95" i="1" s="1"/>
  <c r="AU95" i="1"/>
  <c r="AS95" i="1" s="1"/>
  <c r="AL95" i="1"/>
  <c r="AG95" i="1"/>
  <c r="J95" i="1" s="1"/>
  <c r="BI95" i="1" s="1"/>
  <c r="BK95" i="1" s="1"/>
  <c r="Y95" i="1"/>
  <c r="X95" i="1"/>
  <c r="P95" i="1"/>
  <c r="I95" i="1"/>
  <c r="H95" i="1" s="1"/>
  <c r="AA95" i="1" s="1"/>
  <c r="CS94" i="1"/>
  <c r="S94" i="1" s="1"/>
  <c r="CR94" i="1"/>
  <c r="CQ94" i="1"/>
  <c r="BH94" i="1" s="1"/>
  <c r="CP94" i="1"/>
  <c r="BU94" i="1"/>
  <c r="BT94" i="1"/>
  <c r="BP94" i="1"/>
  <c r="BQ94" i="1" s="1"/>
  <c r="BL94" i="1"/>
  <c r="BF94" i="1"/>
  <c r="BJ94" i="1" s="1"/>
  <c r="AZ94" i="1"/>
  <c r="BM94" i="1" s="1"/>
  <c r="AU94" i="1"/>
  <c r="AS94" i="1"/>
  <c r="AL94" i="1"/>
  <c r="I94" i="1" s="1"/>
  <c r="H94" i="1" s="1"/>
  <c r="AG94" i="1"/>
  <c r="J94" i="1" s="1"/>
  <c r="BI94" i="1" s="1"/>
  <c r="BK94" i="1" s="1"/>
  <c r="AE94" i="1"/>
  <c r="Y94" i="1"/>
  <c r="X94" i="1"/>
  <c r="W94" i="1"/>
  <c r="P94" i="1"/>
  <c r="K94" i="1"/>
  <c r="CS93" i="1"/>
  <c r="CR93" i="1"/>
  <c r="CP93" i="1"/>
  <c r="BU93" i="1"/>
  <c r="BT93" i="1"/>
  <c r="BL93" i="1"/>
  <c r="BF93" i="1"/>
  <c r="AZ93" i="1"/>
  <c r="BM93" i="1" s="1"/>
  <c r="BP93" i="1" s="1"/>
  <c r="BS93" i="1" s="1"/>
  <c r="AU93" i="1"/>
  <c r="AS93" i="1" s="1"/>
  <c r="AL93" i="1"/>
  <c r="I93" i="1" s="1"/>
  <c r="H93" i="1" s="1"/>
  <c r="AA93" i="1" s="1"/>
  <c r="AG93" i="1"/>
  <c r="J93" i="1" s="1"/>
  <c r="BI93" i="1" s="1"/>
  <c r="Y93" i="1"/>
  <c r="X93" i="1"/>
  <c r="P93" i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/>
  <c r="AE92" i="1" s="1"/>
  <c r="AL92" i="1"/>
  <c r="I92" i="1" s="1"/>
  <c r="H92" i="1" s="1"/>
  <c r="AG92" i="1"/>
  <c r="J92" i="1" s="1"/>
  <c r="BI92" i="1" s="1"/>
  <c r="Y92" i="1"/>
  <c r="X92" i="1"/>
  <c r="W92" i="1"/>
  <c r="P92" i="1"/>
  <c r="K92" i="1"/>
  <c r="CS91" i="1"/>
  <c r="CR91" i="1"/>
  <c r="CP91" i="1"/>
  <c r="BU91" i="1"/>
  <c r="BT91" i="1"/>
  <c r="BM91" i="1"/>
  <c r="BP91" i="1" s="1"/>
  <c r="BL91" i="1"/>
  <c r="BF91" i="1"/>
  <c r="AZ91" i="1"/>
  <c r="AU91" i="1"/>
  <c r="AS91" i="1" s="1"/>
  <c r="AT91" i="1"/>
  <c r="AL91" i="1"/>
  <c r="I91" i="1" s="1"/>
  <c r="H91" i="1" s="1"/>
  <c r="AG91" i="1"/>
  <c r="J91" i="1" s="1"/>
  <c r="BI91" i="1" s="1"/>
  <c r="Y91" i="1"/>
  <c r="X91" i="1"/>
  <c r="W91" i="1" s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AT90" i="1" s="1"/>
  <c r="AL90" i="1"/>
  <c r="I90" i="1" s="1"/>
  <c r="H90" i="1" s="1"/>
  <c r="AA90" i="1" s="1"/>
  <c r="AG90" i="1"/>
  <c r="J90" i="1" s="1"/>
  <c r="BI90" i="1" s="1"/>
  <c r="Y90" i="1"/>
  <c r="X90" i="1"/>
  <c r="W90" i="1"/>
  <c r="P90" i="1"/>
  <c r="N90" i="1"/>
  <c r="CS89" i="1"/>
  <c r="CR89" i="1"/>
  <c r="CP89" i="1"/>
  <c r="BU89" i="1"/>
  <c r="BT89" i="1"/>
  <c r="BL89" i="1"/>
  <c r="BF89" i="1"/>
  <c r="AZ89" i="1"/>
  <c r="BM89" i="1" s="1"/>
  <c r="BP89" i="1" s="1"/>
  <c r="AU89" i="1"/>
  <c r="AS89" i="1" s="1"/>
  <c r="AL89" i="1"/>
  <c r="I89" i="1" s="1"/>
  <c r="H89" i="1" s="1"/>
  <c r="AG89" i="1"/>
  <c r="J89" i="1" s="1"/>
  <c r="BI89" i="1" s="1"/>
  <c r="Y89" i="1"/>
  <c r="X89" i="1"/>
  <c r="W89" i="1" s="1"/>
  <c r="P89" i="1"/>
  <c r="CS88" i="1"/>
  <c r="CR88" i="1"/>
  <c r="CP88" i="1"/>
  <c r="S88" i="1" s="1"/>
  <c r="BU88" i="1"/>
  <c r="BT88" i="1"/>
  <c r="BP88" i="1"/>
  <c r="BS88" i="1" s="1"/>
  <c r="BL88" i="1"/>
  <c r="BF88" i="1"/>
  <c r="AZ88" i="1"/>
  <c r="BM88" i="1" s="1"/>
  <c r="AU88" i="1"/>
  <c r="AS88" i="1"/>
  <c r="AL88" i="1"/>
  <c r="AG88" i="1"/>
  <c r="J88" i="1" s="1"/>
  <c r="BI88" i="1" s="1"/>
  <c r="AE88" i="1"/>
  <c r="Y88" i="1"/>
  <c r="X88" i="1"/>
  <c r="W88" i="1" s="1"/>
  <c r="P88" i="1"/>
  <c r="I88" i="1"/>
  <c r="H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T87" i="1"/>
  <c r="AL87" i="1"/>
  <c r="I87" i="1" s="1"/>
  <c r="H87" i="1" s="1"/>
  <c r="AA87" i="1" s="1"/>
  <c r="AG87" i="1"/>
  <c r="J87" i="1" s="1"/>
  <c r="BI87" i="1" s="1"/>
  <c r="Y87" i="1"/>
  <c r="X87" i="1"/>
  <c r="S87" i="1"/>
  <c r="P87" i="1"/>
  <c r="CS86" i="1"/>
  <c r="CR86" i="1"/>
  <c r="CP86" i="1"/>
  <c r="S86" i="1" s="1"/>
  <c r="T86" i="1" s="1"/>
  <c r="U86" i="1" s="1"/>
  <c r="V86" i="1" s="1"/>
  <c r="Z86" i="1" s="1"/>
  <c r="BU86" i="1"/>
  <c r="BT86" i="1"/>
  <c r="BL86" i="1"/>
  <c r="BF86" i="1"/>
  <c r="AZ86" i="1"/>
  <c r="BM86" i="1" s="1"/>
  <c r="BP86" i="1" s="1"/>
  <c r="AU86" i="1"/>
  <c r="AS86" i="1" s="1"/>
  <c r="AT86" i="1"/>
  <c r="AL86" i="1"/>
  <c r="I86" i="1" s="1"/>
  <c r="H86" i="1" s="1"/>
  <c r="AG86" i="1"/>
  <c r="AA86" i="1"/>
  <c r="Y86" i="1"/>
  <c r="W86" i="1" s="1"/>
  <c r="X86" i="1"/>
  <c r="P86" i="1"/>
  <c r="K86" i="1"/>
  <c r="J86" i="1"/>
  <c r="BI86" i="1" s="1"/>
  <c r="CS85" i="1"/>
  <c r="CR85" i="1"/>
  <c r="CP85" i="1"/>
  <c r="BU85" i="1"/>
  <c r="BT85" i="1"/>
  <c r="BM85" i="1"/>
  <c r="BP85" i="1" s="1"/>
  <c r="BL85" i="1"/>
  <c r="BI85" i="1"/>
  <c r="BF85" i="1"/>
  <c r="AZ85" i="1"/>
  <c r="AU85" i="1"/>
  <c r="AS85" i="1" s="1"/>
  <c r="AL85" i="1"/>
  <c r="AG85" i="1"/>
  <c r="J85" i="1" s="1"/>
  <c r="AF85" i="1"/>
  <c r="AE85" i="1"/>
  <c r="Y85" i="1"/>
  <c r="X85" i="1"/>
  <c r="W85" i="1" s="1"/>
  <c r="P85" i="1"/>
  <c r="I85" i="1"/>
  <c r="H85" i="1" s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/>
  <c r="AL84" i="1"/>
  <c r="AG84" i="1"/>
  <c r="J84" i="1" s="1"/>
  <c r="BI84" i="1" s="1"/>
  <c r="Y84" i="1"/>
  <c r="X84" i="1"/>
  <c r="P84" i="1"/>
  <c r="N84" i="1"/>
  <c r="I84" i="1"/>
  <c r="H84" i="1" s="1"/>
  <c r="CS83" i="1"/>
  <c r="S83" i="1" s="1"/>
  <c r="CR83" i="1"/>
  <c r="CP83" i="1"/>
  <c r="CQ83" i="1" s="1"/>
  <c r="BU83" i="1"/>
  <c r="BT83" i="1"/>
  <c r="BM83" i="1"/>
  <c r="BP83" i="1" s="1"/>
  <c r="BQ83" i="1" s="1"/>
  <c r="BL83" i="1"/>
  <c r="BH83" i="1"/>
  <c r="BF83" i="1"/>
  <c r="AZ83" i="1"/>
  <c r="AU83" i="1"/>
  <c r="AS83" i="1"/>
  <c r="AL83" i="1"/>
  <c r="I83" i="1" s="1"/>
  <c r="H83" i="1" s="1"/>
  <c r="AG83" i="1"/>
  <c r="Y83" i="1"/>
  <c r="X83" i="1"/>
  <c r="P83" i="1"/>
  <c r="T83" i="1" s="1"/>
  <c r="U83" i="1" s="1"/>
  <c r="J83" i="1"/>
  <c r="BI83" i="1" s="1"/>
  <c r="CS82" i="1"/>
  <c r="S82" i="1" s="1"/>
  <c r="CR82" i="1"/>
  <c r="CQ82" i="1"/>
  <c r="BH82" i="1" s="1"/>
  <c r="CP82" i="1"/>
  <c r="BU82" i="1"/>
  <c r="BT82" i="1"/>
  <c r="BM82" i="1"/>
  <c r="BP82" i="1" s="1"/>
  <c r="BL82" i="1"/>
  <c r="BF82" i="1"/>
  <c r="BJ82" i="1" s="1"/>
  <c r="AZ82" i="1"/>
  <c r="AU82" i="1"/>
  <c r="AS82" i="1"/>
  <c r="AE82" i="1" s="1"/>
  <c r="AL82" i="1"/>
  <c r="I82" i="1" s="1"/>
  <c r="H82" i="1" s="1"/>
  <c r="AG82" i="1"/>
  <c r="Y82" i="1"/>
  <c r="X82" i="1"/>
  <c r="W82" i="1"/>
  <c r="P82" i="1"/>
  <c r="J82" i="1"/>
  <c r="BI82" i="1" s="1"/>
  <c r="BK82" i="1" s="1"/>
  <c r="CS81" i="1"/>
  <c r="CR81" i="1"/>
  <c r="CP81" i="1"/>
  <c r="CQ81" i="1" s="1"/>
  <c r="BH81" i="1" s="1"/>
  <c r="BU81" i="1"/>
  <c r="BT81" i="1"/>
  <c r="BR81" i="1"/>
  <c r="BV81" i="1" s="1"/>
  <c r="BW81" i="1" s="1"/>
  <c r="BQ81" i="1"/>
  <c r="BL81" i="1"/>
  <c r="BF81" i="1"/>
  <c r="AZ81" i="1"/>
  <c r="BM81" i="1" s="1"/>
  <c r="BP81" i="1" s="1"/>
  <c r="BS81" i="1" s="1"/>
  <c r="AU81" i="1"/>
  <c r="AS81" i="1" s="1"/>
  <c r="K81" i="1" s="1"/>
  <c r="AT81" i="1"/>
  <c r="AL81" i="1"/>
  <c r="I81" i="1" s="1"/>
  <c r="H81" i="1" s="1"/>
  <c r="AG81" i="1"/>
  <c r="J81" i="1" s="1"/>
  <c r="BI81" i="1" s="1"/>
  <c r="BK81" i="1" s="1"/>
  <c r="AF81" i="1"/>
  <c r="AE81" i="1"/>
  <c r="Y81" i="1"/>
  <c r="X81" i="1"/>
  <c r="W81" i="1" s="1"/>
  <c r="P81" i="1"/>
  <c r="N81" i="1"/>
  <c r="CS80" i="1"/>
  <c r="CR80" i="1"/>
  <c r="CP80" i="1"/>
  <c r="S80" i="1" s="1"/>
  <c r="BU80" i="1"/>
  <c r="BT80" i="1"/>
  <c r="BL80" i="1"/>
  <c r="BF80" i="1"/>
  <c r="AZ80" i="1"/>
  <c r="BM80" i="1" s="1"/>
  <c r="BP80" i="1" s="1"/>
  <c r="AU80" i="1"/>
  <c r="AS80" i="1"/>
  <c r="K80" i="1" s="1"/>
  <c r="AL80" i="1"/>
  <c r="I80" i="1" s="1"/>
  <c r="H80" i="1" s="1"/>
  <c r="AA80" i="1" s="1"/>
  <c r="AG80" i="1"/>
  <c r="Y80" i="1"/>
  <c r="X80" i="1"/>
  <c r="W80" i="1" s="1"/>
  <c r="P80" i="1"/>
  <c r="J80" i="1"/>
  <c r="BI80" i="1" s="1"/>
  <c r="CS79" i="1"/>
  <c r="S79" i="1" s="1"/>
  <c r="T79" i="1" s="1"/>
  <c r="U79" i="1" s="1"/>
  <c r="CR79" i="1"/>
  <c r="CP79" i="1"/>
  <c r="BU79" i="1"/>
  <c r="BT79" i="1"/>
  <c r="BL79" i="1"/>
  <c r="BF79" i="1"/>
  <c r="AZ79" i="1"/>
  <c r="BM79" i="1" s="1"/>
  <c r="BP79" i="1" s="1"/>
  <c r="AU79" i="1"/>
  <c r="AS79" i="1"/>
  <c r="AL79" i="1"/>
  <c r="I79" i="1" s="1"/>
  <c r="H79" i="1" s="1"/>
  <c r="AG79" i="1"/>
  <c r="J79" i="1" s="1"/>
  <c r="BI79" i="1" s="1"/>
  <c r="AA79" i="1"/>
  <c r="Y79" i="1"/>
  <c r="X79" i="1"/>
  <c r="W79" i="1" s="1"/>
  <c r="P79" i="1"/>
  <c r="K79" i="1"/>
  <c r="CS78" i="1"/>
  <c r="CR78" i="1"/>
  <c r="CQ78" i="1"/>
  <c r="BH78" i="1" s="1"/>
  <c r="CP78" i="1"/>
  <c r="BU78" i="1"/>
  <c r="BT78" i="1"/>
  <c r="BL78" i="1"/>
  <c r="BF78" i="1"/>
  <c r="AZ78" i="1"/>
  <c r="BM78" i="1" s="1"/>
  <c r="BP78" i="1" s="1"/>
  <c r="BR78" i="1" s="1"/>
  <c r="BV78" i="1" s="1"/>
  <c r="BW78" i="1" s="1"/>
  <c r="AU78" i="1"/>
  <c r="AS78" i="1" s="1"/>
  <c r="AT78" i="1"/>
  <c r="AL78" i="1"/>
  <c r="I78" i="1" s="1"/>
  <c r="H78" i="1" s="1"/>
  <c r="AG78" i="1"/>
  <c r="J78" i="1" s="1"/>
  <c r="BI78" i="1" s="1"/>
  <c r="AF78" i="1"/>
  <c r="Y78" i="1"/>
  <c r="X78" i="1"/>
  <c r="W78" i="1" s="1"/>
  <c r="P78" i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/>
  <c r="K77" i="1" s="1"/>
  <c r="AL77" i="1"/>
  <c r="I77" i="1" s="1"/>
  <c r="H77" i="1" s="1"/>
  <c r="AG77" i="1"/>
  <c r="J77" i="1" s="1"/>
  <c r="BI77" i="1" s="1"/>
  <c r="Y77" i="1"/>
  <c r="X77" i="1"/>
  <c r="P77" i="1"/>
  <c r="CS76" i="1"/>
  <c r="S76" i="1" s="1"/>
  <c r="CR76" i="1"/>
  <c r="CP76" i="1"/>
  <c r="BU76" i="1"/>
  <c r="BT76" i="1"/>
  <c r="BR76" i="1"/>
  <c r="BV76" i="1" s="1"/>
  <c r="BW76" i="1" s="1"/>
  <c r="BM76" i="1"/>
  <c r="BP76" i="1" s="1"/>
  <c r="BL76" i="1"/>
  <c r="BF76" i="1"/>
  <c r="AZ76" i="1"/>
  <c r="AU76" i="1"/>
  <c r="AS76" i="1"/>
  <c r="AF76" i="1" s="1"/>
  <c r="AL76" i="1"/>
  <c r="AG76" i="1"/>
  <c r="J76" i="1" s="1"/>
  <c r="BI76" i="1" s="1"/>
  <c r="Y76" i="1"/>
  <c r="X76" i="1"/>
  <c r="P76" i="1"/>
  <c r="I76" i="1"/>
  <c r="H76" i="1" s="1"/>
  <c r="CS75" i="1"/>
  <c r="CR75" i="1"/>
  <c r="CP75" i="1"/>
  <c r="CQ75" i="1" s="1"/>
  <c r="BH75" i="1" s="1"/>
  <c r="BU75" i="1"/>
  <c r="BT75" i="1"/>
  <c r="BM75" i="1"/>
  <c r="BP75" i="1" s="1"/>
  <c r="BL75" i="1"/>
  <c r="BF75" i="1"/>
  <c r="BJ75" i="1" s="1"/>
  <c r="AZ75" i="1"/>
  <c r="AU75" i="1"/>
  <c r="AS75" i="1" s="1"/>
  <c r="K75" i="1" s="1"/>
  <c r="AL75" i="1"/>
  <c r="I75" i="1" s="1"/>
  <c r="H75" i="1" s="1"/>
  <c r="AG75" i="1"/>
  <c r="J75" i="1" s="1"/>
  <c r="BI75" i="1" s="1"/>
  <c r="Y75" i="1"/>
  <c r="X75" i="1"/>
  <c r="W75" i="1" s="1"/>
  <c r="P75" i="1"/>
  <c r="CS74" i="1"/>
  <c r="CR74" i="1"/>
  <c r="CP74" i="1"/>
  <c r="S74" i="1" s="1"/>
  <c r="BU74" i="1"/>
  <c r="BT74" i="1"/>
  <c r="BL74" i="1"/>
  <c r="BF74" i="1"/>
  <c r="AZ74" i="1"/>
  <c r="BM74" i="1" s="1"/>
  <c r="BP74" i="1" s="1"/>
  <c r="BS74" i="1" s="1"/>
  <c r="AU74" i="1"/>
  <c r="AS74" i="1" s="1"/>
  <c r="AT74" i="1"/>
  <c r="AL74" i="1"/>
  <c r="I74" i="1" s="1"/>
  <c r="H74" i="1" s="1"/>
  <c r="AG74" i="1"/>
  <c r="J74" i="1" s="1"/>
  <c r="BI74" i="1" s="1"/>
  <c r="Y74" i="1"/>
  <c r="X74" i="1"/>
  <c r="W74" i="1"/>
  <c r="P74" i="1"/>
  <c r="CS73" i="1"/>
  <c r="CR73" i="1"/>
  <c r="CP73" i="1"/>
  <c r="BU73" i="1"/>
  <c r="BT73" i="1"/>
  <c r="BP73" i="1"/>
  <c r="BR73" i="1" s="1"/>
  <c r="BV73" i="1" s="1"/>
  <c r="BW73" i="1" s="1"/>
  <c r="BL73" i="1"/>
  <c r="BF73" i="1"/>
  <c r="AZ73" i="1"/>
  <c r="BM73" i="1" s="1"/>
  <c r="AU73" i="1"/>
  <c r="AS73" i="1"/>
  <c r="AT73" i="1" s="1"/>
  <c r="AL73" i="1"/>
  <c r="I73" i="1" s="1"/>
  <c r="H73" i="1" s="1"/>
  <c r="AA73" i="1" s="1"/>
  <c r="AG73" i="1"/>
  <c r="J73" i="1" s="1"/>
  <c r="BI73" i="1" s="1"/>
  <c r="AE73" i="1"/>
  <c r="Y73" i="1"/>
  <c r="W73" i="1" s="1"/>
  <c r="X73" i="1"/>
  <c r="P73" i="1"/>
  <c r="K73" i="1"/>
  <c r="CS72" i="1"/>
  <c r="S72" i="1" s="1"/>
  <c r="CR72" i="1"/>
  <c r="CP72" i="1"/>
  <c r="BU72" i="1"/>
  <c r="BT72" i="1"/>
  <c r="BL72" i="1"/>
  <c r="BI72" i="1"/>
  <c r="BF72" i="1"/>
  <c r="AZ72" i="1"/>
  <c r="BM72" i="1" s="1"/>
  <c r="BP72" i="1" s="1"/>
  <c r="AU72" i="1"/>
  <c r="AS72" i="1"/>
  <c r="AT72" i="1" s="1"/>
  <c r="AL72" i="1"/>
  <c r="I72" i="1" s="1"/>
  <c r="H72" i="1" s="1"/>
  <c r="AA72" i="1" s="1"/>
  <c r="AG72" i="1"/>
  <c r="J72" i="1" s="1"/>
  <c r="Y72" i="1"/>
  <c r="X72" i="1"/>
  <c r="W72" i="1" s="1"/>
  <c r="P72" i="1"/>
  <c r="CS71" i="1"/>
  <c r="S71" i="1" s="1"/>
  <c r="CR71" i="1"/>
  <c r="CP71" i="1"/>
  <c r="CQ71" i="1" s="1"/>
  <c r="BH71" i="1" s="1"/>
  <c r="BU71" i="1"/>
  <c r="BT71" i="1"/>
  <c r="BL71" i="1"/>
  <c r="BF71" i="1"/>
  <c r="BJ71" i="1" s="1"/>
  <c r="AZ71" i="1"/>
  <c r="BM71" i="1" s="1"/>
  <c r="BP71" i="1" s="1"/>
  <c r="AU71" i="1"/>
  <c r="AS71" i="1"/>
  <c r="AL71" i="1"/>
  <c r="I71" i="1" s="1"/>
  <c r="H71" i="1" s="1"/>
  <c r="AG71" i="1"/>
  <c r="J71" i="1" s="1"/>
  <c r="BI71" i="1" s="1"/>
  <c r="Y71" i="1"/>
  <c r="X71" i="1"/>
  <c r="W71" i="1"/>
  <c r="P71" i="1"/>
  <c r="K71" i="1"/>
  <c r="CS70" i="1"/>
  <c r="CR70" i="1"/>
  <c r="CQ70" i="1" s="1"/>
  <c r="BH70" i="1" s="1"/>
  <c r="CP70" i="1"/>
  <c r="BU70" i="1"/>
  <c r="BT70" i="1"/>
  <c r="BM70" i="1"/>
  <c r="BP70" i="1" s="1"/>
  <c r="BS70" i="1" s="1"/>
  <c r="BL70" i="1"/>
  <c r="BF70" i="1"/>
  <c r="AZ70" i="1"/>
  <c r="AU70" i="1"/>
  <c r="AS70" i="1" s="1"/>
  <c r="AT70" i="1"/>
  <c r="AL70" i="1"/>
  <c r="I70" i="1" s="1"/>
  <c r="AG70" i="1"/>
  <c r="J70" i="1" s="1"/>
  <c r="BI70" i="1" s="1"/>
  <c r="Y70" i="1"/>
  <c r="X70" i="1"/>
  <c r="W70" i="1" s="1"/>
  <c r="P70" i="1"/>
  <c r="H70" i="1"/>
  <c r="CS69" i="1"/>
  <c r="CR69" i="1"/>
  <c r="CP69" i="1"/>
  <c r="BU69" i="1"/>
  <c r="BT69" i="1"/>
  <c r="BL69" i="1"/>
  <c r="BF69" i="1"/>
  <c r="AZ69" i="1"/>
  <c r="BM69" i="1" s="1"/>
  <c r="BP69" i="1" s="1"/>
  <c r="BR69" i="1" s="1"/>
  <c r="BV69" i="1" s="1"/>
  <c r="BW69" i="1" s="1"/>
  <c r="AU69" i="1"/>
  <c r="AS69" i="1"/>
  <c r="AL69" i="1"/>
  <c r="AG69" i="1"/>
  <c r="Y69" i="1"/>
  <c r="X69" i="1"/>
  <c r="W69" i="1"/>
  <c r="P69" i="1"/>
  <c r="J69" i="1"/>
  <c r="BI69" i="1" s="1"/>
  <c r="I69" i="1"/>
  <c r="H69" i="1" s="1"/>
  <c r="AA69" i="1" s="1"/>
  <c r="CS68" i="1"/>
  <c r="CR68" i="1"/>
  <c r="CP68" i="1"/>
  <c r="CQ68" i="1" s="1"/>
  <c r="BH68" i="1" s="1"/>
  <c r="BJ68" i="1" s="1"/>
  <c r="BU68" i="1"/>
  <c r="BT68" i="1"/>
  <c r="BM68" i="1"/>
  <c r="BP68" i="1" s="1"/>
  <c r="BQ68" i="1" s="1"/>
  <c r="BL68" i="1"/>
  <c r="BF68" i="1"/>
  <c r="AZ68" i="1"/>
  <c r="AU68" i="1"/>
  <c r="AS68" i="1"/>
  <c r="AF68" i="1" s="1"/>
  <c r="AL68" i="1"/>
  <c r="I68" i="1" s="1"/>
  <c r="H68" i="1" s="1"/>
  <c r="AA68" i="1" s="1"/>
  <c r="AG68" i="1"/>
  <c r="J68" i="1" s="1"/>
  <c r="BI68" i="1" s="1"/>
  <c r="Y68" i="1"/>
  <c r="X68" i="1"/>
  <c r="W68" i="1" s="1"/>
  <c r="S68" i="1"/>
  <c r="P68" i="1"/>
  <c r="CS67" i="1"/>
  <c r="S67" i="1" s="1"/>
  <c r="CR67" i="1"/>
  <c r="CP67" i="1"/>
  <c r="CQ67" i="1" s="1"/>
  <c r="BH67" i="1" s="1"/>
  <c r="BU67" i="1"/>
  <c r="BT67" i="1"/>
  <c r="BL67" i="1"/>
  <c r="BF67" i="1"/>
  <c r="AZ67" i="1"/>
  <c r="BM67" i="1" s="1"/>
  <c r="BP67" i="1" s="1"/>
  <c r="AU67" i="1"/>
  <c r="AS67" i="1" s="1"/>
  <c r="N67" i="1" s="1"/>
  <c r="AL67" i="1"/>
  <c r="I67" i="1" s="1"/>
  <c r="H67" i="1" s="1"/>
  <c r="AG67" i="1"/>
  <c r="AA67" i="1"/>
  <c r="Y67" i="1"/>
  <c r="X67" i="1"/>
  <c r="W67" i="1" s="1"/>
  <c r="P67" i="1"/>
  <c r="J67" i="1"/>
  <c r="BI67" i="1" s="1"/>
  <c r="CS66" i="1"/>
  <c r="CR66" i="1"/>
  <c r="CP66" i="1"/>
  <c r="S66" i="1" s="1"/>
  <c r="T66" i="1" s="1"/>
  <c r="U66" i="1" s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AG66" i="1"/>
  <c r="J66" i="1" s="1"/>
  <c r="BI66" i="1" s="1"/>
  <c r="Y66" i="1"/>
  <c r="X66" i="1"/>
  <c r="W66" i="1"/>
  <c r="P66" i="1"/>
  <c r="I66" i="1"/>
  <c r="H66" i="1"/>
  <c r="CS65" i="1"/>
  <c r="CR65" i="1"/>
  <c r="CP65" i="1"/>
  <c r="CQ65" i="1" s="1"/>
  <c r="BH65" i="1" s="1"/>
  <c r="BU65" i="1"/>
  <c r="BT65" i="1"/>
  <c r="BL65" i="1"/>
  <c r="BF65" i="1"/>
  <c r="AZ65" i="1"/>
  <c r="BM65" i="1" s="1"/>
  <c r="BP65" i="1" s="1"/>
  <c r="AU65" i="1"/>
  <c r="AS65" i="1" s="1"/>
  <c r="K65" i="1" s="1"/>
  <c r="AL65" i="1"/>
  <c r="AG65" i="1"/>
  <c r="J65" i="1" s="1"/>
  <c r="BI65" i="1" s="1"/>
  <c r="Y65" i="1"/>
  <c r="X65" i="1"/>
  <c r="W65" i="1"/>
  <c r="P65" i="1"/>
  <c r="I65" i="1"/>
  <c r="H65" i="1" s="1"/>
  <c r="AA65" i="1" s="1"/>
  <c r="CS64" i="1"/>
  <c r="CR64" i="1"/>
  <c r="CP64" i="1"/>
  <c r="BU64" i="1"/>
  <c r="BT64" i="1"/>
  <c r="BM64" i="1"/>
  <c r="BP64" i="1" s="1"/>
  <c r="BS64" i="1" s="1"/>
  <c r="BL64" i="1"/>
  <c r="BF64" i="1"/>
  <c r="AZ64" i="1"/>
  <c r="AU64" i="1"/>
  <c r="AS64" i="1"/>
  <c r="AT64" i="1" s="1"/>
  <c r="AL64" i="1"/>
  <c r="AG64" i="1"/>
  <c r="AA64" i="1"/>
  <c r="Y64" i="1"/>
  <c r="X64" i="1"/>
  <c r="P64" i="1"/>
  <c r="J64" i="1"/>
  <c r="BI64" i="1" s="1"/>
  <c r="I64" i="1"/>
  <c r="H64" i="1" s="1"/>
  <c r="CS63" i="1"/>
  <c r="CR63" i="1"/>
  <c r="CP63" i="1"/>
  <c r="BU63" i="1"/>
  <c r="BT63" i="1"/>
  <c r="BM63" i="1"/>
  <c r="BP63" i="1" s="1"/>
  <c r="BL63" i="1"/>
  <c r="BF63" i="1"/>
  <c r="AZ63" i="1"/>
  <c r="AU63" i="1"/>
  <c r="AS63" i="1"/>
  <c r="AL63" i="1"/>
  <c r="I63" i="1" s="1"/>
  <c r="H63" i="1" s="1"/>
  <c r="AG63" i="1"/>
  <c r="Y63" i="1"/>
  <c r="X63" i="1"/>
  <c r="W63" i="1" s="1"/>
  <c r="P63" i="1"/>
  <c r="J63" i="1"/>
  <c r="BI63" i="1" s="1"/>
  <c r="CS62" i="1"/>
  <c r="CR62" i="1"/>
  <c r="CP62" i="1"/>
  <c r="BU62" i="1"/>
  <c r="BT62" i="1"/>
  <c r="BM62" i="1"/>
  <c r="BP62" i="1" s="1"/>
  <c r="BL62" i="1"/>
  <c r="BI62" i="1"/>
  <c r="BF62" i="1"/>
  <c r="AZ62" i="1"/>
  <c r="AU62" i="1"/>
  <c r="AS62" i="1" s="1"/>
  <c r="AL62" i="1"/>
  <c r="AG62" i="1"/>
  <c r="J62" i="1" s="1"/>
  <c r="Y62" i="1"/>
  <c r="X62" i="1"/>
  <c r="W62" i="1" s="1"/>
  <c r="P62" i="1"/>
  <c r="N62" i="1"/>
  <c r="I62" i="1"/>
  <c r="H62" i="1" s="1"/>
  <c r="AA62" i="1" s="1"/>
  <c r="CS61" i="1"/>
  <c r="CR61" i="1"/>
  <c r="CP61" i="1"/>
  <c r="S61" i="1" s="1"/>
  <c r="BU61" i="1"/>
  <c r="BT61" i="1"/>
  <c r="BQ61" i="1"/>
  <c r="BL61" i="1"/>
  <c r="BF61" i="1"/>
  <c r="AZ61" i="1"/>
  <c r="BM61" i="1" s="1"/>
  <c r="BP61" i="1" s="1"/>
  <c r="AU61" i="1"/>
  <c r="AS61" i="1"/>
  <c r="N61" i="1" s="1"/>
  <c r="AL61" i="1"/>
  <c r="I61" i="1" s="1"/>
  <c r="H61" i="1" s="1"/>
  <c r="AA61" i="1" s="1"/>
  <c r="AG61" i="1"/>
  <c r="J61" i="1" s="1"/>
  <c r="BI61" i="1" s="1"/>
  <c r="Y61" i="1"/>
  <c r="X61" i="1"/>
  <c r="W61" i="1" s="1"/>
  <c r="P61" i="1"/>
  <c r="CS60" i="1"/>
  <c r="CR60" i="1"/>
  <c r="CP60" i="1"/>
  <c r="CQ60" i="1" s="1"/>
  <c r="BH60" i="1" s="1"/>
  <c r="BJ60" i="1" s="1"/>
  <c r="BU60" i="1"/>
  <c r="BT60" i="1"/>
  <c r="BL60" i="1"/>
  <c r="BF60" i="1"/>
  <c r="AZ60" i="1"/>
  <c r="BM60" i="1" s="1"/>
  <c r="BP60" i="1" s="1"/>
  <c r="BR60" i="1" s="1"/>
  <c r="BV60" i="1" s="1"/>
  <c r="BW60" i="1" s="1"/>
  <c r="AU60" i="1"/>
  <c r="AS60" i="1"/>
  <c r="AT60" i="1" s="1"/>
  <c r="AL60" i="1"/>
  <c r="AG60" i="1"/>
  <c r="Y60" i="1"/>
  <c r="X60" i="1"/>
  <c r="W60" i="1" s="1"/>
  <c r="P60" i="1"/>
  <c r="J60" i="1"/>
  <c r="BI60" i="1" s="1"/>
  <c r="BK60" i="1" s="1"/>
  <c r="I60" i="1"/>
  <c r="H60" i="1"/>
  <c r="AA60" i="1" s="1"/>
  <c r="CS59" i="1"/>
  <c r="CR59" i="1"/>
  <c r="CP59" i="1"/>
  <c r="BU59" i="1"/>
  <c r="BT59" i="1"/>
  <c r="BM59" i="1"/>
  <c r="BP59" i="1" s="1"/>
  <c r="BL59" i="1"/>
  <c r="BF59" i="1"/>
  <c r="AZ59" i="1"/>
  <c r="AU59" i="1"/>
  <c r="AS59" i="1"/>
  <c r="AL59" i="1"/>
  <c r="AG59" i="1"/>
  <c r="J59" i="1" s="1"/>
  <c r="BI59" i="1" s="1"/>
  <c r="AF59" i="1"/>
  <c r="Y59" i="1"/>
  <c r="X59" i="1"/>
  <c r="P59" i="1"/>
  <c r="K59" i="1"/>
  <c r="I59" i="1"/>
  <c r="H59" i="1"/>
  <c r="CS58" i="1"/>
  <c r="S58" i="1" s="1"/>
  <c r="CR58" i="1"/>
  <c r="CP58" i="1"/>
  <c r="BU58" i="1"/>
  <c r="BT58" i="1"/>
  <c r="BL58" i="1"/>
  <c r="BF58" i="1"/>
  <c r="AZ58" i="1"/>
  <c r="BM58" i="1" s="1"/>
  <c r="BP58" i="1" s="1"/>
  <c r="AU58" i="1"/>
  <c r="AS58" i="1" s="1"/>
  <c r="AL58" i="1"/>
  <c r="I58" i="1" s="1"/>
  <c r="H58" i="1" s="1"/>
  <c r="AG58" i="1"/>
  <c r="Y58" i="1"/>
  <c r="W58" i="1" s="1"/>
  <c r="X58" i="1"/>
  <c r="P58" i="1"/>
  <c r="J58" i="1"/>
  <c r="BI58" i="1" s="1"/>
  <c r="CS57" i="1"/>
  <c r="CR57" i="1"/>
  <c r="CQ57" i="1"/>
  <c r="BH57" i="1" s="1"/>
  <c r="CP57" i="1"/>
  <c r="S57" i="1" s="1"/>
  <c r="BU57" i="1"/>
  <c r="BT57" i="1"/>
  <c r="BM57" i="1"/>
  <c r="BP57" i="1" s="1"/>
  <c r="BL57" i="1"/>
  <c r="BF57" i="1"/>
  <c r="AZ57" i="1"/>
  <c r="AU57" i="1"/>
  <c r="AS57" i="1" s="1"/>
  <c r="AL57" i="1"/>
  <c r="AG57" i="1"/>
  <c r="J57" i="1" s="1"/>
  <c r="BI57" i="1" s="1"/>
  <c r="Y57" i="1"/>
  <c r="W57" i="1" s="1"/>
  <c r="X57" i="1"/>
  <c r="P57" i="1"/>
  <c r="I57" i="1"/>
  <c r="H57" i="1" s="1"/>
  <c r="AA57" i="1" s="1"/>
  <c r="CS56" i="1"/>
  <c r="CR56" i="1"/>
  <c r="CP56" i="1"/>
  <c r="S56" i="1" s="1"/>
  <c r="T56" i="1" s="1"/>
  <c r="U56" i="1" s="1"/>
  <c r="AC56" i="1" s="1"/>
  <c r="BU56" i="1"/>
  <c r="BT56" i="1"/>
  <c r="BP56" i="1"/>
  <c r="BR56" i="1" s="1"/>
  <c r="BV56" i="1" s="1"/>
  <c r="BW56" i="1" s="1"/>
  <c r="BL56" i="1"/>
  <c r="BF56" i="1"/>
  <c r="AZ56" i="1"/>
  <c r="BM56" i="1" s="1"/>
  <c r="AU56" i="1"/>
  <c r="AS56" i="1"/>
  <c r="AL56" i="1"/>
  <c r="AG56" i="1"/>
  <c r="J56" i="1" s="1"/>
  <c r="BI56" i="1" s="1"/>
  <c r="AF56" i="1"/>
  <c r="AE56" i="1"/>
  <c r="Y56" i="1"/>
  <c r="X56" i="1"/>
  <c r="P56" i="1"/>
  <c r="N56" i="1"/>
  <c r="I56" i="1"/>
  <c r="H56" i="1" s="1"/>
  <c r="AA56" i="1" s="1"/>
  <c r="CS55" i="1"/>
  <c r="S55" i="1" s="1"/>
  <c r="CR55" i="1"/>
  <c r="CP55" i="1"/>
  <c r="CQ55" i="1" s="1"/>
  <c r="BH55" i="1" s="1"/>
  <c r="BU55" i="1"/>
  <c r="BT55" i="1"/>
  <c r="BL55" i="1"/>
  <c r="BI55" i="1"/>
  <c r="BF55" i="1"/>
  <c r="AZ55" i="1"/>
  <c r="BM55" i="1" s="1"/>
  <c r="BP55" i="1" s="1"/>
  <c r="AU55" i="1"/>
  <c r="AS55" i="1" s="1"/>
  <c r="AL55" i="1"/>
  <c r="AG55" i="1"/>
  <c r="J55" i="1" s="1"/>
  <c r="Y55" i="1"/>
  <c r="X55" i="1"/>
  <c r="W55" i="1" s="1"/>
  <c r="P55" i="1"/>
  <c r="I55" i="1"/>
  <c r="H55" i="1" s="1"/>
  <c r="CS54" i="1"/>
  <c r="CR54" i="1"/>
  <c r="CP54" i="1"/>
  <c r="CQ54" i="1" s="1"/>
  <c r="BH54" i="1" s="1"/>
  <c r="BU54" i="1"/>
  <c r="BT54" i="1"/>
  <c r="BM54" i="1"/>
  <c r="BP54" i="1" s="1"/>
  <c r="BL54" i="1"/>
  <c r="BF54" i="1"/>
  <c r="AZ54" i="1"/>
  <c r="AU54" i="1"/>
  <c r="AS54" i="1"/>
  <c r="AL54" i="1"/>
  <c r="I54" i="1" s="1"/>
  <c r="H54" i="1" s="1"/>
  <c r="AA54" i="1" s="1"/>
  <c r="AG54" i="1"/>
  <c r="J54" i="1" s="1"/>
  <c r="BI54" i="1" s="1"/>
  <c r="BK54" i="1" s="1"/>
  <c r="Y54" i="1"/>
  <c r="X54" i="1"/>
  <c r="W54" i="1"/>
  <c r="P54" i="1"/>
  <c r="CS53" i="1"/>
  <c r="CR53" i="1"/>
  <c r="CP53" i="1"/>
  <c r="BU53" i="1"/>
  <c r="BT53" i="1"/>
  <c r="BM53" i="1"/>
  <c r="BP53" i="1" s="1"/>
  <c r="BL53" i="1"/>
  <c r="BF53" i="1"/>
  <c r="AZ53" i="1"/>
  <c r="AU53" i="1"/>
  <c r="AS53" i="1" s="1"/>
  <c r="AT53" i="1" s="1"/>
  <c r="AL53" i="1"/>
  <c r="I53" i="1" s="1"/>
  <c r="H53" i="1" s="1"/>
  <c r="AA53" i="1" s="1"/>
  <c r="AG53" i="1"/>
  <c r="J53" i="1" s="1"/>
  <c r="BI53" i="1" s="1"/>
  <c r="AE53" i="1"/>
  <c r="Y53" i="1"/>
  <c r="X53" i="1"/>
  <c r="W53" i="1"/>
  <c r="P53" i="1"/>
  <c r="CS52" i="1"/>
  <c r="CR52" i="1"/>
  <c r="CP52" i="1"/>
  <c r="CQ52" i="1" s="1"/>
  <c r="BH52" i="1" s="1"/>
  <c r="BU52" i="1"/>
  <c r="BT52" i="1"/>
  <c r="BL52" i="1"/>
  <c r="BI52" i="1"/>
  <c r="BF52" i="1"/>
  <c r="AZ52" i="1"/>
  <c r="BM52" i="1" s="1"/>
  <c r="BP52" i="1" s="1"/>
  <c r="AU52" i="1"/>
  <c r="AS52" i="1"/>
  <c r="AL52" i="1"/>
  <c r="I52" i="1" s="1"/>
  <c r="H52" i="1" s="1"/>
  <c r="AA52" i="1" s="1"/>
  <c r="AG52" i="1"/>
  <c r="J52" i="1" s="1"/>
  <c r="AE52" i="1"/>
  <c r="Y52" i="1"/>
  <c r="W52" i="1" s="1"/>
  <c r="X52" i="1"/>
  <c r="P52" i="1"/>
  <c r="K52" i="1"/>
  <c r="CS51" i="1"/>
  <c r="CR51" i="1"/>
  <c r="CP51" i="1"/>
  <c r="BU51" i="1"/>
  <c r="BT51" i="1"/>
  <c r="BL51" i="1"/>
  <c r="BF51" i="1"/>
  <c r="AZ51" i="1"/>
  <c r="BM51" i="1" s="1"/>
  <c r="BP51" i="1" s="1"/>
  <c r="BQ51" i="1" s="1"/>
  <c r="AU51" i="1"/>
  <c r="AS51" i="1"/>
  <c r="AF51" i="1" s="1"/>
  <c r="AL51" i="1"/>
  <c r="I51" i="1" s="1"/>
  <c r="H51" i="1" s="1"/>
  <c r="AG51" i="1"/>
  <c r="J51" i="1" s="1"/>
  <c r="BI51" i="1" s="1"/>
  <c r="Y51" i="1"/>
  <c r="X51" i="1"/>
  <c r="P51" i="1"/>
  <c r="CS50" i="1"/>
  <c r="CR50" i="1"/>
  <c r="CP50" i="1"/>
  <c r="CQ50" i="1" s="1"/>
  <c r="BH50" i="1" s="1"/>
  <c r="BK50" i="1" s="1"/>
  <c r="BU50" i="1"/>
  <c r="BT50" i="1"/>
  <c r="BL50" i="1"/>
  <c r="BF50" i="1"/>
  <c r="AZ50" i="1"/>
  <c r="BM50" i="1" s="1"/>
  <c r="BP50" i="1" s="1"/>
  <c r="AU50" i="1"/>
  <c r="AS50" i="1" s="1"/>
  <c r="K50" i="1" s="1"/>
  <c r="AL50" i="1"/>
  <c r="I50" i="1" s="1"/>
  <c r="H50" i="1" s="1"/>
  <c r="AG50" i="1"/>
  <c r="J50" i="1" s="1"/>
  <c r="BI50" i="1" s="1"/>
  <c r="Y50" i="1"/>
  <c r="X50" i="1"/>
  <c r="W50" i="1"/>
  <c r="P50" i="1"/>
  <c r="CS49" i="1"/>
  <c r="CR49" i="1"/>
  <c r="CP49" i="1"/>
  <c r="S49" i="1" s="1"/>
  <c r="BU49" i="1"/>
  <c r="BT49" i="1"/>
  <c r="BR49" i="1"/>
  <c r="BV49" i="1" s="1"/>
  <c r="BW49" i="1" s="1"/>
  <c r="BL49" i="1"/>
  <c r="BF49" i="1"/>
  <c r="AZ49" i="1"/>
  <c r="BM49" i="1" s="1"/>
  <c r="BP49" i="1" s="1"/>
  <c r="AU49" i="1"/>
  <c r="AS49" i="1" s="1"/>
  <c r="AT49" i="1"/>
  <c r="AL49" i="1"/>
  <c r="I49" i="1" s="1"/>
  <c r="H49" i="1" s="1"/>
  <c r="AG49" i="1"/>
  <c r="J49" i="1" s="1"/>
  <c r="BI49" i="1" s="1"/>
  <c r="Y49" i="1"/>
  <c r="X49" i="1"/>
  <c r="W49" i="1" s="1"/>
  <c r="P49" i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/>
  <c r="AL48" i="1"/>
  <c r="I48" i="1" s="1"/>
  <c r="H48" i="1" s="1"/>
  <c r="AA48" i="1" s="1"/>
  <c r="AG48" i="1"/>
  <c r="J48" i="1" s="1"/>
  <c r="BI48" i="1" s="1"/>
  <c r="AF48" i="1"/>
  <c r="AE48" i="1"/>
  <c r="Y48" i="1"/>
  <c r="X48" i="1"/>
  <c r="P48" i="1"/>
  <c r="N48" i="1"/>
  <c r="CS47" i="1"/>
  <c r="CR47" i="1"/>
  <c r="CP47" i="1"/>
  <c r="BU47" i="1"/>
  <c r="BT47" i="1"/>
  <c r="BL47" i="1"/>
  <c r="BF47" i="1"/>
  <c r="AZ47" i="1"/>
  <c r="BM47" i="1" s="1"/>
  <c r="BP47" i="1" s="1"/>
  <c r="BQ47" i="1" s="1"/>
  <c r="AU47" i="1"/>
  <c r="AS47" i="1" s="1"/>
  <c r="AF47" i="1" s="1"/>
  <c r="AL47" i="1"/>
  <c r="AG47" i="1"/>
  <c r="J47" i="1" s="1"/>
  <c r="BI47" i="1" s="1"/>
  <c r="Y47" i="1"/>
  <c r="X47" i="1"/>
  <c r="P47" i="1"/>
  <c r="I47" i="1"/>
  <c r="H47" i="1"/>
  <c r="AA47" i="1" s="1"/>
  <c r="CS46" i="1"/>
  <c r="CR46" i="1"/>
  <c r="CP46" i="1"/>
  <c r="CQ46" i="1" s="1"/>
  <c r="BH46" i="1" s="1"/>
  <c r="BU46" i="1"/>
  <c r="BT46" i="1"/>
  <c r="BM46" i="1"/>
  <c r="BP46" i="1" s="1"/>
  <c r="BL46" i="1"/>
  <c r="BJ46" i="1"/>
  <c r="BF46" i="1"/>
  <c r="AZ46" i="1"/>
  <c r="AU46" i="1"/>
  <c r="AS46" i="1" s="1"/>
  <c r="K46" i="1" s="1"/>
  <c r="AL46" i="1"/>
  <c r="I46" i="1" s="1"/>
  <c r="H46" i="1" s="1"/>
  <c r="AG46" i="1"/>
  <c r="J46" i="1" s="1"/>
  <c r="BI46" i="1" s="1"/>
  <c r="BK46" i="1" s="1"/>
  <c r="AA46" i="1"/>
  <c r="Y46" i="1"/>
  <c r="X46" i="1"/>
  <c r="W46" i="1" s="1"/>
  <c r="P46" i="1"/>
  <c r="CS45" i="1"/>
  <c r="CR45" i="1"/>
  <c r="CP45" i="1"/>
  <c r="S45" i="1" s="1"/>
  <c r="BU45" i="1"/>
  <c r="BT45" i="1"/>
  <c r="BL45" i="1"/>
  <c r="BF45" i="1"/>
  <c r="AZ45" i="1"/>
  <c r="BM45" i="1" s="1"/>
  <c r="BP45" i="1" s="1"/>
  <c r="BS45" i="1" s="1"/>
  <c r="AU45" i="1"/>
  <c r="AS45" i="1" s="1"/>
  <c r="AT45" i="1" s="1"/>
  <c r="AL45" i="1"/>
  <c r="I45" i="1" s="1"/>
  <c r="H45" i="1" s="1"/>
  <c r="AG45" i="1"/>
  <c r="J45" i="1" s="1"/>
  <c r="BI45" i="1" s="1"/>
  <c r="Y45" i="1"/>
  <c r="X45" i="1"/>
  <c r="W45" i="1"/>
  <c r="P45" i="1"/>
  <c r="CS44" i="1"/>
  <c r="CR44" i="1"/>
  <c r="CP44" i="1"/>
  <c r="BU44" i="1"/>
  <c r="BT44" i="1"/>
  <c r="BL44" i="1"/>
  <c r="BF44" i="1"/>
  <c r="AZ44" i="1"/>
  <c r="BM44" i="1" s="1"/>
  <c r="BP44" i="1" s="1"/>
  <c r="BR44" i="1" s="1"/>
  <c r="BV44" i="1" s="1"/>
  <c r="BW44" i="1" s="1"/>
  <c r="AU44" i="1"/>
  <c r="AS44" i="1" s="1"/>
  <c r="AL44" i="1"/>
  <c r="I44" i="1" s="1"/>
  <c r="H44" i="1" s="1"/>
  <c r="AG44" i="1"/>
  <c r="Y44" i="1"/>
  <c r="X44" i="1"/>
  <c r="W44" i="1" s="1"/>
  <c r="P44" i="1"/>
  <c r="J44" i="1"/>
  <c r="BI44" i="1" s="1"/>
  <c r="CS43" i="1"/>
  <c r="CR43" i="1"/>
  <c r="CP43" i="1"/>
  <c r="CQ43" i="1" s="1"/>
  <c r="BH43" i="1" s="1"/>
  <c r="BJ43" i="1" s="1"/>
  <c r="BU43" i="1"/>
  <c r="BT43" i="1"/>
  <c r="BL43" i="1"/>
  <c r="BF43" i="1"/>
  <c r="AZ43" i="1"/>
  <c r="BM43" i="1" s="1"/>
  <c r="BP43" i="1" s="1"/>
  <c r="BS43" i="1" s="1"/>
  <c r="AU43" i="1"/>
  <c r="AS43" i="1" s="1"/>
  <c r="AL43" i="1"/>
  <c r="I43" i="1" s="1"/>
  <c r="H43" i="1" s="1"/>
  <c r="AG43" i="1"/>
  <c r="J43" i="1" s="1"/>
  <c r="BI43" i="1" s="1"/>
  <c r="Y43" i="1"/>
  <c r="X43" i="1"/>
  <c r="P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H42" i="1" s="1"/>
  <c r="AG42" i="1"/>
  <c r="J42" i="1" s="1"/>
  <c r="BI42" i="1" s="1"/>
  <c r="AA42" i="1"/>
  <c r="Y42" i="1"/>
  <c r="X42" i="1"/>
  <c r="W42" i="1" s="1"/>
  <c r="P42" i="1"/>
  <c r="CS41" i="1"/>
  <c r="CR41" i="1"/>
  <c r="CP41" i="1"/>
  <c r="S41" i="1" s="1"/>
  <c r="BU41" i="1"/>
  <c r="BT41" i="1"/>
  <c r="BL41" i="1"/>
  <c r="BF41" i="1"/>
  <c r="AZ41" i="1"/>
  <c r="BM41" i="1" s="1"/>
  <c r="BP41" i="1" s="1"/>
  <c r="AU41" i="1"/>
  <c r="AS41" i="1" s="1"/>
  <c r="AL41" i="1"/>
  <c r="AG41" i="1"/>
  <c r="J41" i="1" s="1"/>
  <c r="BI41" i="1" s="1"/>
  <c r="Y41" i="1"/>
  <c r="X41" i="1"/>
  <c r="W41" i="1" s="1"/>
  <c r="P41" i="1"/>
  <c r="I41" i="1"/>
  <c r="H41" i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/>
  <c r="AL40" i="1"/>
  <c r="I40" i="1" s="1"/>
  <c r="H40" i="1" s="1"/>
  <c r="AA40" i="1" s="1"/>
  <c r="AG40" i="1"/>
  <c r="J40" i="1" s="1"/>
  <c r="BI40" i="1" s="1"/>
  <c r="Y40" i="1"/>
  <c r="X40" i="1"/>
  <c r="P40" i="1"/>
  <c r="CS39" i="1"/>
  <c r="CR39" i="1"/>
  <c r="CP39" i="1"/>
  <c r="BU39" i="1"/>
  <c r="BT39" i="1"/>
  <c r="BM39" i="1"/>
  <c r="BP39" i="1" s="1"/>
  <c r="BQ39" i="1" s="1"/>
  <c r="BL39" i="1"/>
  <c r="BF39" i="1"/>
  <c r="AZ39" i="1"/>
  <c r="AU39" i="1"/>
  <c r="AS39" i="1"/>
  <c r="AL39" i="1"/>
  <c r="AG39" i="1"/>
  <c r="J39" i="1" s="1"/>
  <c r="BI39" i="1" s="1"/>
  <c r="Y39" i="1"/>
  <c r="X39" i="1"/>
  <c r="P39" i="1"/>
  <c r="I39" i="1"/>
  <c r="H39" i="1"/>
  <c r="CS38" i="1"/>
  <c r="CR38" i="1"/>
  <c r="CP38" i="1"/>
  <c r="CQ38" i="1" s="1"/>
  <c r="BH38" i="1" s="1"/>
  <c r="BU38" i="1"/>
  <c r="BT38" i="1"/>
  <c r="BL38" i="1"/>
  <c r="BF38" i="1"/>
  <c r="BJ38" i="1" s="1"/>
  <c r="AZ38" i="1"/>
  <c r="BM38" i="1" s="1"/>
  <c r="BP38" i="1" s="1"/>
  <c r="AU38" i="1"/>
  <c r="AS38" i="1"/>
  <c r="AL38" i="1"/>
  <c r="I38" i="1" s="1"/>
  <c r="H38" i="1" s="1"/>
  <c r="AA38" i="1" s="1"/>
  <c r="AG38" i="1"/>
  <c r="Y38" i="1"/>
  <c r="X38" i="1"/>
  <c r="W38" i="1"/>
  <c r="P38" i="1"/>
  <c r="K38" i="1"/>
  <c r="J38" i="1"/>
  <c r="BI38" i="1" s="1"/>
  <c r="CS37" i="1"/>
  <c r="CR37" i="1"/>
  <c r="CP37" i="1"/>
  <c r="S37" i="1" s="1"/>
  <c r="BU37" i="1"/>
  <c r="BT37" i="1"/>
  <c r="BL37" i="1"/>
  <c r="BF37" i="1"/>
  <c r="AZ37" i="1"/>
  <c r="BM37" i="1" s="1"/>
  <c r="BP37" i="1" s="1"/>
  <c r="BS37" i="1" s="1"/>
  <c r="AU37" i="1"/>
  <c r="AS37" i="1" s="1"/>
  <c r="AL37" i="1"/>
  <c r="I37" i="1" s="1"/>
  <c r="H37" i="1" s="1"/>
  <c r="T37" i="1" s="1"/>
  <c r="U37" i="1" s="1"/>
  <c r="AG37" i="1"/>
  <c r="J37" i="1" s="1"/>
  <c r="BI37" i="1" s="1"/>
  <c r="Y37" i="1"/>
  <c r="W37" i="1" s="1"/>
  <c r="X37" i="1"/>
  <c r="P37" i="1"/>
  <c r="CS36" i="1"/>
  <c r="CR36" i="1"/>
  <c r="CP36" i="1"/>
  <c r="BU36" i="1"/>
  <c r="BT36" i="1"/>
  <c r="BP36" i="1"/>
  <c r="BR36" i="1" s="1"/>
  <c r="BV36" i="1" s="1"/>
  <c r="BW36" i="1" s="1"/>
  <c r="BL36" i="1"/>
  <c r="BF36" i="1"/>
  <c r="AZ36" i="1"/>
  <c r="BM36" i="1" s="1"/>
  <c r="AU36" i="1"/>
  <c r="AS36" i="1" s="1"/>
  <c r="AL36" i="1"/>
  <c r="AG36" i="1"/>
  <c r="J36" i="1" s="1"/>
  <c r="BI36" i="1" s="1"/>
  <c r="AF36" i="1"/>
  <c r="AE36" i="1"/>
  <c r="Y36" i="1"/>
  <c r="X36" i="1"/>
  <c r="W36" i="1" s="1"/>
  <c r="P36" i="1"/>
  <c r="K36" i="1"/>
  <c r="I36" i="1"/>
  <c r="H36" i="1" s="1"/>
  <c r="AA36" i="1" s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AL35" i="1"/>
  <c r="AG35" i="1"/>
  <c r="J35" i="1" s="1"/>
  <c r="BI35" i="1" s="1"/>
  <c r="Y35" i="1"/>
  <c r="X35" i="1"/>
  <c r="P35" i="1"/>
  <c r="I35" i="1"/>
  <c r="H35" i="1" s="1"/>
  <c r="CS34" i="1"/>
  <c r="CR34" i="1"/>
  <c r="CP34" i="1"/>
  <c r="CQ34" i="1" s="1"/>
  <c r="BH34" i="1" s="1"/>
  <c r="BU34" i="1"/>
  <c r="BT34" i="1"/>
  <c r="BL34" i="1"/>
  <c r="BK34" i="1"/>
  <c r="BJ34" i="1"/>
  <c r="BF34" i="1"/>
  <c r="AZ34" i="1"/>
  <c r="BM34" i="1" s="1"/>
  <c r="BP34" i="1" s="1"/>
  <c r="AU34" i="1"/>
  <c r="AS34" i="1"/>
  <c r="K34" i="1" s="1"/>
  <c r="AL34" i="1"/>
  <c r="I34" i="1" s="1"/>
  <c r="H34" i="1" s="1"/>
  <c r="AG34" i="1"/>
  <c r="J34" i="1" s="1"/>
  <c r="BI34" i="1" s="1"/>
  <c r="Y34" i="1"/>
  <c r="X34" i="1"/>
  <c r="W34" i="1" s="1"/>
  <c r="S34" i="1"/>
  <c r="P34" i="1"/>
  <c r="CS33" i="1"/>
  <c r="CR33" i="1"/>
  <c r="CP33" i="1"/>
  <c r="S33" i="1" s="1"/>
  <c r="BU33" i="1"/>
  <c r="BT33" i="1"/>
  <c r="BR33" i="1"/>
  <c r="BV33" i="1" s="1"/>
  <c r="BW33" i="1" s="1"/>
  <c r="BQ33" i="1"/>
  <c r="BL33" i="1"/>
  <c r="BF33" i="1"/>
  <c r="AZ33" i="1"/>
  <c r="BM33" i="1" s="1"/>
  <c r="BP33" i="1" s="1"/>
  <c r="BS33" i="1" s="1"/>
  <c r="AU33" i="1"/>
  <c r="AS33" i="1" s="1"/>
  <c r="AT33" i="1" s="1"/>
  <c r="AL33" i="1"/>
  <c r="I33" i="1" s="1"/>
  <c r="H33" i="1" s="1"/>
  <c r="T33" i="1" s="1"/>
  <c r="U33" i="1" s="1"/>
  <c r="AG33" i="1"/>
  <c r="J33" i="1" s="1"/>
  <c r="BI33" i="1" s="1"/>
  <c r="Y33" i="1"/>
  <c r="X33" i="1"/>
  <c r="P33" i="1"/>
  <c r="CS32" i="1"/>
  <c r="CR32" i="1"/>
  <c r="CP32" i="1"/>
  <c r="S32" i="1" s="1"/>
  <c r="BU32" i="1"/>
  <c r="BT32" i="1"/>
  <c r="BL32" i="1"/>
  <c r="BF32" i="1"/>
  <c r="AZ32" i="1"/>
  <c r="BM32" i="1" s="1"/>
  <c r="BP32" i="1" s="1"/>
  <c r="AU32" i="1"/>
  <c r="AS32" i="1"/>
  <c r="AL32" i="1"/>
  <c r="I32" i="1" s="1"/>
  <c r="H32" i="1" s="1"/>
  <c r="AA32" i="1" s="1"/>
  <c r="AG32" i="1"/>
  <c r="J32" i="1" s="1"/>
  <c r="BI32" i="1" s="1"/>
  <c r="AF32" i="1"/>
  <c r="Y32" i="1"/>
  <c r="W32" i="1" s="1"/>
  <c r="X32" i="1"/>
  <c r="P32" i="1"/>
  <c r="N32" i="1"/>
  <c r="K32" i="1"/>
  <c r="CS31" i="1"/>
  <c r="S31" i="1" s="1"/>
  <c r="CR31" i="1"/>
  <c r="CP31" i="1"/>
  <c r="BU31" i="1"/>
  <c r="BT31" i="1"/>
  <c r="BM31" i="1"/>
  <c r="BP31" i="1" s="1"/>
  <c r="BQ31" i="1" s="1"/>
  <c r="BL31" i="1"/>
  <c r="BF31" i="1"/>
  <c r="AZ31" i="1"/>
  <c r="AU31" i="1"/>
  <c r="AS31" i="1"/>
  <c r="AL31" i="1"/>
  <c r="AG31" i="1"/>
  <c r="J31" i="1" s="1"/>
  <c r="BI31" i="1" s="1"/>
  <c r="AF31" i="1"/>
  <c r="Y31" i="1"/>
  <c r="X31" i="1"/>
  <c r="W31" i="1" s="1"/>
  <c r="P31" i="1"/>
  <c r="I31" i="1"/>
  <c r="H31" i="1"/>
  <c r="AA31" i="1" s="1"/>
  <c r="CS30" i="1"/>
  <c r="CR30" i="1"/>
  <c r="CP30" i="1"/>
  <c r="BU30" i="1"/>
  <c r="BT30" i="1"/>
  <c r="BM30" i="1"/>
  <c r="BP30" i="1" s="1"/>
  <c r="BL30" i="1"/>
  <c r="BF30" i="1"/>
  <c r="AZ30" i="1"/>
  <c r="AU30" i="1"/>
  <c r="AS30" i="1"/>
  <c r="K30" i="1" s="1"/>
  <c r="AL30" i="1"/>
  <c r="I30" i="1" s="1"/>
  <c r="H30" i="1" s="1"/>
  <c r="AA30" i="1" s="1"/>
  <c r="AG30" i="1"/>
  <c r="Y30" i="1"/>
  <c r="W30" i="1" s="1"/>
  <c r="X30" i="1"/>
  <c r="P30" i="1"/>
  <c r="J30" i="1"/>
  <c r="BI30" i="1" s="1"/>
  <c r="CS29" i="1"/>
  <c r="CR29" i="1"/>
  <c r="CP29" i="1"/>
  <c r="BU29" i="1"/>
  <c r="BT29" i="1"/>
  <c r="BL29" i="1"/>
  <c r="BF29" i="1"/>
  <c r="AZ29" i="1"/>
  <c r="BM29" i="1" s="1"/>
  <c r="BP29" i="1" s="1"/>
  <c r="BS29" i="1" s="1"/>
  <c r="AU29" i="1"/>
  <c r="AS29" i="1" s="1"/>
  <c r="AT29" i="1" s="1"/>
  <c r="AL29" i="1"/>
  <c r="AG29" i="1"/>
  <c r="J29" i="1" s="1"/>
  <c r="BI29" i="1" s="1"/>
  <c r="Y29" i="1"/>
  <c r="X29" i="1"/>
  <c r="W29" i="1"/>
  <c r="P29" i="1"/>
  <c r="I29" i="1"/>
  <c r="H29" i="1" s="1"/>
  <c r="CS28" i="1"/>
  <c r="CR28" i="1"/>
  <c r="CP28" i="1"/>
  <c r="BU28" i="1"/>
  <c r="BT28" i="1"/>
  <c r="BP28" i="1"/>
  <c r="BR28" i="1" s="1"/>
  <c r="BV28" i="1" s="1"/>
  <c r="BW28" i="1" s="1"/>
  <c r="BL28" i="1"/>
  <c r="BF28" i="1"/>
  <c r="AZ28" i="1"/>
  <c r="BM28" i="1" s="1"/>
  <c r="AU28" i="1"/>
  <c r="AS28" i="1"/>
  <c r="AT28" i="1" s="1"/>
  <c r="AL28" i="1"/>
  <c r="I28" i="1" s="1"/>
  <c r="H28" i="1" s="1"/>
  <c r="AG28" i="1"/>
  <c r="AF28" i="1"/>
  <c r="AE28" i="1"/>
  <c r="Y28" i="1"/>
  <c r="X28" i="1"/>
  <c r="W28" i="1"/>
  <c r="P28" i="1"/>
  <c r="N28" i="1"/>
  <c r="K28" i="1"/>
  <c r="J28" i="1"/>
  <c r="BI28" i="1" s="1"/>
  <c r="CS27" i="1"/>
  <c r="S27" i="1" s="1"/>
  <c r="T27" i="1" s="1"/>
  <c r="U27" i="1" s="1"/>
  <c r="CR27" i="1"/>
  <c r="CP27" i="1"/>
  <c r="CQ27" i="1" s="1"/>
  <c r="BH27" i="1" s="1"/>
  <c r="BU27" i="1"/>
  <c r="BT27" i="1"/>
  <c r="BM27" i="1"/>
  <c r="BP27" i="1" s="1"/>
  <c r="BQ27" i="1" s="1"/>
  <c r="BL27" i="1"/>
  <c r="BF27" i="1"/>
  <c r="AZ27" i="1"/>
  <c r="AU27" i="1"/>
  <c r="AS27" i="1"/>
  <c r="AF27" i="1" s="1"/>
  <c r="AL27" i="1"/>
  <c r="I27" i="1" s="1"/>
  <c r="H27" i="1" s="1"/>
  <c r="AG27" i="1"/>
  <c r="J27" i="1" s="1"/>
  <c r="BI27" i="1" s="1"/>
  <c r="Y27" i="1"/>
  <c r="X27" i="1"/>
  <c r="P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A26" i="1" s="1"/>
  <c r="AG26" i="1"/>
  <c r="J26" i="1" s="1"/>
  <c r="BI26" i="1" s="1"/>
  <c r="Y26" i="1"/>
  <c r="X26" i="1"/>
  <c r="W26" i="1" s="1"/>
  <c r="P26" i="1"/>
  <c r="CS25" i="1"/>
  <c r="CR25" i="1"/>
  <c r="CQ25" i="1" s="1"/>
  <c r="BH25" i="1" s="1"/>
  <c r="CP25" i="1"/>
  <c r="BU25" i="1"/>
  <c r="BT25" i="1"/>
  <c r="BM25" i="1"/>
  <c r="BP25" i="1" s="1"/>
  <c r="BS25" i="1" s="1"/>
  <c r="BL25" i="1"/>
  <c r="BF25" i="1"/>
  <c r="AZ25" i="1"/>
  <c r="AU25" i="1"/>
  <c r="AS25" i="1" s="1"/>
  <c r="AL25" i="1"/>
  <c r="AG25" i="1"/>
  <c r="J25" i="1" s="1"/>
  <c r="BI25" i="1" s="1"/>
  <c r="Y25" i="1"/>
  <c r="X25" i="1"/>
  <c r="W25" i="1"/>
  <c r="P25" i="1"/>
  <c r="I25" i="1"/>
  <c r="H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AG24" i="1"/>
  <c r="J24" i="1" s="1"/>
  <c r="BI24" i="1" s="1"/>
  <c r="AF24" i="1"/>
  <c r="AE24" i="1"/>
  <c r="Y24" i="1"/>
  <c r="X24" i="1"/>
  <c r="P24" i="1"/>
  <c r="I24" i="1"/>
  <c r="H24" i="1" s="1"/>
  <c r="AA24" i="1" s="1"/>
  <c r="CS23" i="1"/>
  <c r="CR23" i="1"/>
  <c r="CP23" i="1"/>
  <c r="BU23" i="1"/>
  <c r="BT23" i="1"/>
  <c r="BL23" i="1"/>
  <c r="BF23" i="1"/>
  <c r="AZ23" i="1"/>
  <c r="BM23" i="1" s="1"/>
  <c r="BP23" i="1" s="1"/>
  <c r="BQ23" i="1" s="1"/>
  <c r="AU23" i="1"/>
  <c r="AS23" i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S22" i="1" s="1"/>
  <c r="CR22" i="1"/>
  <c r="CP22" i="1"/>
  <c r="BU22" i="1"/>
  <c r="BT22" i="1"/>
  <c r="BM22" i="1"/>
  <c r="BP22" i="1" s="1"/>
  <c r="BL22" i="1"/>
  <c r="BF22" i="1"/>
  <c r="AZ22" i="1"/>
  <c r="AU22" i="1"/>
  <c r="AS22" i="1"/>
  <c r="K22" i="1" s="1"/>
  <c r="AL22" i="1"/>
  <c r="I22" i="1" s="1"/>
  <c r="H22" i="1" s="1"/>
  <c r="AG22" i="1"/>
  <c r="J22" i="1" s="1"/>
  <c r="BI22" i="1" s="1"/>
  <c r="Y22" i="1"/>
  <c r="X22" i="1"/>
  <c r="W22" i="1"/>
  <c r="P22" i="1"/>
  <c r="CS21" i="1"/>
  <c r="CR21" i="1"/>
  <c r="CP21" i="1"/>
  <c r="S21" i="1" s="1"/>
  <c r="BU21" i="1"/>
  <c r="BT21" i="1"/>
  <c r="BL21" i="1"/>
  <c r="BF21" i="1"/>
  <c r="AZ21" i="1"/>
  <c r="BM21" i="1" s="1"/>
  <c r="BP21" i="1" s="1"/>
  <c r="BS21" i="1" s="1"/>
  <c r="AU21" i="1"/>
  <c r="AS21" i="1" s="1"/>
  <c r="AL21" i="1"/>
  <c r="AG21" i="1"/>
  <c r="J21" i="1" s="1"/>
  <c r="BI21" i="1" s="1"/>
  <c r="Y21" i="1"/>
  <c r="W21" i="1" s="1"/>
  <c r="X21" i="1"/>
  <c r="P21" i="1"/>
  <c r="I21" i="1"/>
  <c r="H21" i="1" s="1"/>
  <c r="CS20" i="1"/>
  <c r="CR20" i="1"/>
  <c r="CP20" i="1"/>
  <c r="S20" i="1" s="1"/>
  <c r="BU20" i="1"/>
  <c r="BT20" i="1"/>
  <c r="BP20" i="1"/>
  <c r="BR20" i="1" s="1"/>
  <c r="BV20" i="1" s="1"/>
  <c r="BW20" i="1" s="1"/>
  <c r="BL20" i="1"/>
  <c r="BF20" i="1"/>
  <c r="AZ20" i="1"/>
  <c r="BM20" i="1" s="1"/>
  <c r="AU20" i="1"/>
  <c r="AS20" i="1" s="1"/>
  <c r="AL20" i="1"/>
  <c r="AG20" i="1"/>
  <c r="J20" i="1" s="1"/>
  <c r="BI20" i="1" s="1"/>
  <c r="Y20" i="1"/>
  <c r="X20" i="1"/>
  <c r="W20" i="1"/>
  <c r="P20" i="1"/>
  <c r="I20" i="1"/>
  <c r="H20" i="1" s="1"/>
  <c r="AA20" i="1" s="1"/>
  <c r="CS19" i="1"/>
  <c r="S19" i="1" s="1"/>
  <c r="CR19" i="1"/>
  <c r="CP19" i="1"/>
  <c r="BU19" i="1"/>
  <c r="BT19" i="1"/>
  <c r="BM19" i="1"/>
  <c r="BP19" i="1" s="1"/>
  <c r="BQ19" i="1" s="1"/>
  <c r="BL19" i="1"/>
  <c r="BF19" i="1"/>
  <c r="AZ19" i="1"/>
  <c r="AU19" i="1"/>
  <c r="AS19" i="1"/>
  <c r="AL19" i="1"/>
  <c r="AG19" i="1"/>
  <c r="J19" i="1" s="1"/>
  <c r="BI19" i="1" s="1"/>
  <c r="Y19" i="1"/>
  <c r="X19" i="1"/>
  <c r="P19" i="1"/>
  <c r="I19" i="1"/>
  <c r="H19" i="1" s="1"/>
  <c r="CS18" i="1"/>
  <c r="CR18" i="1"/>
  <c r="CP18" i="1"/>
  <c r="BU18" i="1"/>
  <c r="BT18" i="1"/>
  <c r="BL18" i="1"/>
  <c r="BF18" i="1"/>
  <c r="AZ18" i="1"/>
  <c r="BM18" i="1" s="1"/>
  <c r="BP18" i="1" s="1"/>
  <c r="AU18" i="1"/>
  <c r="AS18" i="1" s="1"/>
  <c r="K18" i="1" s="1"/>
  <c r="AL18" i="1"/>
  <c r="I18" i="1" s="1"/>
  <c r="H18" i="1" s="1"/>
  <c r="AG18" i="1"/>
  <c r="J18" i="1" s="1"/>
  <c r="BI18" i="1" s="1"/>
  <c r="Y18" i="1"/>
  <c r="X18" i="1"/>
  <c r="W18" i="1" s="1"/>
  <c r="S18" i="1"/>
  <c r="P18" i="1"/>
  <c r="CS17" i="1"/>
  <c r="CR17" i="1"/>
  <c r="CP17" i="1"/>
  <c r="S17" i="1" s="1"/>
  <c r="BU17" i="1"/>
  <c r="BT17" i="1"/>
  <c r="BR17" i="1"/>
  <c r="BV17" i="1" s="1"/>
  <c r="BW17" i="1" s="1"/>
  <c r="BQ17" i="1"/>
  <c r="BL17" i="1"/>
  <c r="BF17" i="1"/>
  <c r="AZ17" i="1"/>
  <c r="BM17" i="1" s="1"/>
  <c r="BP17" i="1" s="1"/>
  <c r="BS17" i="1" s="1"/>
  <c r="AU17" i="1"/>
  <c r="AS17" i="1" s="1"/>
  <c r="AT17" i="1"/>
  <c r="AL17" i="1"/>
  <c r="I17" i="1" s="1"/>
  <c r="H17" i="1" s="1"/>
  <c r="T17" i="1" s="1"/>
  <c r="U17" i="1" s="1"/>
  <c r="AG17" i="1"/>
  <c r="J17" i="1" s="1"/>
  <c r="BI17" i="1" s="1"/>
  <c r="Y17" i="1"/>
  <c r="X17" i="1"/>
  <c r="W17" i="1" s="1"/>
  <c r="P17" i="1"/>
  <c r="CS16" i="1"/>
  <c r="CR16" i="1"/>
  <c r="CP16" i="1"/>
  <c r="S16" i="1" s="1"/>
  <c r="BU16" i="1"/>
  <c r="BT16" i="1"/>
  <c r="BL16" i="1"/>
  <c r="BF16" i="1"/>
  <c r="AZ16" i="1"/>
  <c r="BM16" i="1" s="1"/>
  <c r="BP16" i="1" s="1"/>
  <c r="AU16" i="1"/>
  <c r="AS16" i="1"/>
  <c r="AL16" i="1"/>
  <c r="I16" i="1" s="1"/>
  <c r="H16" i="1" s="1"/>
  <c r="AA16" i="1" s="1"/>
  <c r="AG16" i="1"/>
  <c r="J16" i="1" s="1"/>
  <c r="BI16" i="1" s="1"/>
  <c r="Y16" i="1"/>
  <c r="X16" i="1"/>
  <c r="P16" i="1"/>
  <c r="T74" i="1" l="1"/>
  <c r="U74" i="1" s="1"/>
  <c r="V74" i="1" s="1"/>
  <c r="Z74" i="1" s="1"/>
  <c r="AC190" i="1"/>
  <c r="V190" i="1"/>
  <c r="Z190" i="1" s="1"/>
  <c r="BK154" i="1"/>
  <c r="AT20" i="1"/>
  <c r="N20" i="1"/>
  <c r="K20" i="1"/>
  <c r="AE20" i="1"/>
  <c r="AF20" i="1"/>
  <c r="BJ18" i="1"/>
  <c r="BK92" i="1"/>
  <c r="CQ51" i="1"/>
  <c r="BH51" i="1" s="1"/>
  <c r="BJ51" i="1" s="1"/>
  <c r="S51" i="1"/>
  <c r="BS131" i="1"/>
  <c r="BR131" i="1"/>
  <c r="BV131" i="1" s="1"/>
  <c r="BW131" i="1" s="1"/>
  <c r="BR143" i="1"/>
  <c r="BV143" i="1" s="1"/>
  <c r="BW143" i="1" s="1"/>
  <c r="BS143" i="1"/>
  <c r="BQ143" i="1"/>
  <c r="BQ167" i="1"/>
  <c r="BR167" i="1"/>
  <c r="BV167" i="1" s="1"/>
  <c r="BW167" i="1" s="1"/>
  <c r="BS167" i="1"/>
  <c r="AF43" i="1"/>
  <c r="K43" i="1"/>
  <c r="BQ131" i="1"/>
  <c r="BQ151" i="1"/>
  <c r="BR151" i="1"/>
  <c r="BV151" i="1" s="1"/>
  <c r="BW151" i="1" s="1"/>
  <c r="W139" i="1"/>
  <c r="AT176" i="1"/>
  <c r="K176" i="1"/>
  <c r="AF176" i="1"/>
  <c r="AE176" i="1"/>
  <c r="K23" i="1"/>
  <c r="AF23" i="1"/>
  <c r="AE74" i="1"/>
  <c r="AF74" i="1"/>
  <c r="AE166" i="1"/>
  <c r="N166" i="1"/>
  <c r="K166" i="1"/>
  <c r="K190" i="1"/>
  <c r="AT23" i="1"/>
  <c r="BK24" i="1"/>
  <c r="BS27" i="1"/>
  <c r="CQ37" i="1"/>
  <c r="BH37" i="1" s="1"/>
  <c r="AT41" i="1"/>
  <c r="AF41" i="1"/>
  <c r="AE41" i="1"/>
  <c r="AT44" i="1"/>
  <c r="N44" i="1"/>
  <c r="AE44" i="1"/>
  <c r="AF44" i="1"/>
  <c r="S50" i="1"/>
  <c r="T50" i="1" s="1"/>
  <c r="U50" i="1" s="1"/>
  <c r="AB50" i="1" s="1"/>
  <c r="S53" i="1"/>
  <c r="CQ53" i="1"/>
  <c r="BH53" i="1" s="1"/>
  <c r="AF63" i="1"/>
  <c r="AE63" i="1"/>
  <c r="BJ65" i="1"/>
  <c r="AT76" i="1"/>
  <c r="S90" i="1"/>
  <c r="K96" i="1"/>
  <c r="AE96" i="1"/>
  <c r="BK100" i="1"/>
  <c r="BK104" i="1"/>
  <c r="BJ121" i="1"/>
  <c r="BK126" i="1"/>
  <c r="N176" i="1"/>
  <c r="CQ177" i="1"/>
  <c r="BH177" i="1" s="1"/>
  <c r="AB190" i="1"/>
  <c r="W232" i="1"/>
  <c r="BQ236" i="1"/>
  <c r="BS236" i="1"/>
  <c r="BR236" i="1"/>
  <c r="BV236" i="1" s="1"/>
  <c r="BW236" i="1" s="1"/>
  <c r="AF237" i="1"/>
  <c r="N237" i="1"/>
  <c r="K237" i="1"/>
  <c r="AE237" i="1"/>
  <c r="AT25" i="1"/>
  <c r="AF25" i="1"/>
  <c r="CQ30" i="1"/>
  <c r="BH30" i="1" s="1"/>
  <c r="BJ30" i="1" s="1"/>
  <c r="S30" i="1"/>
  <c r="T30" i="1" s="1"/>
  <c r="U30" i="1" s="1"/>
  <c r="AC30" i="1" s="1"/>
  <c r="BS168" i="1"/>
  <c r="BR168" i="1"/>
  <c r="BV168" i="1" s="1"/>
  <c r="BW168" i="1" s="1"/>
  <c r="BQ168" i="1"/>
  <c r="K39" i="1"/>
  <c r="AF39" i="1"/>
  <c r="T68" i="1"/>
  <c r="U68" i="1" s="1"/>
  <c r="Q68" i="1" s="1"/>
  <c r="O68" i="1" s="1"/>
  <c r="R68" i="1" s="1"/>
  <c r="L68" i="1" s="1"/>
  <c r="M68" i="1" s="1"/>
  <c r="BK110" i="1"/>
  <c r="AT16" i="1"/>
  <c r="AF16" i="1"/>
  <c r="N16" i="1"/>
  <c r="CQ80" i="1"/>
  <c r="BH80" i="1" s="1"/>
  <c r="BK80" i="1" s="1"/>
  <c r="CQ26" i="1"/>
  <c r="BH26" i="1" s="1"/>
  <c r="BK26" i="1" s="1"/>
  <c r="S26" i="1"/>
  <c r="T26" i="1" s="1"/>
  <c r="U26" i="1" s="1"/>
  <c r="V26" i="1" s="1"/>
  <c r="Z26" i="1" s="1"/>
  <c r="AT37" i="1"/>
  <c r="AF37" i="1"/>
  <c r="BS41" i="1"/>
  <c r="BR41" i="1"/>
  <c r="BV41" i="1" s="1"/>
  <c r="BW41" i="1" s="1"/>
  <c r="BQ41" i="1"/>
  <c r="K44" i="1"/>
  <c r="BJ50" i="1"/>
  <c r="CQ66" i="1"/>
  <c r="BH66" i="1" s="1"/>
  <c r="K76" i="1"/>
  <c r="S84" i="1"/>
  <c r="T84" i="1" s="1"/>
  <c r="U84" i="1" s="1"/>
  <c r="CQ84" i="1"/>
  <c r="BH84" i="1" s="1"/>
  <c r="BJ84" i="1" s="1"/>
  <c r="BR114" i="1"/>
  <c r="BV114" i="1" s="1"/>
  <c r="BW114" i="1" s="1"/>
  <c r="BS114" i="1"/>
  <c r="BQ114" i="1"/>
  <c r="BR118" i="1"/>
  <c r="BV118" i="1" s="1"/>
  <c r="BW118" i="1" s="1"/>
  <c r="BS118" i="1"/>
  <c r="BQ118" i="1"/>
  <c r="BK122" i="1"/>
  <c r="AE138" i="1"/>
  <c r="AF138" i="1"/>
  <c r="N138" i="1"/>
  <c r="AT138" i="1"/>
  <c r="CQ147" i="1"/>
  <c r="BH147" i="1" s="1"/>
  <c r="BJ147" i="1" s="1"/>
  <c r="BQ159" i="1"/>
  <c r="BS159" i="1"/>
  <c r="BR159" i="1"/>
  <c r="BV159" i="1" s="1"/>
  <c r="BW159" i="1" s="1"/>
  <c r="W214" i="1"/>
  <c r="AT21" i="1"/>
  <c r="AF21" i="1"/>
  <c r="AE135" i="1"/>
  <c r="AF135" i="1"/>
  <c r="AF171" i="1"/>
  <c r="K171" i="1"/>
  <c r="AT171" i="1"/>
  <c r="T16" i="1"/>
  <c r="U16" i="1" s="1"/>
  <c r="AC16" i="1" s="1"/>
  <c r="W132" i="1"/>
  <c r="BQ35" i="1"/>
  <c r="BS35" i="1"/>
  <c r="BR35" i="1"/>
  <c r="BV35" i="1" s="1"/>
  <c r="BW35" i="1" s="1"/>
  <c r="AT39" i="1"/>
  <c r="BQ43" i="1"/>
  <c r="BR43" i="1"/>
  <c r="BV43" i="1" s="1"/>
  <c r="BW43" i="1" s="1"/>
  <c r="AT69" i="1"/>
  <c r="K69" i="1"/>
  <c r="AE69" i="1"/>
  <c r="CQ74" i="1"/>
  <c r="BH74" i="1" s="1"/>
  <c r="CQ105" i="1"/>
  <c r="BH105" i="1" s="1"/>
  <c r="BJ105" i="1" s="1"/>
  <c r="BK116" i="1"/>
  <c r="BS119" i="1"/>
  <c r="BR119" i="1"/>
  <c r="BV119" i="1" s="1"/>
  <c r="BW119" i="1" s="1"/>
  <c r="BQ119" i="1"/>
  <c r="K16" i="1"/>
  <c r="BR27" i="1"/>
  <c r="BV27" i="1" s="1"/>
  <c r="BW27" i="1" s="1"/>
  <c r="CQ41" i="1"/>
  <c r="BH41" i="1" s="1"/>
  <c r="CQ45" i="1"/>
  <c r="BH45" i="1" s="1"/>
  <c r="BK45" i="1" s="1"/>
  <c r="BR65" i="1"/>
  <c r="BV65" i="1" s="1"/>
  <c r="BW65" i="1" s="1"/>
  <c r="BS65" i="1"/>
  <c r="BQ65" i="1"/>
  <c r="BQ115" i="1"/>
  <c r="BS115" i="1"/>
  <c r="BR115" i="1"/>
  <c r="BV115" i="1" s="1"/>
  <c r="BW115" i="1" s="1"/>
  <c r="S23" i="1"/>
  <c r="T23" i="1" s="1"/>
  <c r="U23" i="1" s="1"/>
  <c r="AE25" i="1"/>
  <c r="BK52" i="1"/>
  <c r="BJ55" i="1"/>
  <c r="N63" i="1"/>
  <c r="AF66" i="1"/>
  <c r="AE66" i="1"/>
  <c r="AF84" i="1"/>
  <c r="AE84" i="1"/>
  <c r="S92" i="1"/>
  <c r="T92" i="1" s="1"/>
  <c r="U92" i="1" s="1"/>
  <c r="CQ92" i="1"/>
  <c r="BH92" i="1" s="1"/>
  <c r="BJ100" i="1"/>
  <c r="BR121" i="1"/>
  <c r="BV121" i="1" s="1"/>
  <c r="BW121" i="1" s="1"/>
  <c r="BS121" i="1"/>
  <c r="K139" i="1"/>
  <c r="AT139" i="1"/>
  <c r="AF139" i="1"/>
  <c r="N139" i="1"/>
  <c r="S147" i="1"/>
  <c r="AE224" i="1"/>
  <c r="N224" i="1"/>
  <c r="K224" i="1"/>
  <c r="AT224" i="1"/>
  <c r="AF224" i="1"/>
  <c r="CQ230" i="1"/>
  <c r="BH230" i="1" s="1"/>
  <c r="BJ230" i="1" s="1"/>
  <c r="CQ231" i="1"/>
  <c r="BH231" i="1" s="1"/>
  <c r="BJ231" i="1" s="1"/>
  <c r="S231" i="1"/>
  <c r="BQ55" i="1"/>
  <c r="BR55" i="1"/>
  <c r="BV55" i="1" s="1"/>
  <c r="BW55" i="1" s="1"/>
  <c r="BS55" i="1"/>
  <c r="BK72" i="1"/>
  <c r="S40" i="1"/>
  <c r="CQ40" i="1"/>
  <c r="BH40" i="1" s="1"/>
  <c r="BJ40" i="1" s="1"/>
  <c r="CQ42" i="1"/>
  <c r="BH42" i="1" s="1"/>
  <c r="BJ42" i="1" s="1"/>
  <c r="S42" i="1"/>
  <c r="T42" i="1" s="1"/>
  <c r="U42" i="1" s="1"/>
  <c r="AT135" i="1"/>
  <c r="T34" i="1"/>
  <c r="U34" i="1" s="1"/>
  <c r="AB34" i="1" s="1"/>
  <c r="AT65" i="1"/>
  <c r="N65" i="1"/>
  <c r="AE65" i="1"/>
  <c r="AT112" i="1"/>
  <c r="AE112" i="1"/>
  <c r="AF112" i="1"/>
  <c r="BR125" i="1"/>
  <c r="BV125" i="1" s="1"/>
  <c r="BW125" i="1" s="1"/>
  <c r="BQ125" i="1"/>
  <c r="BS125" i="1"/>
  <c r="AF190" i="1"/>
  <c r="N190" i="1"/>
  <c r="AT57" i="1"/>
  <c r="AE57" i="1"/>
  <c r="N69" i="1"/>
  <c r="BK86" i="1"/>
  <c r="CQ104" i="1"/>
  <c r="BH104" i="1" s="1"/>
  <c r="BJ104" i="1" s="1"/>
  <c r="W129" i="1"/>
  <c r="CQ154" i="1"/>
  <c r="BH154" i="1" s="1"/>
  <c r="S154" i="1"/>
  <c r="T21" i="1"/>
  <c r="U21" i="1" s="1"/>
  <c r="V21" i="1" s="1"/>
  <c r="Z21" i="1" s="1"/>
  <c r="T32" i="1"/>
  <c r="U32" i="1" s="1"/>
  <c r="AC32" i="1" s="1"/>
  <c r="AE16" i="1"/>
  <c r="CQ21" i="1"/>
  <c r="BH21" i="1" s="1"/>
  <c r="AT32" i="1"/>
  <c r="AE32" i="1"/>
  <c r="CQ35" i="1"/>
  <c r="BH35" i="1" s="1"/>
  <c r="BJ35" i="1" s="1"/>
  <c r="S35" i="1"/>
  <c r="T35" i="1" s="1"/>
  <c r="U35" i="1" s="1"/>
  <c r="Q35" i="1" s="1"/>
  <c r="O35" i="1" s="1"/>
  <c r="R35" i="1" s="1"/>
  <c r="W40" i="1"/>
  <c r="T49" i="1"/>
  <c r="U49" i="1" s="1"/>
  <c r="BK51" i="1"/>
  <c r="K55" i="1"/>
  <c r="AF55" i="1"/>
  <c r="BS66" i="1"/>
  <c r="BQ66" i="1"/>
  <c r="BR66" i="1"/>
  <c r="BV66" i="1" s="1"/>
  <c r="BW66" i="1" s="1"/>
  <c r="K68" i="1"/>
  <c r="BJ83" i="1"/>
  <c r="CQ110" i="1"/>
  <c r="BH110" i="1" s="1"/>
  <c r="BJ110" i="1" s="1"/>
  <c r="S110" i="1"/>
  <c r="T110" i="1" s="1"/>
  <c r="U110" i="1" s="1"/>
  <c r="BK113" i="1"/>
  <c r="CQ129" i="1"/>
  <c r="BH129" i="1" s="1"/>
  <c r="BJ129" i="1" s="1"/>
  <c r="BS137" i="1"/>
  <c r="BR137" i="1"/>
  <c r="BV137" i="1" s="1"/>
  <c r="BW137" i="1" s="1"/>
  <c r="K138" i="1"/>
  <c r="BR139" i="1"/>
  <c r="BV139" i="1" s="1"/>
  <c r="BW139" i="1" s="1"/>
  <c r="BQ139" i="1"/>
  <c r="BS139" i="1"/>
  <c r="S140" i="1"/>
  <c r="CQ140" i="1"/>
  <c r="BH140" i="1" s="1"/>
  <c r="BK140" i="1" s="1"/>
  <c r="N146" i="1"/>
  <c r="K146" i="1"/>
  <c r="BQ147" i="1"/>
  <c r="BS147" i="1"/>
  <c r="BR147" i="1"/>
  <c r="BV147" i="1" s="1"/>
  <c r="BW147" i="1" s="1"/>
  <c r="BK149" i="1"/>
  <c r="T159" i="1"/>
  <c r="U159" i="1" s="1"/>
  <c r="AB159" i="1" s="1"/>
  <c r="BK125" i="1"/>
  <c r="AF180" i="1"/>
  <c r="AE180" i="1"/>
  <c r="AT180" i="1"/>
  <c r="K180" i="1"/>
  <c r="CQ113" i="1"/>
  <c r="BH113" i="1" s="1"/>
  <c r="BJ113" i="1" s="1"/>
  <c r="K154" i="1"/>
  <c r="BK182" i="1"/>
  <c r="AT48" i="1"/>
  <c r="K48" i="1"/>
  <c r="BR84" i="1"/>
  <c r="BV84" i="1" s="1"/>
  <c r="BW84" i="1" s="1"/>
  <c r="BS84" i="1"/>
  <c r="BJ95" i="1"/>
  <c r="BK119" i="1"/>
  <c r="S47" i="1"/>
  <c r="BK58" i="1"/>
  <c r="K108" i="1"/>
  <c r="AE123" i="1"/>
  <c r="AF123" i="1"/>
  <c r="AT40" i="1"/>
  <c r="AF40" i="1"/>
  <c r="AE40" i="1"/>
  <c r="AT56" i="1"/>
  <c r="K56" i="1"/>
  <c r="N73" i="1"/>
  <c r="CQ86" i="1"/>
  <c r="BH86" i="1" s="1"/>
  <c r="CQ108" i="1"/>
  <c r="BH108" i="1" s="1"/>
  <c r="BK108" i="1" s="1"/>
  <c r="W118" i="1"/>
  <c r="CQ120" i="1"/>
  <c r="BH120" i="1" s="1"/>
  <c r="BK121" i="1"/>
  <c r="CQ123" i="1"/>
  <c r="BH123" i="1" s="1"/>
  <c r="BS192" i="1"/>
  <c r="BQ192" i="1"/>
  <c r="AA221" i="1"/>
  <c r="S221" i="1"/>
  <c r="T221" i="1" s="1"/>
  <c r="U221" i="1" s="1"/>
  <c r="AC221" i="1" s="1"/>
  <c r="CQ221" i="1"/>
  <c r="BH221" i="1" s="1"/>
  <c r="CQ33" i="1"/>
  <c r="BH33" i="1" s="1"/>
  <c r="BK33" i="1" s="1"/>
  <c r="K40" i="1"/>
  <c r="AT52" i="1"/>
  <c r="AF52" i="1"/>
  <c r="S54" i="1"/>
  <c r="S60" i="1"/>
  <c r="T60" i="1" s="1"/>
  <c r="U60" i="1" s="1"/>
  <c r="BK78" i="1"/>
  <c r="AF86" i="1"/>
  <c r="AE86" i="1"/>
  <c r="CQ102" i="1"/>
  <c r="BH102" i="1" s="1"/>
  <c r="BK102" i="1" s="1"/>
  <c r="S106" i="1"/>
  <c r="N132" i="1"/>
  <c r="AE132" i="1"/>
  <c r="N180" i="1"/>
  <c r="AF197" i="1"/>
  <c r="N197" i="1"/>
  <c r="S205" i="1"/>
  <c r="W209" i="1"/>
  <c r="BK216" i="1"/>
  <c r="CQ220" i="1"/>
  <c r="BH220" i="1" s="1"/>
  <c r="BJ220" i="1" s="1"/>
  <c r="BK19" i="1"/>
  <c r="BR25" i="1"/>
  <c r="BV25" i="1" s="1"/>
  <c r="BW25" i="1" s="1"/>
  <c r="AT36" i="1"/>
  <c r="N36" i="1"/>
  <c r="N40" i="1"/>
  <c r="CQ49" i="1"/>
  <c r="BH49" i="1" s="1"/>
  <c r="N52" i="1"/>
  <c r="BJ54" i="1"/>
  <c r="K62" i="1"/>
  <c r="AT62" i="1"/>
  <c r="S64" i="1"/>
  <c r="T64" i="1" s="1"/>
  <c r="U64" i="1" s="1"/>
  <c r="AB64" i="1" s="1"/>
  <c r="BK65" i="1"/>
  <c r="BQ70" i="1"/>
  <c r="BK71" i="1"/>
  <c r="S75" i="1"/>
  <c r="BK76" i="1"/>
  <c r="BJ81" i="1"/>
  <c r="K85" i="1"/>
  <c r="AT85" i="1"/>
  <c r="N85" i="1"/>
  <c r="CQ90" i="1"/>
  <c r="BH90" i="1" s="1"/>
  <c r="BJ90" i="1" s="1"/>
  <c r="S93" i="1"/>
  <c r="T93" i="1" s="1"/>
  <c r="U93" i="1" s="1"/>
  <c r="Q93" i="1" s="1"/>
  <c r="O93" i="1" s="1"/>
  <c r="R93" i="1" s="1"/>
  <c r="S95" i="1"/>
  <c r="T95" i="1" s="1"/>
  <c r="U95" i="1" s="1"/>
  <c r="S98" i="1"/>
  <c r="T98" i="1" s="1"/>
  <c r="U98" i="1" s="1"/>
  <c r="Q98" i="1" s="1"/>
  <c r="O98" i="1" s="1"/>
  <c r="R98" i="1" s="1"/>
  <c r="L98" i="1" s="1"/>
  <c r="M98" i="1" s="1"/>
  <c r="BJ99" i="1"/>
  <c r="BJ108" i="1"/>
  <c r="BJ115" i="1"/>
  <c r="S117" i="1"/>
  <c r="BJ143" i="1"/>
  <c r="AT152" i="1"/>
  <c r="AE152" i="1"/>
  <c r="N152" i="1"/>
  <c r="K152" i="1"/>
  <c r="BK173" i="1"/>
  <c r="AT184" i="1"/>
  <c r="AE184" i="1"/>
  <c r="BK205" i="1"/>
  <c r="CQ215" i="1"/>
  <c r="BH215" i="1" s="1"/>
  <c r="S215" i="1"/>
  <c r="T215" i="1" s="1"/>
  <c r="U215" i="1" s="1"/>
  <c r="Q215" i="1" s="1"/>
  <c r="O215" i="1" s="1"/>
  <c r="R215" i="1" s="1"/>
  <c r="S216" i="1"/>
  <c r="AT233" i="1"/>
  <c r="AE233" i="1"/>
  <c r="AF233" i="1"/>
  <c r="BJ53" i="1"/>
  <c r="BK55" i="1"/>
  <c r="W116" i="1"/>
  <c r="AT164" i="1"/>
  <c r="N164" i="1"/>
  <c r="AE164" i="1"/>
  <c r="AF177" i="1"/>
  <c r="AE177" i="1"/>
  <c r="BR214" i="1"/>
  <c r="BV214" i="1" s="1"/>
  <c r="BW214" i="1" s="1"/>
  <c r="BS214" i="1"/>
  <c r="BQ214" i="1"/>
  <c r="BJ226" i="1"/>
  <c r="BK227" i="1"/>
  <c r="K229" i="1"/>
  <c r="AT229" i="1"/>
  <c r="N229" i="1"/>
  <c r="AE229" i="1"/>
  <c r="AF229" i="1"/>
  <c r="AT231" i="1"/>
  <c r="N231" i="1"/>
  <c r="AT24" i="1"/>
  <c r="N24" i="1"/>
  <c r="K24" i="1"/>
  <c r="BK75" i="1"/>
  <c r="S118" i="1"/>
  <c r="W125" i="1"/>
  <c r="BR153" i="1"/>
  <c r="BV153" i="1" s="1"/>
  <c r="BW153" i="1" s="1"/>
  <c r="K179" i="1"/>
  <c r="CQ198" i="1"/>
  <c r="BH198" i="1" s="1"/>
  <c r="BJ198" i="1" s="1"/>
  <c r="S198" i="1"/>
  <c r="T198" i="1" s="1"/>
  <c r="U198" i="1" s="1"/>
  <c r="V198" i="1" s="1"/>
  <c r="Z198" i="1" s="1"/>
  <c r="Q212" i="1"/>
  <c r="O212" i="1" s="1"/>
  <c r="R212" i="1" s="1"/>
  <c r="T25" i="1"/>
  <c r="U25" i="1" s="1"/>
  <c r="BQ25" i="1"/>
  <c r="S43" i="1"/>
  <c r="AT77" i="1"/>
  <c r="AE77" i="1"/>
  <c r="CQ88" i="1"/>
  <c r="BH88" i="1" s="1"/>
  <c r="BJ88" i="1" s="1"/>
  <c r="AF90" i="1"/>
  <c r="AE90" i="1"/>
  <c r="K90" i="1"/>
  <c r="BJ92" i="1"/>
  <c r="S111" i="1"/>
  <c r="T111" i="1" s="1"/>
  <c r="U111" i="1" s="1"/>
  <c r="BJ120" i="1"/>
  <c r="W122" i="1"/>
  <c r="BJ154" i="1"/>
  <c r="N160" i="1"/>
  <c r="BQ171" i="1"/>
  <c r="BS171" i="1"/>
  <c r="BR171" i="1"/>
  <c r="BV171" i="1" s="1"/>
  <c r="BW171" i="1" s="1"/>
  <c r="CQ185" i="1"/>
  <c r="BH185" i="1" s="1"/>
  <c r="CQ17" i="1"/>
  <c r="BH17" i="1" s="1"/>
  <c r="BJ17" i="1" s="1"/>
  <c r="BR19" i="1"/>
  <c r="BV19" i="1" s="1"/>
  <c r="BW19" i="1" s="1"/>
  <c r="K27" i="1"/>
  <c r="AB33" i="1"/>
  <c r="W16" i="1"/>
  <c r="AB17" i="1"/>
  <c r="CQ18" i="1"/>
  <c r="BH18" i="1" s="1"/>
  <c r="BK18" i="1" s="1"/>
  <c r="BS19" i="1"/>
  <c r="W24" i="1"/>
  <c r="W33" i="1"/>
  <c r="BK35" i="1"/>
  <c r="S38" i="1"/>
  <c r="T38" i="1" s="1"/>
  <c r="U38" i="1" s="1"/>
  <c r="Q38" i="1" s="1"/>
  <c r="O38" i="1" s="1"/>
  <c r="R38" i="1" s="1"/>
  <c r="L38" i="1" s="1"/>
  <c r="M38" i="1" s="1"/>
  <c r="T41" i="1"/>
  <c r="U41" i="1" s="1"/>
  <c r="S46" i="1"/>
  <c r="T46" i="1" s="1"/>
  <c r="U46" i="1" s="1"/>
  <c r="W48" i="1"/>
  <c r="BS49" i="1"/>
  <c r="BQ49" i="1"/>
  <c r="BK53" i="1"/>
  <c r="W56" i="1"/>
  <c r="T57" i="1"/>
  <c r="U57" i="1" s="1"/>
  <c r="V57" i="1" s="1"/>
  <c r="Z57" i="1" s="1"/>
  <c r="CQ59" i="1"/>
  <c r="BH59" i="1" s="1"/>
  <c r="BJ59" i="1" s="1"/>
  <c r="S59" i="1"/>
  <c r="BK68" i="1"/>
  <c r="BS68" i="1"/>
  <c r="S69" i="1"/>
  <c r="T69" i="1" s="1"/>
  <c r="U69" i="1" s="1"/>
  <c r="AC69" i="1" s="1"/>
  <c r="BR70" i="1"/>
  <c r="BV70" i="1" s="1"/>
  <c r="BW70" i="1" s="1"/>
  <c r="N77" i="1"/>
  <c r="BK83" i="1"/>
  <c r="BJ86" i="1"/>
  <c r="CQ98" i="1"/>
  <c r="BH98" i="1" s="1"/>
  <c r="BK98" i="1" s="1"/>
  <c r="S109" i="1"/>
  <c r="T109" i="1" s="1"/>
  <c r="U109" i="1" s="1"/>
  <c r="Q109" i="1" s="1"/>
  <c r="O109" i="1" s="1"/>
  <c r="R109" i="1" s="1"/>
  <c r="BK114" i="1"/>
  <c r="S115" i="1"/>
  <c r="BK123" i="1"/>
  <c r="W126" i="1"/>
  <c r="S129" i="1"/>
  <c r="BJ137" i="1"/>
  <c r="AB149" i="1"/>
  <c r="N156" i="1"/>
  <c r="BQ157" i="1"/>
  <c r="K159" i="1"/>
  <c r="N167" i="1"/>
  <c r="AF168" i="1"/>
  <c r="AE168" i="1"/>
  <c r="AT168" i="1"/>
  <c r="N168" i="1"/>
  <c r="K168" i="1"/>
  <c r="CQ170" i="1"/>
  <c r="BH170" i="1" s="1"/>
  <c r="BJ170" i="1" s="1"/>
  <c r="S170" i="1"/>
  <c r="T170" i="1" s="1"/>
  <c r="U170" i="1" s="1"/>
  <c r="AC170" i="1" s="1"/>
  <c r="CQ182" i="1"/>
  <c r="BH182" i="1" s="1"/>
  <c r="BJ182" i="1" s="1"/>
  <c r="S182" i="1"/>
  <c r="N184" i="1"/>
  <c r="BS196" i="1"/>
  <c r="BR196" i="1"/>
  <c r="BV196" i="1" s="1"/>
  <c r="BW196" i="1" s="1"/>
  <c r="BQ196" i="1"/>
  <c r="BJ205" i="1"/>
  <c r="T208" i="1"/>
  <c r="U208" i="1" s="1"/>
  <c r="Q208" i="1" s="1"/>
  <c r="O208" i="1" s="1"/>
  <c r="R208" i="1" s="1"/>
  <c r="L208" i="1" s="1"/>
  <c r="M208" i="1" s="1"/>
  <c r="CQ216" i="1"/>
  <c r="BH216" i="1" s="1"/>
  <c r="BJ216" i="1" s="1"/>
  <c r="W229" i="1"/>
  <c r="W231" i="1"/>
  <c r="K233" i="1"/>
  <c r="AF198" i="1"/>
  <c r="AE198" i="1"/>
  <c r="CQ22" i="1"/>
  <c r="BH22" i="1" s="1"/>
  <c r="BK22" i="1" s="1"/>
  <c r="S24" i="1"/>
  <c r="T24" i="1" s="1"/>
  <c r="U24" i="1" s="1"/>
  <c r="S25" i="1"/>
  <c r="BJ27" i="1"/>
  <c r="S29" i="1"/>
  <c r="W47" i="1"/>
  <c r="BK67" i="1"/>
  <c r="S70" i="1"/>
  <c r="T70" i="1" s="1"/>
  <c r="U70" i="1" s="1"/>
  <c r="Q70" i="1" s="1"/>
  <c r="O70" i="1" s="1"/>
  <c r="R70" i="1" s="1"/>
  <c r="L70" i="1" s="1"/>
  <c r="M70" i="1" s="1"/>
  <c r="W77" i="1"/>
  <c r="BJ103" i="1"/>
  <c r="BK106" i="1"/>
  <c r="CQ119" i="1"/>
  <c r="BH119" i="1" s="1"/>
  <c r="S130" i="1"/>
  <c r="BK131" i="1"/>
  <c r="BK169" i="1"/>
  <c r="BS173" i="1"/>
  <c r="BR173" i="1"/>
  <c r="BV173" i="1" s="1"/>
  <c r="BW173" i="1" s="1"/>
  <c r="BQ173" i="1"/>
  <c r="BJ184" i="1"/>
  <c r="BS188" i="1"/>
  <c r="BR188" i="1"/>
  <c r="BV188" i="1" s="1"/>
  <c r="BW188" i="1" s="1"/>
  <c r="S199" i="1"/>
  <c r="CQ213" i="1"/>
  <c r="BH213" i="1" s="1"/>
  <c r="BK213" i="1" s="1"/>
  <c r="BJ221" i="1"/>
  <c r="S238" i="1"/>
  <c r="T238" i="1" s="1"/>
  <c r="U238" i="1" s="1"/>
  <c r="AC238" i="1" s="1"/>
  <c r="AB221" i="1"/>
  <c r="AD221" i="1" s="1"/>
  <c r="N225" i="1"/>
  <c r="K225" i="1"/>
  <c r="AF238" i="1"/>
  <c r="AE238" i="1"/>
  <c r="CQ239" i="1"/>
  <c r="BH239" i="1" s="1"/>
  <c r="S239" i="1"/>
  <c r="T239" i="1" s="1"/>
  <c r="U239" i="1" s="1"/>
  <c r="Q239" i="1" s="1"/>
  <c r="O239" i="1" s="1"/>
  <c r="R239" i="1" s="1"/>
  <c r="L239" i="1" s="1"/>
  <c r="M239" i="1" s="1"/>
  <c r="CQ19" i="1"/>
  <c r="BH19" i="1" s="1"/>
  <c r="BJ19" i="1" s="1"/>
  <c r="CQ24" i="1"/>
  <c r="BH24" i="1" s="1"/>
  <c r="BJ24" i="1" s="1"/>
  <c r="CQ29" i="1"/>
  <c r="BH29" i="1" s="1"/>
  <c r="S36" i="1"/>
  <c r="BK38" i="1"/>
  <c r="W39" i="1"/>
  <c r="S39" i="1"/>
  <c r="S48" i="1"/>
  <c r="T48" i="1" s="1"/>
  <c r="U48" i="1" s="1"/>
  <c r="AC48" i="1" s="1"/>
  <c r="CQ58" i="1"/>
  <c r="BH58" i="1" s="1"/>
  <c r="BJ58" i="1" s="1"/>
  <c r="CQ72" i="1"/>
  <c r="BH72" i="1" s="1"/>
  <c r="BJ72" i="1" s="1"/>
  <c r="W76" i="1"/>
  <c r="CQ76" i="1"/>
  <c r="BH76" i="1" s="1"/>
  <c r="BJ76" i="1" s="1"/>
  <c r="S78" i="1"/>
  <c r="T78" i="1" s="1"/>
  <c r="U78" i="1" s="1"/>
  <c r="CQ79" i="1"/>
  <c r="BH79" i="1" s="1"/>
  <c r="BJ79" i="1" s="1"/>
  <c r="S91" i="1"/>
  <c r="T91" i="1" s="1"/>
  <c r="U91" i="1" s="1"/>
  <c r="Q91" i="1" s="1"/>
  <c r="O91" i="1" s="1"/>
  <c r="R91" i="1" s="1"/>
  <c r="L91" i="1" s="1"/>
  <c r="M91" i="1" s="1"/>
  <c r="W95" i="1"/>
  <c r="S100" i="1"/>
  <c r="S107" i="1"/>
  <c r="T107" i="1" s="1"/>
  <c r="U107" i="1" s="1"/>
  <c r="Q107" i="1" s="1"/>
  <c r="O107" i="1" s="1"/>
  <c r="R107" i="1" s="1"/>
  <c r="BK109" i="1"/>
  <c r="BK111" i="1"/>
  <c r="S112" i="1"/>
  <c r="T112" i="1" s="1"/>
  <c r="U112" i="1" s="1"/>
  <c r="BJ117" i="1"/>
  <c r="S126" i="1"/>
  <c r="T126" i="1" s="1"/>
  <c r="U126" i="1" s="1"/>
  <c r="Q126" i="1" s="1"/>
  <c r="O126" i="1" s="1"/>
  <c r="R126" i="1" s="1"/>
  <c r="L126" i="1" s="1"/>
  <c r="M126" i="1" s="1"/>
  <c r="CQ130" i="1"/>
  <c r="BH130" i="1" s="1"/>
  <c r="BK130" i="1" s="1"/>
  <c r="S132" i="1"/>
  <c r="W140" i="1"/>
  <c r="CQ144" i="1"/>
  <c r="BH144" i="1" s="1"/>
  <c r="BJ144" i="1" s="1"/>
  <c r="W146" i="1"/>
  <c r="W147" i="1"/>
  <c r="BQ156" i="1"/>
  <c r="AT163" i="1"/>
  <c r="AF163" i="1"/>
  <c r="CQ163" i="1"/>
  <c r="BH163" i="1" s="1"/>
  <c r="BJ163" i="1" s="1"/>
  <c r="W165" i="1"/>
  <c r="BJ166" i="1"/>
  <c r="W174" i="1"/>
  <c r="W187" i="1"/>
  <c r="AF194" i="1"/>
  <c r="N194" i="1"/>
  <c r="CQ199" i="1"/>
  <c r="BH199" i="1" s="1"/>
  <c r="BK199" i="1" s="1"/>
  <c r="W200" i="1"/>
  <c r="W212" i="1"/>
  <c r="S218" i="1"/>
  <c r="BK220" i="1"/>
  <c r="BJ238" i="1"/>
  <c r="S121" i="1"/>
  <c r="T121" i="1" s="1"/>
  <c r="U121" i="1" s="1"/>
  <c r="W152" i="1"/>
  <c r="CQ157" i="1"/>
  <c r="BH157" i="1" s="1"/>
  <c r="BJ160" i="1"/>
  <c r="BK162" i="1"/>
  <c r="BK171" i="1"/>
  <c r="CQ173" i="1"/>
  <c r="BH173" i="1" s="1"/>
  <c r="BJ173" i="1" s="1"/>
  <c r="S187" i="1"/>
  <c r="T187" i="1" s="1"/>
  <c r="U187" i="1" s="1"/>
  <c r="Q187" i="1" s="1"/>
  <c r="O187" i="1" s="1"/>
  <c r="R187" i="1" s="1"/>
  <c r="L187" i="1" s="1"/>
  <c r="M187" i="1" s="1"/>
  <c r="AE191" i="1"/>
  <c r="AT191" i="1"/>
  <c r="N191" i="1"/>
  <c r="K191" i="1"/>
  <c r="S195" i="1"/>
  <c r="AT221" i="1"/>
  <c r="AE221" i="1"/>
  <c r="BK225" i="1"/>
  <c r="S124" i="1"/>
  <c r="S125" i="1"/>
  <c r="CQ131" i="1"/>
  <c r="BH131" i="1" s="1"/>
  <c r="BJ131" i="1" s="1"/>
  <c r="W134" i="1"/>
  <c r="W135" i="1"/>
  <c r="S142" i="1"/>
  <c r="T142" i="1" s="1"/>
  <c r="U142" i="1" s="1"/>
  <c r="AB142" i="1" s="1"/>
  <c r="W143" i="1"/>
  <c r="S143" i="1"/>
  <c r="T143" i="1" s="1"/>
  <c r="U143" i="1" s="1"/>
  <c r="Q143" i="1" s="1"/>
  <c r="O143" i="1" s="1"/>
  <c r="R143" i="1" s="1"/>
  <c r="L143" i="1" s="1"/>
  <c r="M143" i="1" s="1"/>
  <c r="W144" i="1"/>
  <c r="S156" i="1"/>
  <c r="T156" i="1" s="1"/>
  <c r="U156" i="1" s="1"/>
  <c r="S157" i="1"/>
  <c r="CQ159" i="1"/>
  <c r="BH159" i="1" s="1"/>
  <c r="BJ159" i="1" s="1"/>
  <c r="BK163" i="1"/>
  <c r="S164" i="1"/>
  <c r="N188" i="1"/>
  <c r="K188" i="1"/>
  <c r="BJ194" i="1"/>
  <c r="AF212" i="1"/>
  <c r="AT212" i="1"/>
  <c r="BJ214" i="1"/>
  <c r="AT217" i="1"/>
  <c r="N217" i="1"/>
  <c r="CQ217" i="1"/>
  <c r="BH217" i="1" s="1"/>
  <c r="BJ217" i="1" s="1"/>
  <c r="N221" i="1"/>
  <c r="CQ227" i="1"/>
  <c r="BH227" i="1" s="1"/>
  <c r="BJ227" i="1" s="1"/>
  <c r="S227" i="1"/>
  <c r="S229" i="1"/>
  <c r="AT232" i="1"/>
  <c r="K232" i="1"/>
  <c r="CQ235" i="1"/>
  <c r="BH235" i="1" s="1"/>
  <c r="BK235" i="1" s="1"/>
  <c r="AT165" i="1"/>
  <c r="CQ168" i="1"/>
  <c r="BH168" i="1" s="1"/>
  <c r="BJ168" i="1" s="1"/>
  <c r="S169" i="1"/>
  <c r="CQ171" i="1"/>
  <c r="BH171" i="1" s="1"/>
  <c r="BJ171" i="1" s="1"/>
  <c r="CQ181" i="1"/>
  <c r="BH181" i="1" s="1"/>
  <c r="S184" i="1"/>
  <c r="BK195" i="1"/>
  <c r="CQ206" i="1"/>
  <c r="BH206" i="1" s="1"/>
  <c r="BK206" i="1" s="1"/>
  <c r="BK209" i="1"/>
  <c r="S220" i="1"/>
  <c r="BK229" i="1"/>
  <c r="S161" i="1"/>
  <c r="CQ169" i="1"/>
  <c r="BH169" i="1" s="1"/>
  <c r="W170" i="1"/>
  <c r="W186" i="1"/>
  <c r="W193" i="1"/>
  <c r="BK203" i="1"/>
  <c r="CQ204" i="1"/>
  <c r="BH204" i="1" s="1"/>
  <c r="BJ204" i="1" s="1"/>
  <c r="BJ208" i="1"/>
  <c r="S212" i="1"/>
  <c r="T212" i="1" s="1"/>
  <c r="U212" i="1" s="1"/>
  <c r="W213" i="1"/>
  <c r="W227" i="1"/>
  <c r="W230" i="1"/>
  <c r="S234" i="1"/>
  <c r="BS62" i="1"/>
  <c r="BQ62" i="1"/>
  <c r="BR62" i="1"/>
  <c r="BV62" i="1" s="1"/>
  <c r="BW62" i="1" s="1"/>
  <c r="BS75" i="1"/>
  <c r="BR75" i="1"/>
  <c r="BV75" i="1" s="1"/>
  <c r="BW75" i="1" s="1"/>
  <c r="BQ75" i="1"/>
  <c r="V27" i="1"/>
  <c r="Z27" i="1" s="1"/>
  <c r="AC27" i="1"/>
  <c r="AD27" i="1" s="1"/>
  <c r="AB27" i="1"/>
  <c r="BS34" i="1"/>
  <c r="BR34" i="1"/>
  <c r="BV34" i="1" s="1"/>
  <c r="BW34" i="1" s="1"/>
  <c r="BQ34" i="1"/>
  <c r="BS38" i="1"/>
  <c r="BR38" i="1"/>
  <c r="BV38" i="1" s="1"/>
  <c r="BW38" i="1" s="1"/>
  <c r="BQ38" i="1"/>
  <c r="AB42" i="1"/>
  <c r="V42" i="1"/>
  <c r="Z42" i="1" s="1"/>
  <c r="AC42" i="1"/>
  <c r="AD42" i="1" s="1"/>
  <c r="BS42" i="1"/>
  <c r="BR42" i="1"/>
  <c r="BV42" i="1" s="1"/>
  <c r="BW42" i="1" s="1"/>
  <c r="BQ42" i="1"/>
  <c r="AA43" i="1"/>
  <c r="AA44" i="1"/>
  <c r="T19" i="1"/>
  <c r="U19" i="1" s="1"/>
  <c r="BR32" i="1"/>
  <c r="BV32" i="1" s="1"/>
  <c r="BW32" i="1" s="1"/>
  <c r="BQ32" i="1"/>
  <c r="BS32" i="1"/>
  <c r="V33" i="1"/>
  <c r="Z33" i="1" s="1"/>
  <c r="AC33" i="1"/>
  <c r="T39" i="1"/>
  <c r="U39" i="1" s="1"/>
  <c r="Q39" i="1" s="1"/>
  <c r="O39" i="1" s="1"/>
  <c r="R39" i="1" s="1"/>
  <c r="L39" i="1" s="1"/>
  <c r="M39" i="1" s="1"/>
  <c r="AB41" i="1"/>
  <c r="AA55" i="1"/>
  <c r="V37" i="1"/>
  <c r="Z37" i="1" s="1"/>
  <c r="AC37" i="1"/>
  <c r="AB37" i="1"/>
  <c r="AF42" i="1"/>
  <c r="AE42" i="1"/>
  <c r="AT42" i="1"/>
  <c r="K42" i="1"/>
  <c r="N42" i="1"/>
  <c r="BR24" i="1"/>
  <c r="BV24" i="1" s="1"/>
  <c r="BW24" i="1" s="1"/>
  <c r="BQ24" i="1"/>
  <c r="BS24" i="1"/>
  <c r="AF26" i="1"/>
  <c r="AE26" i="1"/>
  <c r="AT26" i="1"/>
  <c r="K26" i="1"/>
  <c r="N26" i="1"/>
  <c r="BS30" i="1"/>
  <c r="BR30" i="1"/>
  <c r="BV30" i="1" s="1"/>
  <c r="BW30" i="1" s="1"/>
  <c r="BQ30" i="1"/>
  <c r="AB31" i="1"/>
  <c r="T31" i="1"/>
  <c r="U31" i="1" s="1"/>
  <c r="BR48" i="1"/>
  <c r="BV48" i="1" s="1"/>
  <c r="BW48" i="1" s="1"/>
  <c r="BQ48" i="1"/>
  <c r="BS48" i="1"/>
  <c r="V49" i="1"/>
  <c r="Z49" i="1" s="1"/>
  <c r="AC49" i="1"/>
  <c r="N58" i="1"/>
  <c r="AF58" i="1"/>
  <c r="AE58" i="1"/>
  <c r="AT58" i="1"/>
  <c r="K58" i="1"/>
  <c r="V25" i="1"/>
  <c r="Z25" i="1" s="1"/>
  <c r="AC25" i="1"/>
  <c r="BR16" i="1"/>
  <c r="BV16" i="1" s="1"/>
  <c r="BW16" i="1" s="1"/>
  <c r="BQ16" i="1"/>
  <c r="BS16" i="1"/>
  <c r="V17" i="1"/>
  <c r="Z17" i="1" s="1"/>
  <c r="AC17" i="1"/>
  <c r="BS22" i="1"/>
  <c r="BR22" i="1"/>
  <c r="BV22" i="1" s="1"/>
  <c r="BW22" i="1" s="1"/>
  <c r="BQ22" i="1"/>
  <c r="AB26" i="1"/>
  <c r="BS26" i="1"/>
  <c r="BR26" i="1"/>
  <c r="BV26" i="1" s="1"/>
  <c r="BW26" i="1" s="1"/>
  <c r="BQ26" i="1"/>
  <c r="AA27" i="1"/>
  <c r="Q27" i="1"/>
  <c r="O27" i="1" s="1"/>
  <c r="R27" i="1" s="1"/>
  <c r="L27" i="1" s="1"/>
  <c r="M27" i="1" s="1"/>
  <c r="AA28" i="1"/>
  <c r="AA51" i="1"/>
  <c r="BR52" i="1"/>
  <c r="BV52" i="1" s="1"/>
  <c r="BW52" i="1" s="1"/>
  <c r="BS52" i="1"/>
  <c r="BQ52" i="1"/>
  <c r="AA19" i="1"/>
  <c r="V30" i="1"/>
  <c r="Z30" i="1" s="1"/>
  <c r="V41" i="1"/>
  <c r="Z41" i="1" s="1"/>
  <c r="AC41" i="1"/>
  <c r="BS46" i="1"/>
  <c r="BR46" i="1"/>
  <c r="BV46" i="1" s="1"/>
  <c r="BW46" i="1" s="1"/>
  <c r="BQ46" i="1"/>
  <c r="T47" i="1"/>
  <c r="U47" i="1" s="1"/>
  <c r="BK61" i="1"/>
  <c r="AA35" i="1"/>
  <c r="AB46" i="1"/>
  <c r="V46" i="1"/>
  <c r="Z46" i="1" s="1"/>
  <c r="AC46" i="1"/>
  <c r="AD46" i="1" s="1"/>
  <c r="V78" i="1"/>
  <c r="Z78" i="1" s="1"/>
  <c r="AC78" i="1"/>
  <c r="AB78" i="1"/>
  <c r="BK27" i="1"/>
  <c r="T43" i="1"/>
  <c r="U43" i="1" s="1"/>
  <c r="Q43" i="1" s="1"/>
  <c r="O43" i="1" s="1"/>
  <c r="R43" i="1" s="1"/>
  <c r="L43" i="1" s="1"/>
  <c r="M43" i="1" s="1"/>
  <c r="BS50" i="1"/>
  <c r="BR50" i="1"/>
  <c r="BV50" i="1" s="1"/>
  <c r="BW50" i="1" s="1"/>
  <c r="BQ50" i="1"/>
  <c r="T72" i="1"/>
  <c r="U72" i="1" s="1"/>
  <c r="AA77" i="1"/>
  <c r="AB25" i="1"/>
  <c r="BR40" i="1"/>
  <c r="BV40" i="1" s="1"/>
  <c r="BW40" i="1" s="1"/>
  <c r="BS40" i="1"/>
  <c r="BQ40" i="1"/>
  <c r="BK43" i="1"/>
  <c r="AB49" i="1"/>
  <c r="V60" i="1"/>
  <c r="Z60" i="1" s="1"/>
  <c r="AB60" i="1"/>
  <c r="AC60" i="1"/>
  <c r="AD60" i="1" s="1"/>
  <c r="Q60" i="1"/>
  <c r="O60" i="1" s="1"/>
  <c r="R60" i="1" s="1"/>
  <c r="V83" i="1"/>
  <c r="Z83" i="1" s="1"/>
  <c r="AC83" i="1"/>
  <c r="T76" i="1"/>
  <c r="U76" i="1" s="1"/>
  <c r="BS218" i="1"/>
  <c r="BR218" i="1"/>
  <c r="BV218" i="1" s="1"/>
  <c r="BW218" i="1" s="1"/>
  <c r="BQ218" i="1"/>
  <c r="K17" i="1"/>
  <c r="N17" i="1"/>
  <c r="AE19" i="1"/>
  <c r="N19" i="1"/>
  <c r="T20" i="1"/>
  <c r="U20" i="1" s="1"/>
  <c r="BJ21" i="1"/>
  <c r="AF22" i="1"/>
  <c r="AE22" i="1"/>
  <c r="AT22" i="1"/>
  <c r="BR23" i="1"/>
  <c r="BV23" i="1" s="1"/>
  <c r="BW23" i="1" s="1"/>
  <c r="BQ28" i="1"/>
  <c r="AA29" i="1"/>
  <c r="BQ29" i="1"/>
  <c r="K33" i="1"/>
  <c r="N33" i="1"/>
  <c r="V34" i="1"/>
  <c r="Z34" i="1" s="1"/>
  <c r="AE35" i="1"/>
  <c r="N35" i="1"/>
  <c r="T36" i="1"/>
  <c r="U36" i="1" s="1"/>
  <c r="AB36" i="1" s="1"/>
  <c r="BJ37" i="1"/>
  <c r="AF38" i="1"/>
  <c r="AE38" i="1"/>
  <c r="AT38" i="1"/>
  <c r="BR39" i="1"/>
  <c r="BV39" i="1" s="1"/>
  <c r="BW39" i="1" s="1"/>
  <c r="BQ44" i="1"/>
  <c r="AA45" i="1"/>
  <c r="BQ45" i="1"/>
  <c r="K49" i="1"/>
  <c r="N49" i="1"/>
  <c r="V50" i="1"/>
  <c r="Z50" i="1" s="1"/>
  <c r="T51" i="1"/>
  <c r="U51" i="1" s="1"/>
  <c r="AB51" i="1" s="1"/>
  <c r="BR51" i="1"/>
  <c r="BV51" i="1" s="1"/>
  <c r="BW51" i="1" s="1"/>
  <c r="CQ56" i="1"/>
  <c r="BH56" i="1" s="1"/>
  <c r="BK56" i="1" s="1"/>
  <c r="BS57" i="1"/>
  <c r="BR57" i="1"/>
  <c r="BV57" i="1" s="1"/>
  <c r="BW57" i="1" s="1"/>
  <c r="BS58" i="1"/>
  <c r="BR58" i="1"/>
  <c r="BV58" i="1" s="1"/>
  <c r="BW58" i="1" s="1"/>
  <c r="BQ58" i="1"/>
  <c r="AA59" i="1"/>
  <c r="S73" i="1"/>
  <c r="CQ73" i="1"/>
  <c r="BH73" i="1" s="1"/>
  <c r="BJ73" i="1" s="1"/>
  <c r="BR77" i="1"/>
  <c r="BV77" i="1" s="1"/>
  <c r="BW77" i="1" s="1"/>
  <c r="BQ77" i="1"/>
  <c r="BK84" i="1"/>
  <c r="BS90" i="1"/>
  <c r="BR90" i="1"/>
  <c r="BV90" i="1" s="1"/>
  <c r="BW90" i="1" s="1"/>
  <c r="BQ90" i="1"/>
  <c r="BQ97" i="1"/>
  <c r="BR97" i="1"/>
  <c r="BV97" i="1" s="1"/>
  <c r="BW97" i="1" s="1"/>
  <c r="AA99" i="1"/>
  <c r="T99" i="1"/>
  <c r="U99" i="1" s="1"/>
  <c r="Q99" i="1"/>
  <c r="O99" i="1" s="1"/>
  <c r="R99" i="1" s="1"/>
  <c r="BS100" i="1"/>
  <c r="BR100" i="1"/>
  <c r="BV100" i="1" s="1"/>
  <c r="BW100" i="1" s="1"/>
  <c r="BQ100" i="1"/>
  <c r="AA102" i="1"/>
  <c r="AT104" i="1"/>
  <c r="AF104" i="1"/>
  <c r="N104" i="1"/>
  <c r="AE104" i="1"/>
  <c r="K104" i="1"/>
  <c r="AF129" i="1"/>
  <c r="N129" i="1"/>
  <c r="K129" i="1"/>
  <c r="AE129" i="1"/>
  <c r="AT129" i="1"/>
  <c r="AB16" i="1"/>
  <c r="AD16" i="1"/>
  <c r="W19" i="1"/>
  <c r="AT19" i="1"/>
  <c r="CQ20" i="1"/>
  <c r="BH20" i="1" s="1"/>
  <c r="BK20" i="1" s="1"/>
  <c r="AE21" i="1"/>
  <c r="N22" i="1"/>
  <c r="AA23" i="1"/>
  <c r="BS23" i="1"/>
  <c r="BK25" i="1"/>
  <c r="BS28" i="1"/>
  <c r="BR29" i="1"/>
  <c r="BV29" i="1" s="1"/>
  <c r="BW29" i="1" s="1"/>
  <c r="CQ31" i="1"/>
  <c r="BH31" i="1" s="1"/>
  <c r="BJ31" i="1" s="1"/>
  <c r="AB32" i="1"/>
  <c r="AD32" i="1"/>
  <c r="Q34" i="1"/>
  <c r="O34" i="1" s="1"/>
  <c r="R34" i="1" s="1"/>
  <c r="L34" i="1" s="1"/>
  <c r="M34" i="1" s="1"/>
  <c r="W35" i="1"/>
  <c r="AT35" i="1"/>
  <c r="CQ36" i="1"/>
  <c r="BH36" i="1" s="1"/>
  <c r="BJ36" i="1" s="1"/>
  <c r="AE37" i="1"/>
  <c r="N38" i="1"/>
  <c r="AA39" i="1"/>
  <c r="BS39" i="1"/>
  <c r="BK41" i="1"/>
  <c r="BS44" i="1"/>
  <c r="BR45" i="1"/>
  <c r="BV45" i="1" s="1"/>
  <c r="BW45" i="1" s="1"/>
  <c r="CQ47" i="1"/>
  <c r="BH47" i="1" s="1"/>
  <c r="BJ47" i="1" s="1"/>
  <c r="Q50" i="1"/>
  <c r="O50" i="1" s="1"/>
  <c r="R50" i="1" s="1"/>
  <c r="L50" i="1" s="1"/>
  <c r="M50" i="1" s="1"/>
  <c r="W51" i="1"/>
  <c r="BS51" i="1"/>
  <c r="BJ52" i="1"/>
  <c r="S52" i="1"/>
  <c r="T54" i="1"/>
  <c r="U54" i="1" s="1"/>
  <c r="AB56" i="1"/>
  <c r="AD56" i="1" s="1"/>
  <c r="BK57" i="1"/>
  <c r="BQ57" i="1"/>
  <c r="BK59" i="1"/>
  <c r="AE60" i="1"/>
  <c r="N60" i="1"/>
  <c r="AF60" i="1"/>
  <c r="AT61" i="1"/>
  <c r="K61" i="1"/>
  <c r="AF61" i="1"/>
  <c r="AE61" i="1"/>
  <c r="BQ64" i="1"/>
  <c r="BR64" i="1"/>
  <c r="BV64" i="1" s="1"/>
  <c r="BW64" i="1" s="1"/>
  <c r="T67" i="1"/>
  <c r="U67" i="1" s="1"/>
  <c r="Q67" i="1" s="1"/>
  <c r="O67" i="1" s="1"/>
  <c r="R67" i="1" s="1"/>
  <c r="L67" i="1" s="1"/>
  <c r="M67" i="1" s="1"/>
  <c r="AA70" i="1"/>
  <c r="AA75" i="1"/>
  <c r="BQ76" i="1"/>
  <c r="BS76" i="1"/>
  <c r="BS77" i="1"/>
  <c r="BJ80" i="1"/>
  <c r="V93" i="1"/>
  <c r="Z93" i="1" s="1"/>
  <c r="AC93" i="1"/>
  <c r="BS97" i="1"/>
  <c r="AF98" i="1"/>
  <c r="AT98" i="1"/>
  <c r="N98" i="1"/>
  <c r="AA100" i="1"/>
  <c r="AF102" i="1"/>
  <c r="AT102" i="1"/>
  <c r="N102" i="1"/>
  <c r="AE102" i="1"/>
  <c r="K102" i="1"/>
  <c r="BR113" i="1"/>
  <c r="BV113" i="1" s="1"/>
  <c r="BW113" i="1" s="1"/>
  <c r="BS113" i="1"/>
  <c r="BQ113" i="1"/>
  <c r="AF18" i="1"/>
  <c r="AE18" i="1"/>
  <c r="AT18" i="1"/>
  <c r="AE47" i="1"/>
  <c r="N47" i="1"/>
  <c r="BR53" i="1"/>
  <c r="BV53" i="1" s="1"/>
  <c r="BW53" i="1" s="1"/>
  <c r="BS53" i="1"/>
  <c r="AA84" i="1"/>
  <c r="AT88" i="1"/>
  <c r="N88" i="1"/>
  <c r="K88" i="1"/>
  <c r="AF88" i="1"/>
  <c r="BK90" i="1"/>
  <c r="AA91" i="1"/>
  <c r="T104" i="1"/>
  <c r="U104" i="1" s="1"/>
  <c r="T105" i="1"/>
  <c r="U105" i="1" s="1"/>
  <c r="Q105" i="1" s="1"/>
  <c r="O105" i="1" s="1"/>
  <c r="R105" i="1" s="1"/>
  <c r="BQ91" i="1"/>
  <c r="BR91" i="1"/>
  <c r="BV91" i="1" s="1"/>
  <c r="BW91" i="1" s="1"/>
  <c r="BS91" i="1"/>
  <c r="Q56" i="1"/>
  <c r="O56" i="1" s="1"/>
  <c r="R56" i="1" s="1"/>
  <c r="L56" i="1" s="1"/>
  <c r="M56" i="1" s="1"/>
  <c r="Q22" i="1"/>
  <c r="O22" i="1" s="1"/>
  <c r="R22" i="1" s="1"/>
  <c r="L22" i="1" s="1"/>
  <c r="M22" i="1" s="1"/>
  <c r="AB83" i="1"/>
  <c r="BS102" i="1"/>
  <c r="BR102" i="1"/>
  <c r="BV102" i="1" s="1"/>
  <c r="BW102" i="1" s="1"/>
  <c r="BS18" i="1"/>
  <c r="BR18" i="1"/>
  <c r="BV18" i="1" s="1"/>
  <c r="BW18" i="1" s="1"/>
  <c r="BQ18" i="1"/>
  <c r="AA25" i="1"/>
  <c r="Q25" i="1"/>
  <c r="O25" i="1" s="1"/>
  <c r="R25" i="1" s="1"/>
  <c r="K29" i="1"/>
  <c r="N29" i="1"/>
  <c r="AF34" i="1"/>
  <c r="AE34" i="1"/>
  <c r="AT34" i="1"/>
  <c r="K45" i="1"/>
  <c r="N45" i="1"/>
  <c r="BJ49" i="1"/>
  <c r="BS54" i="1"/>
  <c r="BR54" i="1"/>
  <c r="BV54" i="1" s="1"/>
  <c r="BW54" i="1" s="1"/>
  <c r="BQ54" i="1"/>
  <c r="AF75" i="1"/>
  <c r="AE75" i="1"/>
  <c r="AT75" i="1"/>
  <c r="N75" i="1"/>
  <c r="CQ16" i="1"/>
  <c r="BH16" i="1" s="1"/>
  <c r="BJ16" i="1" s="1"/>
  <c r="BK37" i="1"/>
  <c r="CQ48" i="1"/>
  <c r="BH48" i="1" s="1"/>
  <c r="BJ48" i="1" s="1"/>
  <c r="K51" i="1"/>
  <c r="T53" i="1"/>
  <c r="U53" i="1" s="1"/>
  <c r="Q53" i="1" s="1"/>
  <c r="O53" i="1" s="1"/>
  <c r="R53" i="1" s="1"/>
  <c r="L53" i="1" s="1"/>
  <c r="M53" i="1" s="1"/>
  <c r="BS59" i="1"/>
  <c r="BR59" i="1"/>
  <c r="BV59" i="1" s="1"/>
  <c r="BW59" i="1" s="1"/>
  <c r="BQ59" i="1"/>
  <c r="AA63" i="1"/>
  <c r="BS69" i="1"/>
  <c r="BS71" i="1"/>
  <c r="BR71" i="1"/>
  <c r="BV71" i="1" s="1"/>
  <c r="BW71" i="1" s="1"/>
  <c r="BQ71" i="1"/>
  <c r="AB79" i="1"/>
  <c r="V79" i="1"/>
  <c r="Z79" i="1" s="1"/>
  <c r="AC79" i="1"/>
  <c r="AD79" i="1" s="1"/>
  <c r="V16" i="1"/>
  <c r="Z16" i="1" s="1"/>
  <c r="AF17" i="1"/>
  <c r="AD17" i="1"/>
  <c r="AA21" i="1"/>
  <c r="Q21" i="1"/>
  <c r="O21" i="1" s="1"/>
  <c r="R21" i="1" s="1"/>
  <c r="T22" i="1"/>
  <c r="U22" i="1" s="1"/>
  <c r="K25" i="1"/>
  <c r="N25" i="1"/>
  <c r="AE27" i="1"/>
  <c r="N27" i="1"/>
  <c r="S28" i="1"/>
  <c r="BJ29" i="1"/>
  <c r="AF30" i="1"/>
  <c r="AE30" i="1"/>
  <c r="AT30" i="1"/>
  <c r="BR31" i="1"/>
  <c r="BV31" i="1" s="1"/>
  <c r="BW31" i="1" s="1"/>
  <c r="V32" i="1"/>
  <c r="Z32" i="1" s="1"/>
  <c r="AF33" i="1"/>
  <c r="BQ36" i="1"/>
  <c r="AA37" i="1"/>
  <c r="Q37" i="1"/>
  <c r="O37" i="1" s="1"/>
  <c r="R37" i="1" s="1"/>
  <c r="BQ37" i="1"/>
  <c r="K41" i="1"/>
  <c r="N41" i="1"/>
  <c r="AE43" i="1"/>
  <c r="N43" i="1"/>
  <c r="S44" i="1"/>
  <c r="AF46" i="1"/>
  <c r="AE46" i="1"/>
  <c r="AT46" i="1"/>
  <c r="BR47" i="1"/>
  <c r="BV47" i="1" s="1"/>
  <c r="BW47" i="1" s="1"/>
  <c r="AF49" i="1"/>
  <c r="BS56" i="1"/>
  <c r="K57" i="1"/>
  <c r="AF57" i="1"/>
  <c r="N57" i="1"/>
  <c r="AE59" i="1"/>
  <c r="N59" i="1"/>
  <c r="AT59" i="1"/>
  <c r="BQ60" i="1"/>
  <c r="BS60" i="1"/>
  <c r="K64" i="1"/>
  <c r="AA66" i="1"/>
  <c r="Q66" i="1"/>
  <c r="O66" i="1" s="1"/>
  <c r="R66" i="1" s="1"/>
  <c r="AB74" i="1"/>
  <c r="AA83" i="1"/>
  <c r="AD83" i="1" s="1"/>
  <c r="Q83" i="1"/>
  <c r="O83" i="1" s="1"/>
  <c r="R83" i="1" s="1"/>
  <c r="BS85" i="1"/>
  <c r="BR85" i="1"/>
  <c r="BV85" i="1" s="1"/>
  <c r="BW85" i="1" s="1"/>
  <c r="BQ85" i="1"/>
  <c r="BS86" i="1"/>
  <c r="BR86" i="1"/>
  <c r="BV86" i="1" s="1"/>
  <c r="BW86" i="1" s="1"/>
  <c r="BQ86" i="1"/>
  <c r="T88" i="1"/>
  <c r="U88" i="1" s="1"/>
  <c r="AB88" i="1" s="1"/>
  <c r="T90" i="1"/>
  <c r="U90" i="1" s="1"/>
  <c r="V95" i="1"/>
  <c r="Z95" i="1" s="1"/>
  <c r="AC95" i="1"/>
  <c r="V111" i="1"/>
  <c r="Z111" i="1" s="1"/>
  <c r="AC111" i="1"/>
  <c r="AD111" i="1" s="1"/>
  <c r="AB111" i="1"/>
  <c r="BK112" i="1"/>
  <c r="T125" i="1"/>
  <c r="U125" i="1" s="1"/>
  <c r="Q125" i="1" s="1"/>
  <c r="O125" i="1" s="1"/>
  <c r="R125" i="1" s="1"/>
  <c r="L125" i="1" s="1"/>
  <c r="M125" i="1" s="1"/>
  <c r="AA125" i="1"/>
  <c r="BS146" i="1"/>
  <c r="BR146" i="1"/>
  <c r="BV146" i="1" s="1"/>
  <c r="BW146" i="1" s="1"/>
  <c r="BQ146" i="1"/>
  <c r="AA147" i="1"/>
  <c r="T147" i="1"/>
  <c r="U147" i="1" s="1"/>
  <c r="Q147" i="1" s="1"/>
  <c r="O147" i="1" s="1"/>
  <c r="R147" i="1" s="1"/>
  <c r="L147" i="1" s="1"/>
  <c r="M147" i="1" s="1"/>
  <c r="BK29" i="1"/>
  <c r="AE51" i="1"/>
  <c r="N51" i="1"/>
  <c r="AT51" i="1"/>
  <c r="T58" i="1"/>
  <c r="U58" i="1" s="1"/>
  <c r="V66" i="1"/>
  <c r="Z66" i="1" s="1"/>
  <c r="AC66" i="1"/>
  <c r="BQ88" i="1"/>
  <c r="BR88" i="1"/>
  <c r="BV88" i="1" s="1"/>
  <c r="BW88" i="1" s="1"/>
  <c r="AA103" i="1"/>
  <c r="T103" i="1"/>
  <c r="U103" i="1" s="1"/>
  <c r="Q103" i="1" s="1"/>
  <c r="O103" i="1" s="1"/>
  <c r="R103" i="1" s="1"/>
  <c r="L103" i="1" s="1"/>
  <c r="M103" i="1" s="1"/>
  <c r="Q16" i="1"/>
  <c r="O16" i="1" s="1"/>
  <c r="R16" i="1" s="1"/>
  <c r="AE31" i="1"/>
  <c r="N31" i="1"/>
  <c r="Q32" i="1"/>
  <c r="O32" i="1" s="1"/>
  <c r="R32" i="1" s="1"/>
  <c r="L32" i="1" s="1"/>
  <c r="M32" i="1" s="1"/>
  <c r="BJ33" i="1"/>
  <c r="AF50" i="1"/>
  <c r="AE50" i="1"/>
  <c r="AT50" i="1"/>
  <c r="AF67" i="1"/>
  <c r="AE67" i="1"/>
  <c r="AT67" i="1"/>
  <c r="K67" i="1"/>
  <c r="BQ69" i="1"/>
  <c r="AE17" i="1"/>
  <c r="K19" i="1"/>
  <c r="AT31" i="1"/>
  <c r="AT47" i="1"/>
  <c r="AE49" i="1"/>
  <c r="AF54" i="1"/>
  <c r="AE54" i="1"/>
  <c r="N54" i="1"/>
  <c r="AT54" i="1"/>
  <c r="V56" i="1"/>
  <c r="Z56" i="1" s="1"/>
  <c r="BS61" i="1"/>
  <c r="BR61" i="1"/>
  <c r="BV61" i="1" s="1"/>
  <c r="BW61" i="1" s="1"/>
  <c r="CQ61" i="1"/>
  <c r="BH61" i="1" s="1"/>
  <c r="BJ61" i="1" s="1"/>
  <c r="BS67" i="1"/>
  <c r="BR67" i="1"/>
  <c r="BV67" i="1" s="1"/>
  <c r="BW67" i="1" s="1"/>
  <c r="BQ67" i="1"/>
  <c r="T71" i="1"/>
  <c r="U71" i="1" s="1"/>
  <c r="T102" i="1"/>
  <c r="U102" i="1" s="1"/>
  <c r="V109" i="1"/>
  <c r="Z109" i="1" s="1"/>
  <c r="AC109" i="1"/>
  <c r="AD109" i="1" s="1"/>
  <c r="AB109" i="1"/>
  <c r="BQ20" i="1"/>
  <c r="BQ21" i="1"/>
  <c r="AA18" i="1"/>
  <c r="AF19" i="1"/>
  <c r="BS20" i="1"/>
  <c r="BR21" i="1"/>
  <c r="BV21" i="1" s="1"/>
  <c r="BW21" i="1" s="1"/>
  <c r="CQ23" i="1"/>
  <c r="BH23" i="1" s="1"/>
  <c r="BJ23" i="1" s="1"/>
  <c r="W27" i="1"/>
  <c r="AT27" i="1"/>
  <c r="CQ28" i="1"/>
  <c r="BH28" i="1" s="1"/>
  <c r="BJ28" i="1" s="1"/>
  <c r="AE29" i="1"/>
  <c r="N30" i="1"/>
  <c r="K31" i="1"/>
  <c r="BS31" i="1"/>
  <c r="AA34" i="1"/>
  <c r="AF35" i="1"/>
  <c r="BS36" i="1"/>
  <c r="BR37" i="1"/>
  <c r="BV37" i="1" s="1"/>
  <c r="BW37" i="1" s="1"/>
  <c r="CQ39" i="1"/>
  <c r="BH39" i="1" s="1"/>
  <c r="BJ39" i="1" s="1"/>
  <c r="Q42" i="1"/>
  <c r="O42" i="1" s="1"/>
  <c r="R42" i="1" s="1"/>
  <c r="L42" i="1" s="1"/>
  <c r="M42" i="1" s="1"/>
  <c r="W43" i="1"/>
  <c r="AT43" i="1"/>
  <c r="CQ44" i="1"/>
  <c r="BH44" i="1" s="1"/>
  <c r="BK44" i="1" s="1"/>
  <c r="AE45" i="1"/>
  <c r="N46" i="1"/>
  <c r="K47" i="1"/>
  <c r="BS47" i="1"/>
  <c r="BK49" i="1"/>
  <c r="AA50" i="1"/>
  <c r="K54" i="1"/>
  <c r="AE55" i="1"/>
  <c r="AT55" i="1"/>
  <c r="N55" i="1"/>
  <c r="AA58" i="1"/>
  <c r="T59" i="1"/>
  <c r="U59" i="1" s="1"/>
  <c r="Q59" i="1" s="1"/>
  <c r="O59" i="1" s="1"/>
  <c r="R59" i="1" s="1"/>
  <c r="L59" i="1" s="1"/>
  <c r="M59" i="1" s="1"/>
  <c r="K60" i="1"/>
  <c r="S62" i="1"/>
  <c r="CQ62" i="1"/>
  <c r="BH62" i="1" s="1"/>
  <c r="BJ67" i="1"/>
  <c r="AC74" i="1"/>
  <c r="AD74" i="1" s="1"/>
  <c r="BJ74" i="1"/>
  <c r="AE83" i="1"/>
  <c r="N83" i="1"/>
  <c r="AF83" i="1"/>
  <c r="K83" i="1"/>
  <c r="AT83" i="1"/>
  <c r="AE87" i="1"/>
  <c r="N87" i="1"/>
  <c r="K87" i="1"/>
  <c r="AF87" i="1"/>
  <c r="K89" i="1"/>
  <c r="N89" i="1"/>
  <c r="AF89" i="1"/>
  <c r="AT89" i="1"/>
  <c r="AE89" i="1"/>
  <c r="BQ95" i="1"/>
  <c r="BR95" i="1"/>
  <c r="BV95" i="1" s="1"/>
  <c r="BW95" i="1" s="1"/>
  <c r="BS95" i="1"/>
  <c r="AA97" i="1"/>
  <c r="AA105" i="1"/>
  <c r="BQ111" i="1"/>
  <c r="BR111" i="1"/>
  <c r="BV111" i="1" s="1"/>
  <c r="BW111" i="1" s="1"/>
  <c r="BS111" i="1"/>
  <c r="AB20" i="1"/>
  <c r="BJ56" i="1"/>
  <c r="Q76" i="1"/>
  <c r="O76" i="1" s="1"/>
  <c r="R76" i="1" s="1"/>
  <c r="AA76" i="1"/>
  <c r="AF82" i="1"/>
  <c r="K82" i="1"/>
  <c r="N82" i="1"/>
  <c r="AT82" i="1"/>
  <c r="AA101" i="1"/>
  <c r="T101" i="1"/>
  <c r="U101" i="1" s="1"/>
  <c r="Q101" i="1" s="1"/>
  <c r="O101" i="1" s="1"/>
  <c r="R101" i="1" s="1"/>
  <c r="AA41" i="1"/>
  <c r="Q41" i="1"/>
  <c r="O41" i="1" s="1"/>
  <c r="R41" i="1" s="1"/>
  <c r="L41" i="1" s="1"/>
  <c r="M41" i="1" s="1"/>
  <c r="T61" i="1"/>
  <c r="U61" i="1" s="1"/>
  <c r="Q61" i="1" s="1"/>
  <c r="O61" i="1" s="1"/>
  <c r="R61" i="1" s="1"/>
  <c r="L61" i="1" s="1"/>
  <c r="M61" i="1" s="1"/>
  <c r="BS63" i="1"/>
  <c r="BR63" i="1"/>
  <c r="BV63" i="1" s="1"/>
  <c r="BW63" i="1" s="1"/>
  <c r="BQ63" i="1"/>
  <c r="BQ72" i="1"/>
  <c r="BR72" i="1"/>
  <c r="BV72" i="1" s="1"/>
  <c r="BW72" i="1" s="1"/>
  <c r="BS72" i="1"/>
  <c r="N18" i="1"/>
  <c r="BK21" i="1"/>
  <c r="AA22" i="1"/>
  <c r="CQ32" i="1"/>
  <c r="BH32" i="1" s="1"/>
  <c r="BJ32" i="1" s="1"/>
  <c r="AE33" i="1"/>
  <c r="N34" i="1"/>
  <c r="K35" i="1"/>
  <c r="Q46" i="1"/>
  <c r="O46" i="1" s="1"/>
  <c r="R46" i="1" s="1"/>
  <c r="L46" i="1" s="1"/>
  <c r="M46" i="1" s="1"/>
  <c r="N50" i="1"/>
  <c r="BQ53" i="1"/>
  <c r="BQ56" i="1"/>
  <c r="AE64" i="1"/>
  <c r="N64" i="1"/>
  <c r="AF64" i="1"/>
  <c r="Q71" i="1"/>
  <c r="O71" i="1" s="1"/>
  <c r="R71" i="1" s="1"/>
  <c r="L71" i="1" s="1"/>
  <c r="M71" i="1" s="1"/>
  <c r="AA71" i="1"/>
  <c r="K105" i="1"/>
  <c r="AE105" i="1"/>
  <c r="N105" i="1"/>
  <c r="AF105" i="1"/>
  <c r="AT105" i="1"/>
  <c r="AA17" i="1"/>
  <c r="Q17" i="1"/>
  <c r="O17" i="1" s="1"/>
  <c r="R17" i="1" s="1"/>
  <c r="T18" i="1"/>
  <c r="U18" i="1" s="1"/>
  <c r="K21" i="1"/>
  <c r="N21" i="1"/>
  <c r="AE23" i="1"/>
  <c r="N23" i="1"/>
  <c r="BJ25" i="1"/>
  <c r="T29" i="1"/>
  <c r="U29" i="1" s="1"/>
  <c r="Q29" i="1" s="1"/>
  <c r="O29" i="1" s="1"/>
  <c r="R29" i="1" s="1"/>
  <c r="L29" i="1" s="1"/>
  <c r="M29" i="1" s="1"/>
  <c r="AF29" i="1"/>
  <c r="AA33" i="1"/>
  <c r="AD33" i="1" s="1"/>
  <c r="Q33" i="1"/>
  <c r="O33" i="1" s="1"/>
  <c r="R33" i="1" s="1"/>
  <c r="L33" i="1" s="1"/>
  <c r="M33" i="1" s="1"/>
  <c r="AC34" i="1"/>
  <c r="K37" i="1"/>
  <c r="N37" i="1"/>
  <c r="AE39" i="1"/>
  <c r="N39" i="1"/>
  <c r="T40" i="1"/>
  <c r="U40" i="1" s="1"/>
  <c r="AB40" i="1" s="1"/>
  <c r="BJ41" i="1"/>
  <c r="T45" i="1"/>
  <c r="U45" i="1" s="1"/>
  <c r="AF45" i="1"/>
  <c r="AA49" i="1"/>
  <c r="Q49" i="1"/>
  <c r="O49" i="1" s="1"/>
  <c r="R49" i="1" s="1"/>
  <c r="L49" i="1" s="1"/>
  <c r="M49" i="1" s="1"/>
  <c r="AC50" i="1"/>
  <c r="K53" i="1"/>
  <c r="AF53" i="1"/>
  <c r="N53" i="1"/>
  <c r="T55" i="1"/>
  <c r="U55" i="1" s="1"/>
  <c r="BJ57" i="1"/>
  <c r="W59" i="1"/>
  <c r="CQ63" i="1"/>
  <c r="BH63" i="1" s="1"/>
  <c r="BK63" i="1" s="1"/>
  <c r="S63" i="1"/>
  <c r="W64" i="1"/>
  <c r="AB66" i="1"/>
  <c r="BS78" i="1"/>
  <c r="BQ78" i="1"/>
  <c r="BS79" i="1"/>
  <c r="BR79" i="1"/>
  <c r="BV79" i="1" s="1"/>
  <c r="BW79" i="1" s="1"/>
  <c r="BQ79" i="1"/>
  <c r="T80" i="1"/>
  <c r="U80" i="1" s="1"/>
  <c r="BS82" i="1"/>
  <c r="BR82" i="1"/>
  <c r="BV82" i="1" s="1"/>
  <c r="BW82" i="1" s="1"/>
  <c r="BQ82" i="1"/>
  <c r="W84" i="1"/>
  <c r="AC86" i="1"/>
  <c r="AB86" i="1"/>
  <c r="AA89" i="1"/>
  <c r="BQ89" i="1"/>
  <c r="BS89" i="1"/>
  <c r="BR89" i="1"/>
  <c r="BV89" i="1" s="1"/>
  <c r="BW89" i="1" s="1"/>
  <c r="AA96" i="1"/>
  <c r="BS96" i="1"/>
  <c r="BR96" i="1"/>
  <c r="BV96" i="1" s="1"/>
  <c r="BW96" i="1" s="1"/>
  <c r="BQ96" i="1"/>
  <c r="AE98" i="1"/>
  <c r="AE99" i="1"/>
  <c r="N99" i="1"/>
  <c r="K99" i="1"/>
  <c r="AF99" i="1"/>
  <c r="AT99" i="1"/>
  <c r="AE103" i="1"/>
  <c r="N103" i="1"/>
  <c r="K103" i="1"/>
  <c r="AF103" i="1"/>
  <c r="AT103" i="1"/>
  <c r="AA115" i="1"/>
  <c r="AT116" i="1"/>
  <c r="AF116" i="1"/>
  <c r="K116" i="1"/>
  <c r="N116" i="1"/>
  <c r="AE116" i="1"/>
  <c r="T119" i="1"/>
  <c r="U119" i="1" s="1"/>
  <c r="Q119" i="1" s="1"/>
  <c r="O119" i="1" s="1"/>
  <c r="R119" i="1" s="1"/>
  <c r="L119" i="1" s="1"/>
  <c r="M119" i="1" s="1"/>
  <c r="AF134" i="1"/>
  <c r="N134" i="1"/>
  <c r="AT134" i="1"/>
  <c r="K134" i="1"/>
  <c r="AE134" i="1"/>
  <c r="AA135" i="1"/>
  <c r="AF121" i="1"/>
  <c r="N121" i="1"/>
  <c r="AT121" i="1"/>
  <c r="AE121" i="1"/>
  <c r="AF122" i="1"/>
  <c r="N122" i="1"/>
  <c r="AT122" i="1"/>
  <c r="K122" i="1"/>
  <c r="AE122" i="1"/>
  <c r="AA132" i="1"/>
  <c r="T134" i="1"/>
  <c r="U134" i="1" s="1"/>
  <c r="Q134" i="1" s="1"/>
  <c r="O134" i="1" s="1"/>
  <c r="R134" i="1" s="1"/>
  <c r="L134" i="1" s="1"/>
  <c r="M134" i="1" s="1"/>
  <c r="AA167" i="1"/>
  <c r="AA168" i="1"/>
  <c r="AB183" i="1"/>
  <c r="AE187" i="1"/>
  <c r="N187" i="1"/>
  <c r="AF187" i="1"/>
  <c r="AT187" i="1"/>
  <c r="K187" i="1"/>
  <c r="BS206" i="1"/>
  <c r="BQ206" i="1"/>
  <c r="BR206" i="1"/>
  <c r="BV206" i="1" s="1"/>
  <c r="BW206" i="1" s="1"/>
  <c r="AB61" i="1"/>
  <c r="BK66" i="1"/>
  <c r="K70" i="1"/>
  <c r="N70" i="1"/>
  <c r="AE72" i="1"/>
  <c r="N72" i="1"/>
  <c r="AA78" i="1"/>
  <c r="Q78" i="1"/>
  <c r="O78" i="1" s="1"/>
  <c r="R78" i="1" s="1"/>
  <c r="L78" i="1" s="1"/>
  <c r="M78" i="1" s="1"/>
  <c r="T82" i="1"/>
  <c r="U82" i="1" s="1"/>
  <c r="CQ87" i="1"/>
  <c r="BH87" i="1" s="1"/>
  <c r="BJ87" i="1" s="1"/>
  <c r="W93" i="1"/>
  <c r="BQ93" i="1"/>
  <c r="BR93" i="1"/>
  <c r="BV93" i="1" s="1"/>
  <c r="BW93" i="1" s="1"/>
  <c r="AA98" i="1"/>
  <c r="BS98" i="1"/>
  <c r="BR98" i="1"/>
  <c r="BV98" i="1" s="1"/>
  <c r="BW98" i="1" s="1"/>
  <c r="T100" i="1"/>
  <c r="U100" i="1" s="1"/>
  <c r="Q100" i="1" s="1"/>
  <c r="O100" i="1" s="1"/>
  <c r="R100" i="1" s="1"/>
  <c r="L100" i="1" s="1"/>
  <c r="M100" i="1" s="1"/>
  <c r="AT100" i="1"/>
  <c r="AF100" i="1"/>
  <c r="N100" i="1"/>
  <c r="K101" i="1"/>
  <c r="AE101" i="1"/>
  <c r="N101" i="1"/>
  <c r="AF101" i="1"/>
  <c r="AT101" i="1"/>
  <c r="V107" i="1"/>
  <c r="Z107" i="1" s="1"/>
  <c r="AC107" i="1"/>
  <c r="AD107" i="1" s="1"/>
  <c r="AB107" i="1"/>
  <c r="W109" i="1"/>
  <c r="BQ109" i="1"/>
  <c r="BR109" i="1"/>
  <c r="BV109" i="1" s="1"/>
  <c r="BW109" i="1" s="1"/>
  <c r="K110" i="1"/>
  <c r="AA118" i="1"/>
  <c r="BR124" i="1"/>
  <c r="BV124" i="1" s="1"/>
  <c r="BW124" i="1" s="1"/>
  <c r="BQ124" i="1"/>
  <c r="BS124" i="1"/>
  <c r="BK127" i="1"/>
  <c r="BR127" i="1"/>
  <c r="BV127" i="1" s="1"/>
  <c r="BW127" i="1" s="1"/>
  <c r="BQ127" i="1"/>
  <c r="T129" i="1"/>
  <c r="U129" i="1" s="1"/>
  <c r="AA131" i="1"/>
  <c r="N131" i="1"/>
  <c r="AT131" i="1"/>
  <c r="AF131" i="1"/>
  <c r="AE131" i="1"/>
  <c r="K131" i="1"/>
  <c r="BR132" i="1"/>
  <c r="BV132" i="1" s="1"/>
  <c r="BW132" i="1" s="1"/>
  <c r="BS132" i="1"/>
  <c r="AA139" i="1"/>
  <c r="V144" i="1"/>
  <c r="Z144" i="1" s="1"/>
  <c r="AC144" i="1"/>
  <c r="AE155" i="1"/>
  <c r="N155" i="1"/>
  <c r="AF155" i="1"/>
  <c r="AT155" i="1"/>
  <c r="K155" i="1"/>
  <c r="K181" i="1"/>
  <c r="N181" i="1"/>
  <c r="AF181" i="1"/>
  <c r="AE181" i="1"/>
  <c r="AT181" i="1"/>
  <c r="Q182" i="1"/>
  <c r="O182" i="1" s="1"/>
  <c r="R182" i="1" s="1"/>
  <c r="AA182" i="1"/>
  <c r="BS182" i="1"/>
  <c r="BR182" i="1"/>
  <c r="BV182" i="1" s="1"/>
  <c r="BW182" i="1" s="1"/>
  <c r="BQ182" i="1"/>
  <c r="BQ107" i="1"/>
  <c r="BR107" i="1"/>
  <c r="BV107" i="1" s="1"/>
  <c r="BW107" i="1" s="1"/>
  <c r="AA113" i="1"/>
  <c r="AF113" i="1"/>
  <c r="N113" i="1"/>
  <c r="K113" i="1"/>
  <c r="AE113" i="1"/>
  <c r="AT113" i="1"/>
  <c r="BR117" i="1"/>
  <c r="BV117" i="1" s="1"/>
  <c r="BW117" i="1" s="1"/>
  <c r="BS117" i="1"/>
  <c r="BQ117" i="1"/>
  <c r="T118" i="1"/>
  <c r="U118" i="1" s="1"/>
  <c r="Q118" i="1" s="1"/>
  <c r="O118" i="1" s="1"/>
  <c r="R118" i="1" s="1"/>
  <c r="L118" i="1" s="1"/>
  <c r="M118" i="1" s="1"/>
  <c r="T122" i="1"/>
  <c r="U122" i="1" s="1"/>
  <c r="AT132" i="1"/>
  <c r="AF132" i="1"/>
  <c r="K132" i="1"/>
  <c r="AF133" i="1"/>
  <c r="N133" i="1"/>
  <c r="AT133" i="1"/>
  <c r="K133" i="1"/>
  <c r="AE133" i="1"/>
  <c r="K136" i="1"/>
  <c r="AF136" i="1"/>
  <c r="N136" i="1"/>
  <c r="AE136" i="1"/>
  <c r="T137" i="1"/>
  <c r="U137" i="1" s="1"/>
  <c r="AB137" i="1" s="1"/>
  <c r="AA155" i="1"/>
  <c r="S128" i="1"/>
  <c r="CQ128" i="1"/>
  <c r="BH128" i="1" s="1"/>
  <c r="BK128" i="1" s="1"/>
  <c r="T133" i="1"/>
  <c r="U133" i="1" s="1"/>
  <c r="BR136" i="1"/>
  <c r="BV136" i="1" s="1"/>
  <c r="BW136" i="1" s="1"/>
  <c r="BS136" i="1"/>
  <c r="AE141" i="1"/>
  <c r="N141" i="1"/>
  <c r="K141" i="1"/>
  <c r="AT141" i="1"/>
  <c r="AF71" i="1"/>
  <c r="AE71" i="1"/>
  <c r="AT71" i="1"/>
  <c r="BS80" i="1"/>
  <c r="BR80" i="1"/>
  <c r="BV80" i="1" s="1"/>
  <c r="BW80" i="1" s="1"/>
  <c r="AA110" i="1"/>
  <c r="T132" i="1"/>
  <c r="U132" i="1" s="1"/>
  <c r="AE62" i="1"/>
  <c r="AT63" i="1"/>
  <c r="K66" i="1"/>
  <c r="N66" i="1"/>
  <c r="AE68" i="1"/>
  <c r="N68" i="1"/>
  <c r="CQ69" i="1"/>
  <c r="BH69" i="1" s="1"/>
  <c r="BJ69" i="1" s="1"/>
  <c r="AE70" i="1"/>
  <c r="N71" i="1"/>
  <c r="K72" i="1"/>
  <c r="BQ73" i="1"/>
  <c r="AA74" i="1"/>
  <c r="Q74" i="1"/>
  <c r="O74" i="1" s="1"/>
  <c r="R74" i="1" s="1"/>
  <c r="BQ74" i="1"/>
  <c r="T75" i="1"/>
  <c r="U75" i="1" s="1"/>
  <c r="Q79" i="1"/>
  <c r="O79" i="1" s="1"/>
  <c r="R79" i="1" s="1"/>
  <c r="L79" i="1" s="1"/>
  <c r="M79" i="1" s="1"/>
  <c r="AF80" i="1"/>
  <c r="N80" i="1"/>
  <c r="AE80" i="1"/>
  <c r="AT80" i="1"/>
  <c r="BQ80" i="1"/>
  <c r="N86" i="1"/>
  <c r="AA88" i="1"/>
  <c r="AA92" i="1"/>
  <c r="BS92" i="1"/>
  <c r="BR92" i="1"/>
  <c r="BV92" i="1" s="1"/>
  <c r="BW92" i="1" s="1"/>
  <c r="T94" i="1"/>
  <c r="U94" i="1" s="1"/>
  <c r="AF94" i="1"/>
  <c r="AT94" i="1"/>
  <c r="N94" i="1"/>
  <c r="AE95" i="1"/>
  <c r="N95" i="1"/>
  <c r="K95" i="1"/>
  <c r="AF95" i="1"/>
  <c r="AT95" i="1"/>
  <c r="BQ103" i="1"/>
  <c r="BR103" i="1"/>
  <c r="BV103" i="1" s="1"/>
  <c r="BW103" i="1" s="1"/>
  <c r="Q108" i="1"/>
  <c r="O108" i="1" s="1"/>
  <c r="R108" i="1" s="1"/>
  <c r="AA108" i="1"/>
  <c r="BS108" i="1"/>
  <c r="BR108" i="1"/>
  <c r="BV108" i="1" s="1"/>
  <c r="BW108" i="1" s="1"/>
  <c r="AF110" i="1"/>
  <c r="AT110" i="1"/>
  <c r="N110" i="1"/>
  <c r="AE111" i="1"/>
  <c r="N111" i="1"/>
  <c r="K111" i="1"/>
  <c r="AF111" i="1"/>
  <c r="AT111" i="1"/>
  <c r="BR120" i="1"/>
  <c r="BV120" i="1" s="1"/>
  <c r="BW120" i="1" s="1"/>
  <c r="BS120" i="1"/>
  <c r="BQ120" i="1"/>
  <c r="K121" i="1"/>
  <c r="AF126" i="1"/>
  <c r="N126" i="1"/>
  <c r="AT126" i="1"/>
  <c r="AE126" i="1"/>
  <c r="BR128" i="1"/>
  <c r="BV128" i="1" s="1"/>
  <c r="BW128" i="1" s="1"/>
  <c r="BS128" i="1"/>
  <c r="T141" i="1"/>
  <c r="U141" i="1" s="1"/>
  <c r="BS141" i="1"/>
  <c r="BQ141" i="1"/>
  <c r="BR141" i="1"/>
  <c r="BV141" i="1" s="1"/>
  <c r="BW141" i="1" s="1"/>
  <c r="AB144" i="1"/>
  <c r="K185" i="1"/>
  <c r="N185" i="1"/>
  <c r="AT185" i="1"/>
  <c r="AF185" i="1"/>
  <c r="AE185" i="1"/>
  <c r="AA189" i="1"/>
  <c r="BJ62" i="1"/>
  <c r="BK74" i="1"/>
  <c r="BS94" i="1"/>
  <c r="BR94" i="1"/>
  <c r="BV94" i="1" s="1"/>
  <c r="BW94" i="1" s="1"/>
  <c r="AT96" i="1"/>
  <c r="AF96" i="1"/>
  <c r="N96" i="1"/>
  <c r="AB99" i="1"/>
  <c r="BQ105" i="1"/>
  <c r="BR105" i="1"/>
  <c r="BV105" i="1" s="1"/>
  <c r="BW105" i="1" s="1"/>
  <c r="BS107" i="1"/>
  <c r="BS110" i="1"/>
  <c r="BR110" i="1"/>
  <c r="BV110" i="1" s="1"/>
  <c r="BW110" i="1" s="1"/>
  <c r="BR112" i="1"/>
  <c r="BV112" i="1" s="1"/>
  <c r="BW112" i="1" s="1"/>
  <c r="BQ112" i="1"/>
  <c r="BS112" i="1"/>
  <c r="AF62" i="1"/>
  <c r="BK62" i="1"/>
  <c r="K63" i="1"/>
  <c r="AT68" i="1"/>
  <c r="AF70" i="1"/>
  <c r="BS73" i="1"/>
  <c r="BR74" i="1"/>
  <c r="BV74" i="1" s="1"/>
  <c r="BW74" i="1" s="1"/>
  <c r="S77" i="1"/>
  <c r="BJ78" i="1"/>
  <c r="AF79" i="1"/>
  <c r="AE79" i="1"/>
  <c r="AT79" i="1"/>
  <c r="AT84" i="1"/>
  <c r="K84" i="1"/>
  <c r="AA85" i="1"/>
  <c r="BQ87" i="1"/>
  <c r="BR87" i="1"/>
  <c r="BV87" i="1" s="1"/>
  <c r="BW87" i="1" s="1"/>
  <c r="AT92" i="1"/>
  <c r="AF92" i="1"/>
  <c r="N92" i="1"/>
  <c r="BQ92" i="1"/>
  <c r="K93" i="1"/>
  <c r="L93" i="1" s="1"/>
  <c r="M93" i="1" s="1"/>
  <c r="AE93" i="1"/>
  <c r="N93" i="1"/>
  <c r="AF93" i="1"/>
  <c r="AT93" i="1"/>
  <c r="AB95" i="1"/>
  <c r="BQ101" i="1"/>
  <c r="BR101" i="1"/>
  <c r="BV101" i="1" s="1"/>
  <c r="BW101" i="1" s="1"/>
  <c r="BS103" i="1"/>
  <c r="BK105" i="1"/>
  <c r="AA106" i="1"/>
  <c r="BS106" i="1"/>
  <c r="BR106" i="1"/>
  <c r="BV106" i="1" s="1"/>
  <c r="BW106" i="1" s="1"/>
  <c r="T108" i="1"/>
  <c r="U108" i="1" s="1"/>
  <c r="AT108" i="1"/>
  <c r="AF108" i="1"/>
  <c r="N108" i="1"/>
  <c r="BQ108" i="1"/>
  <c r="K109" i="1"/>
  <c r="AE109" i="1"/>
  <c r="N109" i="1"/>
  <c r="AF109" i="1"/>
  <c r="AT109" i="1"/>
  <c r="T113" i="1"/>
  <c r="U113" i="1" s="1"/>
  <c r="Q113" i="1" s="1"/>
  <c r="O113" i="1" s="1"/>
  <c r="R113" i="1" s="1"/>
  <c r="L113" i="1" s="1"/>
  <c r="M113" i="1" s="1"/>
  <c r="Q116" i="1"/>
  <c r="O116" i="1" s="1"/>
  <c r="R116" i="1" s="1"/>
  <c r="L116" i="1" s="1"/>
  <c r="M116" i="1" s="1"/>
  <c r="AA116" i="1"/>
  <c r="AT120" i="1"/>
  <c r="AF120" i="1"/>
  <c r="K120" i="1"/>
  <c r="AE120" i="1"/>
  <c r="N120" i="1"/>
  <c r="BJ133" i="1"/>
  <c r="BR135" i="1"/>
  <c r="BV135" i="1" s="1"/>
  <c r="BW135" i="1" s="1"/>
  <c r="BQ135" i="1"/>
  <c r="BS135" i="1"/>
  <c r="BS150" i="1"/>
  <c r="BR150" i="1"/>
  <c r="BV150" i="1" s="1"/>
  <c r="BW150" i="1" s="1"/>
  <c r="BQ150" i="1"/>
  <c r="T163" i="1"/>
  <c r="U163" i="1" s="1"/>
  <c r="AB163" i="1" s="1"/>
  <c r="AB69" i="1"/>
  <c r="AD69" i="1" s="1"/>
  <c r="BJ70" i="1"/>
  <c r="K78" i="1"/>
  <c r="N78" i="1"/>
  <c r="AA81" i="1"/>
  <c r="Q94" i="1"/>
  <c r="O94" i="1" s="1"/>
  <c r="R94" i="1" s="1"/>
  <c r="L94" i="1" s="1"/>
  <c r="M94" i="1" s="1"/>
  <c r="AA94" i="1"/>
  <c r="T96" i="1"/>
  <c r="U96" i="1" s="1"/>
  <c r="Q96" i="1" s="1"/>
  <c r="O96" i="1" s="1"/>
  <c r="R96" i="1" s="1"/>
  <c r="L96" i="1" s="1"/>
  <c r="M96" i="1" s="1"/>
  <c r="K97" i="1"/>
  <c r="AE97" i="1"/>
  <c r="N97" i="1"/>
  <c r="AF97" i="1"/>
  <c r="AT97" i="1"/>
  <c r="CQ64" i="1"/>
  <c r="BH64" i="1" s="1"/>
  <c r="BJ64" i="1" s="1"/>
  <c r="S65" i="1"/>
  <c r="BJ66" i="1"/>
  <c r="BR68" i="1"/>
  <c r="BV68" i="1" s="1"/>
  <c r="BW68" i="1" s="1"/>
  <c r="BK70" i="1"/>
  <c r="AF72" i="1"/>
  <c r="K74" i="1"/>
  <c r="N74" i="1"/>
  <c r="AE76" i="1"/>
  <c r="N76" i="1"/>
  <c r="CQ77" i="1"/>
  <c r="BH77" i="1" s="1"/>
  <c r="BJ77" i="1" s="1"/>
  <c r="AE78" i="1"/>
  <c r="N79" i="1"/>
  <c r="AA82" i="1"/>
  <c r="S85" i="1"/>
  <c r="CQ85" i="1"/>
  <c r="BH85" i="1" s="1"/>
  <c r="BK85" i="1" s="1"/>
  <c r="T87" i="1"/>
  <c r="U87" i="1" s="1"/>
  <c r="AB87" i="1" s="1"/>
  <c r="BS87" i="1"/>
  <c r="BK88" i="1"/>
  <c r="CQ91" i="1"/>
  <c r="BH91" i="1" s="1"/>
  <c r="BJ91" i="1" s="1"/>
  <c r="AB93" i="1"/>
  <c r="AD93" i="1" s="1"/>
  <c r="Q95" i="1"/>
  <c r="O95" i="1" s="1"/>
  <c r="R95" i="1" s="1"/>
  <c r="T97" i="1"/>
  <c r="U97" i="1" s="1"/>
  <c r="AB97" i="1" s="1"/>
  <c r="W99" i="1"/>
  <c r="BQ99" i="1"/>
  <c r="BR99" i="1"/>
  <c r="BV99" i="1" s="1"/>
  <c r="BW99" i="1" s="1"/>
  <c r="K100" i="1"/>
  <c r="AE100" i="1"/>
  <c r="BS101" i="1"/>
  <c r="BK103" i="1"/>
  <c r="Q104" i="1"/>
  <c r="O104" i="1" s="1"/>
  <c r="R104" i="1" s="1"/>
  <c r="L104" i="1" s="1"/>
  <c r="M104" i="1" s="1"/>
  <c r="AA104" i="1"/>
  <c r="BS104" i="1"/>
  <c r="BR104" i="1"/>
  <c r="BV104" i="1" s="1"/>
  <c r="BW104" i="1" s="1"/>
  <c r="T106" i="1"/>
  <c r="U106" i="1" s="1"/>
  <c r="Q106" i="1" s="1"/>
  <c r="O106" i="1" s="1"/>
  <c r="R106" i="1" s="1"/>
  <c r="L106" i="1" s="1"/>
  <c r="M106" i="1" s="1"/>
  <c r="AF106" i="1"/>
  <c r="AT106" i="1"/>
  <c r="N106" i="1"/>
  <c r="BQ106" i="1"/>
  <c r="AE107" i="1"/>
  <c r="N107" i="1"/>
  <c r="K107" i="1"/>
  <c r="L107" i="1" s="1"/>
  <c r="M107" i="1" s="1"/>
  <c r="AF107" i="1"/>
  <c r="AT107" i="1"/>
  <c r="CQ107" i="1"/>
  <c r="BH107" i="1" s="1"/>
  <c r="BJ107" i="1" s="1"/>
  <c r="Q111" i="1"/>
  <c r="O111" i="1" s="1"/>
  <c r="R111" i="1" s="1"/>
  <c r="N119" i="1"/>
  <c r="AT119" i="1"/>
  <c r="AE119" i="1"/>
  <c r="K119" i="1"/>
  <c r="T120" i="1"/>
  <c r="U120" i="1" s="1"/>
  <c r="AA122" i="1"/>
  <c r="Q122" i="1"/>
  <c r="O122" i="1" s="1"/>
  <c r="R122" i="1" s="1"/>
  <c r="BJ127" i="1"/>
  <c r="AA129" i="1"/>
  <c r="AA134" i="1"/>
  <c r="AA143" i="1"/>
  <c r="AF162" i="1"/>
  <c r="AE162" i="1"/>
  <c r="AT162" i="1"/>
  <c r="N162" i="1"/>
  <c r="K162" i="1"/>
  <c r="AF65" i="1"/>
  <c r="AF69" i="1"/>
  <c r="AF73" i="1"/>
  <c r="AF77" i="1"/>
  <c r="W83" i="1"/>
  <c r="AE91" i="1"/>
  <c r="N91" i="1"/>
  <c r="K91" i="1"/>
  <c r="AD95" i="1"/>
  <c r="T114" i="1"/>
  <c r="U114" i="1" s="1"/>
  <c r="T115" i="1"/>
  <c r="U115" i="1" s="1"/>
  <c r="Q115" i="1" s="1"/>
  <c r="O115" i="1" s="1"/>
  <c r="R115" i="1" s="1"/>
  <c r="L115" i="1" s="1"/>
  <c r="M115" i="1" s="1"/>
  <c r="BK117" i="1"/>
  <c r="K123" i="1"/>
  <c r="K125" i="1"/>
  <c r="BR126" i="1"/>
  <c r="BV126" i="1" s="1"/>
  <c r="BW126" i="1" s="1"/>
  <c r="BS126" i="1"/>
  <c r="BQ126" i="1"/>
  <c r="K127" i="1"/>
  <c r="W138" i="1"/>
  <c r="BQ142" i="1"/>
  <c r="BS142" i="1"/>
  <c r="BR142" i="1"/>
  <c r="BV142" i="1" s="1"/>
  <c r="BW142" i="1" s="1"/>
  <c r="AA151" i="1"/>
  <c r="T151" i="1"/>
  <c r="U151" i="1" s="1"/>
  <c r="Q151" i="1"/>
  <c r="O151" i="1" s="1"/>
  <c r="R151" i="1" s="1"/>
  <c r="CQ178" i="1"/>
  <c r="BH178" i="1" s="1"/>
  <c r="S178" i="1"/>
  <c r="BJ109" i="1"/>
  <c r="AF114" i="1"/>
  <c r="N114" i="1"/>
  <c r="AT114" i="1"/>
  <c r="AE114" i="1"/>
  <c r="T117" i="1"/>
  <c r="U117" i="1" s="1"/>
  <c r="BK120" i="1"/>
  <c r="BS123" i="1"/>
  <c r="BR123" i="1"/>
  <c r="BV123" i="1" s="1"/>
  <c r="BW123" i="1" s="1"/>
  <c r="T124" i="1"/>
  <c r="U124" i="1" s="1"/>
  <c r="AB124" i="1" s="1"/>
  <c r="N127" i="1"/>
  <c r="AT127" i="1"/>
  <c r="AF127" i="1"/>
  <c r="BR133" i="1"/>
  <c r="BV133" i="1" s="1"/>
  <c r="BW133" i="1" s="1"/>
  <c r="BS133" i="1"/>
  <c r="BQ133" i="1"/>
  <c r="T135" i="1"/>
  <c r="U135" i="1" s="1"/>
  <c r="AB135" i="1" s="1"/>
  <c r="AA138" i="1"/>
  <c r="K153" i="1"/>
  <c r="N153" i="1"/>
  <c r="AF153" i="1"/>
  <c r="AE153" i="1"/>
  <c r="AT153" i="1"/>
  <c r="T155" i="1"/>
  <c r="U155" i="1" s="1"/>
  <c r="AB155" i="1" s="1"/>
  <c r="AF158" i="1"/>
  <c r="AE158" i="1"/>
  <c r="AT158" i="1"/>
  <c r="K158" i="1"/>
  <c r="N158" i="1"/>
  <c r="BQ163" i="1"/>
  <c r="BS163" i="1"/>
  <c r="BR163" i="1"/>
  <c r="BV163" i="1" s="1"/>
  <c r="BW163" i="1" s="1"/>
  <c r="BS177" i="1"/>
  <c r="BR177" i="1"/>
  <c r="BV177" i="1" s="1"/>
  <c r="BW177" i="1" s="1"/>
  <c r="BS178" i="1"/>
  <c r="BR178" i="1"/>
  <c r="BV178" i="1" s="1"/>
  <c r="BW178" i="1" s="1"/>
  <c r="BQ178" i="1"/>
  <c r="T185" i="1"/>
  <c r="U185" i="1" s="1"/>
  <c r="BR83" i="1"/>
  <c r="BV83" i="1" s="1"/>
  <c r="BW83" i="1" s="1"/>
  <c r="BQ84" i="1"/>
  <c r="Q86" i="1"/>
  <c r="O86" i="1" s="1"/>
  <c r="R86" i="1" s="1"/>
  <c r="L86" i="1" s="1"/>
  <c r="M86" i="1" s="1"/>
  <c r="W87" i="1"/>
  <c r="AF91" i="1"/>
  <c r="N112" i="1"/>
  <c r="AF117" i="1"/>
  <c r="N117" i="1"/>
  <c r="K117" i="1"/>
  <c r="AE117" i="1"/>
  <c r="AT117" i="1"/>
  <c r="T123" i="1"/>
  <c r="U123" i="1" s="1"/>
  <c r="N123" i="1"/>
  <c r="AT123" i="1"/>
  <c r="BQ123" i="1"/>
  <c r="CQ124" i="1"/>
  <c r="BH124" i="1" s="1"/>
  <c r="BJ124" i="1" s="1"/>
  <c r="AF125" i="1"/>
  <c r="N125" i="1"/>
  <c r="BK133" i="1"/>
  <c r="AT137" i="1"/>
  <c r="K137" i="1"/>
  <c r="AF137" i="1"/>
  <c r="N137" i="1"/>
  <c r="AA144" i="1"/>
  <c r="Q144" i="1"/>
  <c r="O144" i="1" s="1"/>
  <c r="R144" i="1" s="1"/>
  <c r="L144" i="1" s="1"/>
  <c r="M144" i="1" s="1"/>
  <c r="BS144" i="1"/>
  <c r="BQ144" i="1"/>
  <c r="BR144" i="1"/>
  <c r="BV144" i="1" s="1"/>
  <c r="BW144" i="1" s="1"/>
  <c r="BS145" i="1"/>
  <c r="BQ145" i="1"/>
  <c r="CQ146" i="1"/>
  <c r="BH146" i="1" s="1"/>
  <c r="BJ146" i="1" s="1"/>
  <c r="S146" i="1"/>
  <c r="BS149" i="1"/>
  <c r="BR149" i="1"/>
  <c r="BV149" i="1" s="1"/>
  <c r="BW149" i="1" s="1"/>
  <c r="BR160" i="1"/>
  <c r="BV160" i="1" s="1"/>
  <c r="BW160" i="1" s="1"/>
  <c r="BS160" i="1"/>
  <c r="AA161" i="1"/>
  <c r="T161" i="1"/>
  <c r="U161" i="1" s="1"/>
  <c r="Q161" i="1" s="1"/>
  <c r="O161" i="1" s="1"/>
  <c r="R161" i="1" s="1"/>
  <c r="L161" i="1" s="1"/>
  <c r="M161" i="1" s="1"/>
  <c r="K169" i="1"/>
  <c r="N169" i="1"/>
  <c r="AF169" i="1"/>
  <c r="AE169" i="1"/>
  <c r="AT169" i="1"/>
  <c r="BQ177" i="1"/>
  <c r="BJ196" i="1"/>
  <c r="BQ197" i="1"/>
  <c r="BS197" i="1"/>
  <c r="BR197" i="1"/>
  <c r="BV197" i="1" s="1"/>
  <c r="BW197" i="1" s="1"/>
  <c r="S81" i="1"/>
  <c r="BS83" i="1"/>
  <c r="S89" i="1"/>
  <c r="CQ89" i="1"/>
  <c r="BH89" i="1" s="1"/>
  <c r="BK89" i="1" s="1"/>
  <c r="AB100" i="1"/>
  <c r="AB104" i="1"/>
  <c r="AB108" i="1"/>
  <c r="BJ114" i="1"/>
  <c r="T116" i="1"/>
  <c r="U116" i="1" s="1"/>
  <c r="AB116" i="1" s="1"/>
  <c r="BR116" i="1"/>
  <c r="BV116" i="1" s="1"/>
  <c r="BW116" i="1" s="1"/>
  <c r="BS116" i="1"/>
  <c r="AF118" i="1"/>
  <c r="N118" i="1"/>
  <c r="AT118" i="1"/>
  <c r="K118" i="1"/>
  <c r="BR122" i="1"/>
  <c r="BV122" i="1" s="1"/>
  <c r="BW122" i="1" s="1"/>
  <c r="BS122" i="1"/>
  <c r="W123" i="1"/>
  <c r="BJ126" i="1"/>
  <c r="AT128" i="1"/>
  <c r="AF128" i="1"/>
  <c r="N128" i="1"/>
  <c r="BR129" i="1"/>
  <c r="BV129" i="1" s="1"/>
  <c r="BW129" i="1" s="1"/>
  <c r="BS129" i="1"/>
  <c r="T131" i="1"/>
  <c r="U131" i="1" s="1"/>
  <c r="Q131" i="1" s="1"/>
  <c r="O131" i="1" s="1"/>
  <c r="R131" i="1" s="1"/>
  <c r="L131" i="1" s="1"/>
  <c r="M131" i="1" s="1"/>
  <c r="AA140" i="1"/>
  <c r="T140" i="1"/>
  <c r="U140" i="1" s="1"/>
  <c r="BR145" i="1"/>
  <c r="BV145" i="1" s="1"/>
  <c r="BW145" i="1" s="1"/>
  <c r="AA148" i="1"/>
  <c r="BQ149" i="1"/>
  <c r="BQ160" i="1"/>
  <c r="BS169" i="1"/>
  <c r="BR169" i="1"/>
  <c r="BV169" i="1" s="1"/>
  <c r="BW169" i="1" s="1"/>
  <c r="BQ169" i="1"/>
  <c r="K173" i="1"/>
  <c r="N173" i="1"/>
  <c r="AF173" i="1"/>
  <c r="AT173" i="1"/>
  <c r="AE173" i="1"/>
  <c r="T175" i="1"/>
  <c r="U175" i="1" s="1"/>
  <c r="AA183" i="1"/>
  <c r="T195" i="1"/>
  <c r="U195" i="1" s="1"/>
  <c r="Q195" i="1" s="1"/>
  <c r="O195" i="1" s="1"/>
  <c r="R195" i="1" s="1"/>
  <c r="AC198" i="1"/>
  <c r="AB198" i="1"/>
  <c r="T127" i="1"/>
  <c r="U127" i="1" s="1"/>
  <c r="AB127" i="1" s="1"/>
  <c r="BK156" i="1"/>
  <c r="AA160" i="1"/>
  <c r="BR172" i="1"/>
  <c r="BV172" i="1" s="1"/>
  <c r="BW172" i="1" s="1"/>
  <c r="BQ172" i="1"/>
  <c r="BS172" i="1"/>
  <c r="BQ175" i="1"/>
  <c r="BS175" i="1"/>
  <c r="BR175" i="1"/>
  <c r="BV175" i="1" s="1"/>
  <c r="BW175" i="1" s="1"/>
  <c r="AA176" i="1"/>
  <c r="BK176" i="1"/>
  <c r="AA177" i="1"/>
  <c r="T177" i="1"/>
  <c r="U177" i="1" s="1"/>
  <c r="AB177" i="1" s="1"/>
  <c r="CQ93" i="1"/>
  <c r="BH93" i="1" s="1"/>
  <c r="BK93" i="1" s="1"/>
  <c r="CQ97" i="1"/>
  <c r="BH97" i="1" s="1"/>
  <c r="BK97" i="1" s="1"/>
  <c r="CQ101" i="1"/>
  <c r="BH101" i="1" s="1"/>
  <c r="BK101" i="1" s="1"/>
  <c r="AB123" i="1"/>
  <c r="BJ123" i="1"/>
  <c r="T130" i="1"/>
  <c r="U130" i="1" s="1"/>
  <c r="BJ132" i="1"/>
  <c r="CQ135" i="1"/>
  <c r="BH135" i="1" s="1"/>
  <c r="BJ135" i="1" s="1"/>
  <c r="BK137" i="1"/>
  <c r="BS140" i="1"/>
  <c r="BQ140" i="1"/>
  <c r="K145" i="1"/>
  <c r="N145" i="1"/>
  <c r="AF145" i="1"/>
  <c r="AT145" i="1"/>
  <c r="CQ158" i="1"/>
  <c r="BH158" i="1" s="1"/>
  <c r="BJ158" i="1" s="1"/>
  <c r="S158" i="1"/>
  <c r="AA181" i="1"/>
  <c r="T181" i="1"/>
  <c r="U181" i="1" s="1"/>
  <c r="Q181" i="1" s="1"/>
  <c r="O181" i="1" s="1"/>
  <c r="R181" i="1" s="1"/>
  <c r="L181" i="1" s="1"/>
  <c r="M181" i="1" s="1"/>
  <c r="AB185" i="1"/>
  <c r="V201" i="1"/>
  <c r="Z201" i="1" s="1"/>
  <c r="Q201" i="1"/>
  <c r="O201" i="1" s="1"/>
  <c r="R201" i="1" s="1"/>
  <c r="AC201" i="1"/>
  <c r="AD201" i="1" s="1"/>
  <c r="AB201" i="1"/>
  <c r="BQ203" i="1"/>
  <c r="BS203" i="1"/>
  <c r="AA204" i="1"/>
  <c r="N115" i="1"/>
  <c r="AT115" i="1"/>
  <c r="BJ119" i="1"/>
  <c r="AT124" i="1"/>
  <c r="AF124" i="1"/>
  <c r="BJ128" i="1"/>
  <c r="AF130" i="1"/>
  <c r="N130" i="1"/>
  <c r="AT130" i="1"/>
  <c r="S136" i="1"/>
  <c r="BQ138" i="1"/>
  <c r="BS138" i="1"/>
  <c r="BR138" i="1"/>
  <c r="BV138" i="1" s="1"/>
  <c r="BW138" i="1" s="1"/>
  <c r="S139" i="1"/>
  <c r="CQ139" i="1"/>
  <c r="BH139" i="1" s="1"/>
  <c r="BJ139" i="1" s="1"/>
  <c r="BK143" i="1"/>
  <c r="T150" i="1"/>
  <c r="U150" i="1" s="1"/>
  <c r="AB150" i="1" s="1"/>
  <c r="BS158" i="1"/>
  <c r="BR158" i="1"/>
  <c r="BV158" i="1" s="1"/>
  <c r="BW158" i="1" s="1"/>
  <c r="BQ158" i="1"/>
  <c r="BS161" i="1"/>
  <c r="BQ161" i="1"/>
  <c r="BS174" i="1"/>
  <c r="BR174" i="1"/>
  <c r="BV174" i="1" s="1"/>
  <c r="BW174" i="1" s="1"/>
  <c r="BQ174" i="1"/>
  <c r="BS186" i="1"/>
  <c r="BR186" i="1"/>
  <c r="BV186" i="1" s="1"/>
  <c r="BW186" i="1" s="1"/>
  <c r="BQ186" i="1"/>
  <c r="AA193" i="1"/>
  <c r="AA197" i="1"/>
  <c r="BJ116" i="1"/>
  <c r="BQ121" i="1"/>
  <c r="BJ125" i="1"/>
  <c r="BQ130" i="1"/>
  <c r="CQ136" i="1"/>
  <c r="BH136" i="1" s="1"/>
  <c r="BJ136" i="1" s="1"/>
  <c r="BR140" i="1"/>
  <c r="BV140" i="1" s="1"/>
  <c r="BW140" i="1" s="1"/>
  <c r="S148" i="1"/>
  <c r="CQ148" i="1"/>
  <c r="BH148" i="1" s="1"/>
  <c r="BK148" i="1" s="1"/>
  <c r="AA154" i="1"/>
  <c r="T157" i="1"/>
  <c r="U157" i="1" s="1"/>
  <c r="Q157" i="1" s="1"/>
  <c r="O157" i="1" s="1"/>
  <c r="R157" i="1" s="1"/>
  <c r="L157" i="1" s="1"/>
  <c r="M157" i="1" s="1"/>
  <c r="BR161" i="1"/>
  <c r="BV161" i="1" s="1"/>
  <c r="BW161" i="1" s="1"/>
  <c r="AA166" i="1"/>
  <c r="AF178" i="1"/>
  <c r="AE178" i="1"/>
  <c r="AT178" i="1"/>
  <c r="K178" i="1"/>
  <c r="N178" i="1"/>
  <c r="AA187" i="1"/>
  <c r="CQ138" i="1"/>
  <c r="BH138" i="1" s="1"/>
  <c r="BJ138" i="1" s="1"/>
  <c r="AT148" i="1"/>
  <c r="K148" i="1"/>
  <c r="AF148" i="1"/>
  <c r="N148" i="1"/>
  <c r="BR152" i="1"/>
  <c r="BV152" i="1" s="1"/>
  <c r="BW152" i="1" s="1"/>
  <c r="BQ152" i="1"/>
  <c r="BS154" i="1"/>
  <c r="BR154" i="1"/>
  <c r="BV154" i="1" s="1"/>
  <c r="BW154" i="1" s="1"/>
  <c r="BQ154" i="1"/>
  <c r="BQ155" i="1"/>
  <c r="BR155" i="1"/>
  <c r="BV155" i="1" s="1"/>
  <c r="BW155" i="1" s="1"/>
  <c r="AC156" i="1"/>
  <c r="V156" i="1"/>
  <c r="Z156" i="1" s="1"/>
  <c r="V159" i="1"/>
  <c r="Z159" i="1" s="1"/>
  <c r="AC159" i="1"/>
  <c r="AA159" i="1"/>
  <c r="BK159" i="1"/>
  <c r="BK161" i="1"/>
  <c r="BJ169" i="1"/>
  <c r="AF182" i="1"/>
  <c r="AE182" i="1"/>
  <c r="AT182" i="1"/>
  <c r="N182" i="1"/>
  <c r="K182" i="1"/>
  <c r="T183" i="1"/>
  <c r="U183" i="1" s="1"/>
  <c r="Q183" i="1" s="1"/>
  <c r="O183" i="1" s="1"/>
  <c r="R183" i="1" s="1"/>
  <c r="BQ187" i="1"/>
  <c r="BS187" i="1"/>
  <c r="BQ191" i="1"/>
  <c r="BS191" i="1"/>
  <c r="BR191" i="1"/>
  <c r="BV191" i="1" s="1"/>
  <c r="BW191" i="1" s="1"/>
  <c r="T191" i="1"/>
  <c r="U191" i="1" s="1"/>
  <c r="AA192" i="1"/>
  <c r="S197" i="1"/>
  <c r="CQ197" i="1"/>
  <c r="BH197" i="1" s="1"/>
  <c r="BJ197" i="1" s="1"/>
  <c r="T173" i="1"/>
  <c r="U173" i="1" s="1"/>
  <c r="Q173" i="1" s="1"/>
  <c r="O173" i="1" s="1"/>
  <c r="R173" i="1" s="1"/>
  <c r="L173" i="1" s="1"/>
  <c r="M173" i="1" s="1"/>
  <c r="AA194" i="1"/>
  <c r="T196" i="1"/>
  <c r="U196" i="1" s="1"/>
  <c r="Q196" i="1"/>
  <c r="O196" i="1" s="1"/>
  <c r="R196" i="1" s="1"/>
  <c r="AF204" i="1"/>
  <c r="K204" i="1"/>
  <c r="AE204" i="1"/>
  <c r="AT204" i="1"/>
  <c r="N204" i="1"/>
  <c r="S138" i="1"/>
  <c r="BK144" i="1"/>
  <c r="BJ148" i="1"/>
  <c r="K149" i="1"/>
  <c r="N149" i="1"/>
  <c r="AE149" i="1"/>
  <c r="AT149" i="1"/>
  <c r="AF154" i="1"/>
  <c r="AE154" i="1"/>
  <c r="AT154" i="1"/>
  <c r="BK164" i="1"/>
  <c r="S165" i="1"/>
  <c r="CQ165" i="1"/>
  <c r="BH165" i="1" s="1"/>
  <c r="BJ165" i="1" s="1"/>
  <c r="T167" i="1"/>
  <c r="U167" i="1" s="1"/>
  <c r="BS170" i="1"/>
  <c r="BQ170" i="1"/>
  <c r="BR170" i="1"/>
  <c r="BV170" i="1" s="1"/>
  <c r="BW170" i="1" s="1"/>
  <c r="AA172" i="1"/>
  <c r="S176" i="1"/>
  <c r="CQ176" i="1"/>
  <c r="BH176" i="1" s="1"/>
  <c r="BJ176" i="1" s="1"/>
  <c r="CQ179" i="1"/>
  <c r="BH179" i="1" s="1"/>
  <c r="BJ179" i="1" s="1"/>
  <c r="AA186" i="1"/>
  <c r="AB200" i="1"/>
  <c r="V200" i="1"/>
  <c r="Z200" i="1" s="1"/>
  <c r="AC200" i="1"/>
  <c r="AD200" i="1" s="1"/>
  <c r="AF201" i="1"/>
  <c r="AE201" i="1"/>
  <c r="N201" i="1"/>
  <c r="AT201" i="1"/>
  <c r="K201" i="1"/>
  <c r="BK210" i="1"/>
  <c r="BJ210" i="1"/>
  <c r="BQ211" i="1"/>
  <c r="BS211" i="1"/>
  <c r="BR211" i="1"/>
  <c r="BV211" i="1" s="1"/>
  <c r="BW211" i="1" s="1"/>
  <c r="AE144" i="1"/>
  <c r="AA146" i="1"/>
  <c r="V149" i="1"/>
  <c r="Z149" i="1" s="1"/>
  <c r="AC149" i="1"/>
  <c r="AE151" i="1"/>
  <c r="N151" i="1"/>
  <c r="K151" i="1"/>
  <c r="AT151" i="1"/>
  <c r="AB156" i="1"/>
  <c r="BJ157" i="1"/>
  <c r="AA170" i="1"/>
  <c r="S172" i="1"/>
  <c r="CQ172" i="1"/>
  <c r="BH172" i="1" s="1"/>
  <c r="BJ172" i="1" s="1"/>
  <c r="BR180" i="1"/>
  <c r="BV180" i="1" s="1"/>
  <c r="BW180" i="1" s="1"/>
  <c r="BS180" i="1"/>
  <c r="T182" i="1"/>
  <c r="U182" i="1" s="1"/>
  <c r="AA184" i="1"/>
  <c r="BR184" i="1"/>
  <c r="BV184" i="1" s="1"/>
  <c r="BW184" i="1" s="1"/>
  <c r="BS184" i="1"/>
  <c r="BQ184" i="1"/>
  <c r="AF186" i="1"/>
  <c r="AE186" i="1"/>
  <c r="AT186" i="1"/>
  <c r="K186" i="1"/>
  <c r="BR187" i="1"/>
  <c r="BV187" i="1" s="1"/>
  <c r="BW187" i="1" s="1"/>
  <c r="S193" i="1"/>
  <c r="CQ193" i="1"/>
  <c r="BH193" i="1" s="1"/>
  <c r="BJ193" i="1" s="1"/>
  <c r="T202" i="1"/>
  <c r="U202" i="1" s="1"/>
  <c r="Q202" i="1" s="1"/>
  <c r="O202" i="1" s="1"/>
  <c r="R202" i="1" s="1"/>
  <c r="N135" i="1"/>
  <c r="CQ141" i="1"/>
  <c r="BH141" i="1" s="1"/>
  <c r="BJ141" i="1" s="1"/>
  <c r="CQ142" i="1"/>
  <c r="BH142" i="1" s="1"/>
  <c r="BJ142" i="1" s="1"/>
  <c r="AF144" i="1"/>
  <c r="AF146" i="1"/>
  <c r="AE146" i="1"/>
  <c r="AT146" i="1"/>
  <c r="AE147" i="1"/>
  <c r="N147" i="1"/>
  <c r="AF147" i="1"/>
  <c r="K147" i="1"/>
  <c r="AA149" i="1"/>
  <c r="Q149" i="1"/>
  <c r="O149" i="1" s="1"/>
  <c r="R149" i="1" s="1"/>
  <c r="L149" i="1" s="1"/>
  <c r="M149" i="1" s="1"/>
  <c r="BK152" i="1"/>
  <c r="BS152" i="1"/>
  <c r="T153" i="1"/>
  <c r="U153" i="1" s="1"/>
  <c r="AB153" i="1" s="1"/>
  <c r="CQ155" i="1"/>
  <c r="BH155" i="1" s="1"/>
  <c r="Q156" i="1"/>
  <c r="O156" i="1" s="1"/>
  <c r="R156" i="1" s="1"/>
  <c r="L156" i="1" s="1"/>
  <c r="M156" i="1" s="1"/>
  <c r="AA157" i="1"/>
  <c r="S162" i="1"/>
  <c r="BS162" i="1"/>
  <c r="BR162" i="1"/>
  <c r="BV162" i="1" s="1"/>
  <c r="BW162" i="1" s="1"/>
  <c r="BQ162" i="1"/>
  <c r="AA164" i="1"/>
  <c r="AE170" i="1"/>
  <c r="AF170" i="1"/>
  <c r="K170" i="1"/>
  <c r="AT170" i="1"/>
  <c r="T171" i="1"/>
  <c r="U171" i="1" s="1"/>
  <c r="Q171" i="1" s="1"/>
  <c r="O171" i="1" s="1"/>
  <c r="R171" i="1" s="1"/>
  <c r="L171" i="1" s="1"/>
  <c r="M171" i="1" s="1"/>
  <c r="T179" i="1"/>
  <c r="U179" i="1" s="1"/>
  <c r="BQ179" i="1"/>
  <c r="BS179" i="1"/>
  <c r="BR179" i="1"/>
  <c r="BV179" i="1" s="1"/>
  <c r="BW179" i="1" s="1"/>
  <c r="BK184" i="1"/>
  <c r="N186" i="1"/>
  <c r="BJ202" i="1"/>
  <c r="BQ207" i="1"/>
  <c r="BS207" i="1"/>
  <c r="BR207" i="1"/>
  <c r="BV207" i="1" s="1"/>
  <c r="BW207" i="1" s="1"/>
  <c r="BJ145" i="1"/>
  <c r="CQ151" i="1"/>
  <c r="BH151" i="1" s="1"/>
  <c r="BJ151" i="1" s="1"/>
  <c r="S152" i="1"/>
  <c r="BJ153" i="1"/>
  <c r="BK157" i="1"/>
  <c r="K161" i="1"/>
  <c r="N161" i="1"/>
  <c r="AE163" i="1"/>
  <c r="N163" i="1"/>
  <c r="AT172" i="1"/>
  <c r="K172" i="1"/>
  <c r="AF172" i="1"/>
  <c r="AE172" i="1"/>
  <c r="N172" i="1"/>
  <c r="W188" i="1"/>
  <c r="CQ188" i="1"/>
  <c r="BH188" i="1" s="1"/>
  <c r="BQ193" i="1"/>
  <c r="BR193" i="1"/>
  <c r="BV193" i="1" s="1"/>
  <c r="BW193" i="1" s="1"/>
  <c r="BR195" i="1"/>
  <c r="BV195" i="1" s="1"/>
  <c r="BW195" i="1" s="1"/>
  <c r="BQ195" i="1"/>
  <c r="BS195" i="1"/>
  <c r="AB196" i="1"/>
  <c r="AE227" i="1"/>
  <c r="AF227" i="1"/>
  <c r="K227" i="1"/>
  <c r="AT227" i="1"/>
  <c r="N227" i="1"/>
  <c r="AA145" i="1"/>
  <c r="T145" i="1"/>
  <c r="U145" i="1" s="1"/>
  <c r="Q145" i="1" s="1"/>
  <c r="O145" i="1" s="1"/>
  <c r="R145" i="1" s="1"/>
  <c r="W151" i="1"/>
  <c r="BS156" i="1"/>
  <c r="BR157" i="1"/>
  <c r="BV157" i="1" s="1"/>
  <c r="BW157" i="1" s="1"/>
  <c r="S160" i="1"/>
  <c r="BJ161" i="1"/>
  <c r="T164" i="1"/>
  <c r="U164" i="1" s="1"/>
  <c r="Q164" i="1" s="1"/>
  <c r="O164" i="1" s="1"/>
  <c r="R164" i="1" s="1"/>
  <c r="L164" i="1" s="1"/>
  <c r="M164" i="1" s="1"/>
  <c r="AA165" i="1"/>
  <c r="BS166" i="1"/>
  <c r="BQ166" i="1"/>
  <c r="W183" i="1"/>
  <c r="CQ183" i="1"/>
  <c r="BH183" i="1" s="1"/>
  <c r="BJ183" i="1" s="1"/>
  <c r="BJ188" i="1"/>
  <c r="S189" i="1"/>
  <c r="CQ189" i="1"/>
  <c r="BH189" i="1" s="1"/>
  <c r="BJ189" i="1" s="1"/>
  <c r="BK197" i="1"/>
  <c r="BS198" i="1"/>
  <c r="BR198" i="1"/>
  <c r="BV198" i="1" s="1"/>
  <c r="BW198" i="1" s="1"/>
  <c r="BQ198" i="1"/>
  <c r="BJ149" i="1"/>
  <c r="AF150" i="1"/>
  <c r="AE150" i="1"/>
  <c r="AT150" i="1"/>
  <c r="BK153" i="1"/>
  <c r="K157" i="1"/>
  <c r="N157" i="1"/>
  <c r="AE159" i="1"/>
  <c r="N159" i="1"/>
  <c r="AE161" i="1"/>
  <c r="K163" i="1"/>
  <c r="BS165" i="1"/>
  <c r="BR165" i="1"/>
  <c r="BV165" i="1" s="1"/>
  <c r="BW165" i="1" s="1"/>
  <c r="BQ165" i="1"/>
  <c r="AA174" i="1"/>
  <c r="AE175" i="1"/>
  <c r="N175" i="1"/>
  <c r="AF175" i="1"/>
  <c r="BR176" i="1"/>
  <c r="BV176" i="1" s="1"/>
  <c r="BW176" i="1" s="1"/>
  <c r="BS176" i="1"/>
  <c r="BJ177" i="1"/>
  <c r="BS181" i="1"/>
  <c r="BR181" i="1"/>
  <c r="BV181" i="1" s="1"/>
  <c r="BW181" i="1" s="1"/>
  <c r="BK188" i="1"/>
  <c r="BS189" i="1"/>
  <c r="BR189" i="1"/>
  <c r="BV189" i="1" s="1"/>
  <c r="BW189" i="1" s="1"/>
  <c r="AD190" i="1"/>
  <c r="BS190" i="1"/>
  <c r="BR190" i="1"/>
  <c r="BV190" i="1" s="1"/>
  <c r="BW190" i="1" s="1"/>
  <c r="BS193" i="1"/>
  <c r="BK200" i="1"/>
  <c r="AT200" i="1"/>
  <c r="AE200" i="1"/>
  <c r="AF200" i="1"/>
  <c r="N200" i="1"/>
  <c r="K200" i="1"/>
  <c r="AA202" i="1"/>
  <c r="BS210" i="1"/>
  <c r="BR210" i="1"/>
  <c r="BV210" i="1" s="1"/>
  <c r="BW210" i="1" s="1"/>
  <c r="BQ210" i="1"/>
  <c r="AF215" i="1"/>
  <c r="AT215" i="1"/>
  <c r="N215" i="1"/>
  <c r="AE215" i="1"/>
  <c r="K215" i="1"/>
  <c r="T220" i="1"/>
  <c r="U220" i="1" s="1"/>
  <c r="AB220" i="1" s="1"/>
  <c r="T227" i="1"/>
  <c r="U227" i="1" s="1"/>
  <c r="BK145" i="1"/>
  <c r="N150" i="1"/>
  <c r="BS151" i="1"/>
  <c r="AA153" i="1"/>
  <c r="BQ153" i="1"/>
  <c r="T154" i="1"/>
  <c r="U154" i="1" s="1"/>
  <c r="Q154" i="1" s="1"/>
  <c r="O154" i="1" s="1"/>
  <c r="R154" i="1" s="1"/>
  <c r="L154" i="1" s="1"/>
  <c r="M154" i="1" s="1"/>
  <c r="W159" i="1"/>
  <c r="AT159" i="1"/>
  <c r="AF161" i="1"/>
  <c r="BS164" i="1"/>
  <c r="BR164" i="1"/>
  <c r="BV164" i="1" s="1"/>
  <c r="BW164" i="1" s="1"/>
  <c r="AF174" i="1"/>
  <c r="AE174" i="1"/>
  <c r="AT174" i="1"/>
  <c r="K174" i="1"/>
  <c r="AT175" i="1"/>
  <c r="BQ176" i="1"/>
  <c r="BQ181" i="1"/>
  <c r="BQ190" i="1"/>
  <c r="BS215" i="1"/>
  <c r="BR215" i="1"/>
  <c r="BV215" i="1" s="1"/>
  <c r="BW215" i="1" s="1"/>
  <c r="BQ215" i="1"/>
  <c r="CQ219" i="1"/>
  <c r="BH219" i="1" s="1"/>
  <c r="BJ219" i="1" s="1"/>
  <c r="S219" i="1"/>
  <c r="AF152" i="1"/>
  <c r="AF156" i="1"/>
  <c r="AF160" i="1"/>
  <c r="N165" i="1"/>
  <c r="AF166" i="1"/>
  <c r="AF167" i="1"/>
  <c r="AA169" i="1"/>
  <c r="T169" i="1"/>
  <c r="U169" i="1" s="1"/>
  <c r="BK181" i="1"/>
  <c r="AE183" i="1"/>
  <c r="N183" i="1"/>
  <c r="T184" i="1"/>
  <c r="U184" i="1" s="1"/>
  <c r="Q184" i="1" s="1"/>
  <c r="O184" i="1" s="1"/>
  <c r="R184" i="1" s="1"/>
  <c r="L184" i="1" s="1"/>
  <c r="M184" i="1" s="1"/>
  <c r="BJ185" i="1"/>
  <c r="K189" i="1"/>
  <c r="AF189" i="1"/>
  <c r="N189" i="1"/>
  <c r="AE189" i="1"/>
  <c r="AT189" i="1"/>
  <c r="N192" i="1"/>
  <c r="AT192" i="1"/>
  <c r="K192" i="1"/>
  <c r="AT193" i="1"/>
  <c r="K193" i="1"/>
  <c r="AE193" i="1"/>
  <c r="N193" i="1"/>
  <c r="T194" i="1"/>
  <c r="U194" i="1" s="1"/>
  <c r="BS194" i="1"/>
  <c r="BR194" i="1"/>
  <c r="BV194" i="1" s="1"/>
  <c r="BW194" i="1" s="1"/>
  <c r="BQ194" i="1"/>
  <c r="AA195" i="1"/>
  <c r="BS200" i="1"/>
  <c r="BR200" i="1"/>
  <c r="BV200" i="1" s="1"/>
  <c r="BW200" i="1" s="1"/>
  <c r="BQ200" i="1"/>
  <c r="AA203" i="1"/>
  <c r="AA207" i="1"/>
  <c r="BS208" i="1"/>
  <c r="BR208" i="1"/>
  <c r="BV208" i="1" s="1"/>
  <c r="BW208" i="1" s="1"/>
  <c r="AA209" i="1"/>
  <c r="T236" i="1"/>
  <c r="U236" i="1" s="1"/>
  <c r="AB236" i="1" s="1"/>
  <c r="BK177" i="1"/>
  <c r="AE179" i="1"/>
  <c r="N179" i="1"/>
  <c r="S180" i="1"/>
  <c r="BJ181" i="1"/>
  <c r="K183" i="1"/>
  <c r="AA191" i="1"/>
  <c r="T204" i="1"/>
  <c r="U204" i="1" s="1"/>
  <c r="AA225" i="1"/>
  <c r="BK232" i="1"/>
  <c r="AT166" i="1"/>
  <c r="AT167" i="1"/>
  <c r="S168" i="1"/>
  <c r="W171" i="1"/>
  <c r="AE171" i="1"/>
  <c r="N171" i="1"/>
  <c r="CQ175" i="1"/>
  <c r="BH175" i="1" s="1"/>
  <c r="BJ175" i="1" s="1"/>
  <c r="K177" i="1"/>
  <c r="N177" i="1"/>
  <c r="W179" i="1"/>
  <c r="AT179" i="1"/>
  <c r="CQ180" i="1"/>
  <c r="BH180" i="1" s="1"/>
  <c r="BJ180" i="1" s="1"/>
  <c r="AA185" i="1"/>
  <c r="Q185" i="1"/>
  <c r="O185" i="1" s="1"/>
  <c r="R185" i="1" s="1"/>
  <c r="L185" i="1" s="1"/>
  <c r="M185" i="1" s="1"/>
  <c r="BQ185" i="1"/>
  <c r="S186" i="1"/>
  <c r="AA188" i="1"/>
  <c r="CQ190" i="1"/>
  <c r="BH190" i="1" s="1"/>
  <c r="BK190" i="1" s="1"/>
  <c r="BK192" i="1"/>
  <c r="AE192" i="1"/>
  <c r="AT197" i="1"/>
  <c r="K197" i="1"/>
  <c r="AE197" i="1"/>
  <c r="BS204" i="1"/>
  <c r="BR204" i="1"/>
  <c r="BV204" i="1" s="1"/>
  <c r="BW204" i="1" s="1"/>
  <c r="BQ204" i="1"/>
  <c r="AA205" i="1"/>
  <c r="T205" i="1"/>
  <c r="U205" i="1" s="1"/>
  <c r="Q205" i="1" s="1"/>
  <c r="O205" i="1" s="1"/>
  <c r="R205" i="1" s="1"/>
  <c r="L205" i="1" s="1"/>
  <c r="M205" i="1" s="1"/>
  <c r="T209" i="1"/>
  <c r="U209" i="1" s="1"/>
  <c r="Q209" i="1" s="1"/>
  <c r="O209" i="1" s="1"/>
  <c r="R209" i="1" s="1"/>
  <c r="L209" i="1" s="1"/>
  <c r="M209" i="1" s="1"/>
  <c r="AA210" i="1"/>
  <c r="AE223" i="1"/>
  <c r="AT223" i="1"/>
  <c r="AF223" i="1"/>
  <c r="K223" i="1"/>
  <c r="N223" i="1"/>
  <c r="BK165" i="1"/>
  <c r="S166" i="1"/>
  <c r="AA173" i="1"/>
  <c r="T174" i="1"/>
  <c r="U174" i="1" s="1"/>
  <c r="AB182" i="1"/>
  <c r="AF183" i="1"/>
  <c r="BK185" i="1"/>
  <c r="BR185" i="1"/>
  <c r="BV185" i="1" s="1"/>
  <c r="BW185" i="1" s="1"/>
  <c r="BQ188" i="1"/>
  <c r="AE190" i="1"/>
  <c r="W191" i="1"/>
  <c r="AF192" i="1"/>
  <c r="AF193" i="1"/>
  <c r="W199" i="1"/>
  <c r="BS199" i="1"/>
  <c r="BR199" i="1"/>
  <c r="BV199" i="1" s="1"/>
  <c r="BW199" i="1" s="1"/>
  <c r="BQ199" i="1"/>
  <c r="N206" i="1"/>
  <c r="AT206" i="1"/>
  <c r="AF206" i="1"/>
  <c r="AE206" i="1"/>
  <c r="N210" i="1"/>
  <c r="AT210" i="1"/>
  <c r="K210" i="1"/>
  <c r="AF210" i="1"/>
  <c r="AE210" i="1"/>
  <c r="AC212" i="1"/>
  <c r="V212" i="1"/>
  <c r="Z212" i="1" s="1"/>
  <c r="AB212" i="1"/>
  <c r="BS223" i="1"/>
  <c r="BQ223" i="1"/>
  <c r="BR223" i="1"/>
  <c r="BV223" i="1" s="1"/>
  <c r="BW223" i="1" s="1"/>
  <c r="CQ187" i="1"/>
  <c r="BH187" i="1" s="1"/>
  <c r="BJ187" i="1" s="1"/>
  <c r="T192" i="1"/>
  <c r="U192" i="1" s="1"/>
  <c r="AB192" i="1" s="1"/>
  <c r="BR201" i="1"/>
  <c r="BV201" i="1" s="1"/>
  <c r="BW201" i="1" s="1"/>
  <c r="BQ201" i="1"/>
  <c r="AT203" i="1"/>
  <c r="K203" i="1"/>
  <c r="AF203" i="1"/>
  <c r="AE203" i="1"/>
  <c r="AT207" i="1"/>
  <c r="K207" i="1"/>
  <c r="AE207" i="1"/>
  <c r="AF207" i="1"/>
  <c r="N207" i="1"/>
  <c r="AT211" i="1"/>
  <c r="K211" i="1"/>
  <c r="AE211" i="1"/>
  <c r="BS212" i="1"/>
  <c r="BR212" i="1"/>
  <c r="BV212" i="1" s="1"/>
  <c r="BW212" i="1" s="1"/>
  <c r="BQ212" i="1"/>
  <c r="BJ215" i="1"/>
  <c r="BQ216" i="1"/>
  <c r="BS216" i="1"/>
  <c r="BR216" i="1"/>
  <c r="BV216" i="1" s="1"/>
  <c r="BW216" i="1" s="1"/>
  <c r="AA218" i="1"/>
  <c r="T218" i="1"/>
  <c r="U218" i="1" s="1"/>
  <c r="BK218" i="1"/>
  <c r="V223" i="1"/>
  <c r="Z223" i="1" s="1"/>
  <c r="AC223" i="1"/>
  <c r="BS239" i="1"/>
  <c r="BR239" i="1"/>
  <c r="BV239" i="1" s="1"/>
  <c r="BW239" i="1" s="1"/>
  <c r="BQ239" i="1"/>
  <c r="BJ212" i="1"/>
  <c r="BK215" i="1"/>
  <c r="AA216" i="1"/>
  <c r="AE216" i="1"/>
  <c r="N216" i="1"/>
  <c r="K216" i="1"/>
  <c r="AF216" i="1"/>
  <c r="AA224" i="1"/>
  <c r="T232" i="1"/>
  <c r="U232" i="1" s="1"/>
  <c r="BR233" i="1"/>
  <c r="BV233" i="1" s="1"/>
  <c r="BW233" i="1" s="1"/>
  <c r="BS233" i="1"/>
  <c r="BQ233" i="1"/>
  <c r="AA234" i="1"/>
  <c r="T234" i="1"/>
  <c r="U234" i="1" s="1"/>
  <c r="AA220" i="1"/>
  <c r="BR192" i="1"/>
  <c r="BV192" i="1" s="1"/>
  <c r="BW192" i="1" s="1"/>
  <c r="N196" i="1"/>
  <c r="AT196" i="1"/>
  <c r="W197" i="1"/>
  <c r="K198" i="1"/>
  <c r="Q198" i="1"/>
  <c r="O198" i="1" s="1"/>
  <c r="R198" i="1" s="1"/>
  <c r="L198" i="1" s="1"/>
  <c r="M198" i="1" s="1"/>
  <c r="S203" i="1"/>
  <c r="AF208" i="1"/>
  <c r="AT208" i="1"/>
  <c r="N208" i="1"/>
  <c r="BR209" i="1"/>
  <c r="BV209" i="1" s="1"/>
  <c r="BW209" i="1" s="1"/>
  <c r="BQ209" i="1"/>
  <c r="S211" i="1"/>
  <c r="CQ211" i="1"/>
  <c r="BH211" i="1" s="1"/>
  <c r="BJ211" i="1" s="1"/>
  <c r="T224" i="1"/>
  <c r="U224" i="1" s="1"/>
  <c r="Q224" i="1" s="1"/>
  <c r="O224" i="1" s="1"/>
  <c r="R224" i="1" s="1"/>
  <c r="L224" i="1" s="1"/>
  <c r="M224" i="1" s="1"/>
  <c r="AF195" i="1"/>
  <c r="AE195" i="1"/>
  <c r="N195" i="1"/>
  <c r="K195" i="1"/>
  <c r="T199" i="1"/>
  <c r="U199" i="1" s="1"/>
  <c r="BR202" i="1"/>
  <c r="BV202" i="1" s="1"/>
  <c r="BW202" i="1" s="1"/>
  <c r="T216" i="1"/>
  <c r="U216" i="1" s="1"/>
  <c r="Q216" i="1" s="1"/>
  <c r="O216" i="1" s="1"/>
  <c r="R216" i="1" s="1"/>
  <c r="L216" i="1" s="1"/>
  <c r="M216" i="1" s="1"/>
  <c r="BK219" i="1"/>
  <c r="BS219" i="1"/>
  <c r="BR219" i="1"/>
  <c r="BV219" i="1" s="1"/>
  <c r="BW219" i="1" s="1"/>
  <c r="BQ219" i="1"/>
  <c r="BR221" i="1"/>
  <c r="BV221" i="1" s="1"/>
  <c r="BW221" i="1" s="1"/>
  <c r="BS221" i="1"/>
  <c r="BQ221" i="1"/>
  <c r="BK223" i="1"/>
  <c r="BS226" i="1"/>
  <c r="BR226" i="1"/>
  <c r="BV226" i="1" s="1"/>
  <c r="BW226" i="1" s="1"/>
  <c r="BQ226" i="1"/>
  <c r="BS229" i="1"/>
  <c r="BR229" i="1"/>
  <c r="BV229" i="1" s="1"/>
  <c r="BW229" i="1" s="1"/>
  <c r="BQ229" i="1"/>
  <c r="AB238" i="1"/>
  <c r="S188" i="1"/>
  <c r="Q190" i="1"/>
  <c r="O190" i="1" s="1"/>
  <c r="R190" i="1" s="1"/>
  <c r="CQ191" i="1"/>
  <c r="BH191" i="1" s="1"/>
  <c r="BJ191" i="1" s="1"/>
  <c r="K196" i="1"/>
  <c r="N198" i="1"/>
  <c r="AT198" i="1"/>
  <c r="AT199" i="1"/>
  <c r="AF199" i="1"/>
  <c r="AE199" i="1"/>
  <c r="N199" i="1"/>
  <c r="K199" i="1"/>
  <c r="BK201" i="1"/>
  <c r="N202" i="1"/>
  <c r="K202" i="1"/>
  <c r="AF202" i="1"/>
  <c r="BS202" i="1"/>
  <c r="N203" i="1"/>
  <c r="BR205" i="1"/>
  <c r="BV205" i="1" s="1"/>
  <c r="BW205" i="1" s="1"/>
  <c r="BQ205" i="1"/>
  <c r="AF211" i="1"/>
  <c r="AF213" i="1"/>
  <c r="AE213" i="1"/>
  <c r="N213" i="1"/>
  <c r="K213" i="1"/>
  <c r="AT213" i="1"/>
  <c r="W216" i="1"/>
  <c r="BS222" i="1"/>
  <c r="BR222" i="1"/>
  <c r="BV222" i="1" s="1"/>
  <c r="BW222" i="1" s="1"/>
  <c r="BQ222" i="1"/>
  <c r="BS234" i="1"/>
  <c r="BR234" i="1"/>
  <c r="BV234" i="1" s="1"/>
  <c r="BW234" i="1" s="1"/>
  <c r="BQ234" i="1"/>
  <c r="BJ200" i="1"/>
  <c r="AF205" i="1"/>
  <c r="AE205" i="1"/>
  <c r="N205" i="1"/>
  <c r="K205" i="1"/>
  <c r="W207" i="1"/>
  <c r="T210" i="1"/>
  <c r="U210" i="1" s="1"/>
  <c r="AB210" i="1" s="1"/>
  <c r="BR217" i="1"/>
  <c r="BV217" i="1" s="1"/>
  <c r="BW217" i="1" s="1"/>
  <c r="BS217" i="1"/>
  <c r="AB223" i="1"/>
  <c r="BQ228" i="1"/>
  <c r="BS228" i="1"/>
  <c r="BR228" i="1"/>
  <c r="BV228" i="1" s="1"/>
  <c r="BW228" i="1" s="1"/>
  <c r="BS231" i="1"/>
  <c r="BR231" i="1"/>
  <c r="BV231" i="1" s="1"/>
  <c r="BW231" i="1" s="1"/>
  <c r="BQ231" i="1"/>
  <c r="BS235" i="1"/>
  <c r="BR235" i="1"/>
  <c r="BV235" i="1" s="1"/>
  <c r="BW235" i="1" s="1"/>
  <c r="BQ235" i="1"/>
  <c r="AA237" i="1"/>
  <c r="AA239" i="1"/>
  <c r="AF209" i="1"/>
  <c r="AE209" i="1"/>
  <c r="N209" i="1"/>
  <c r="K209" i="1"/>
  <c r="K218" i="1"/>
  <c r="N218" i="1"/>
  <c r="AF218" i="1"/>
  <c r="AE218" i="1"/>
  <c r="AT218" i="1"/>
  <c r="AE220" i="1"/>
  <c r="N220" i="1"/>
  <c r="K220" i="1"/>
  <c r="BQ220" i="1"/>
  <c r="BS220" i="1"/>
  <c r="BR220" i="1"/>
  <c r="BV220" i="1" s="1"/>
  <c r="BW220" i="1" s="1"/>
  <c r="S222" i="1"/>
  <c r="CQ222" i="1"/>
  <c r="BH222" i="1" s="1"/>
  <c r="BJ222" i="1" s="1"/>
  <c r="BS230" i="1"/>
  <c r="BQ230" i="1"/>
  <c r="Q200" i="1"/>
  <c r="O200" i="1" s="1"/>
  <c r="R200" i="1" s="1"/>
  <c r="L200" i="1" s="1"/>
  <c r="M200" i="1" s="1"/>
  <c r="AA200" i="1"/>
  <c r="S207" i="1"/>
  <c r="CQ207" i="1"/>
  <c r="BH207" i="1" s="1"/>
  <c r="BJ207" i="1" s="1"/>
  <c r="K212" i="1"/>
  <c r="T213" i="1"/>
  <c r="U213" i="1" s="1"/>
  <c r="BR213" i="1"/>
  <c r="BV213" i="1" s="1"/>
  <c r="BW213" i="1" s="1"/>
  <c r="BQ213" i="1"/>
  <c r="AA214" i="1"/>
  <c r="AT220" i="1"/>
  <c r="BQ224" i="1"/>
  <c r="BS224" i="1"/>
  <c r="AB199" i="1"/>
  <c r="W201" i="1"/>
  <c r="T206" i="1"/>
  <c r="U206" i="1" s="1"/>
  <c r="AB206" i="1" s="1"/>
  <c r="T214" i="1"/>
  <c r="U214" i="1" s="1"/>
  <c r="Q214" i="1" s="1"/>
  <c r="O214" i="1" s="1"/>
  <c r="R214" i="1" s="1"/>
  <c r="L214" i="1" s="1"/>
  <c r="M214" i="1" s="1"/>
  <c r="BK221" i="1"/>
  <c r="BK226" i="1"/>
  <c r="Q227" i="1"/>
  <c r="O227" i="1" s="1"/>
  <c r="R227" i="1" s="1"/>
  <c r="L227" i="1" s="1"/>
  <c r="M227" i="1" s="1"/>
  <c r="AA227" i="1"/>
  <c r="AF231" i="1"/>
  <c r="AE231" i="1"/>
  <c r="K231" i="1"/>
  <c r="K214" i="1"/>
  <c r="N214" i="1"/>
  <c r="Q223" i="1"/>
  <c r="O223" i="1" s="1"/>
  <c r="R223" i="1" s="1"/>
  <c r="L223" i="1" s="1"/>
  <c r="M223" i="1" s="1"/>
  <c r="AA223" i="1"/>
  <c r="K226" i="1"/>
  <c r="N226" i="1"/>
  <c r="AF226" i="1"/>
  <c r="BS227" i="1"/>
  <c r="BQ227" i="1"/>
  <c r="AE232" i="1"/>
  <c r="N232" i="1"/>
  <c r="W236" i="1"/>
  <c r="CQ236" i="1"/>
  <c r="BH236" i="1" s="1"/>
  <c r="BJ236" i="1" s="1"/>
  <c r="BR237" i="1"/>
  <c r="BV237" i="1" s="1"/>
  <c r="BW237" i="1" s="1"/>
  <c r="BS237" i="1"/>
  <c r="BQ237" i="1"/>
  <c r="AF239" i="1"/>
  <c r="AE239" i="1"/>
  <c r="AT239" i="1"/>
  <c r="N239" i="1"/>
  <c r="AE214" i="1"/>
  <c r="BK217" i="1"/>
  <c r="BJ218" i="1"/>
  <c r="AF219" i="1"/>
  <c r="AE219" i="1"/>
  <c r="AT219" i="1"/>
  <c r="V221" i="1"/>
  <c r="Z221" i="1" s="1"/>
  <c r="AA230" i="1"/>
  <c r="Q230" i="1"/>
  <c r="O230" i="1" s="1"/>
  <c r="R230" i="1" s="1"/>
  <c r="L230" i="1" s="1"/>
  <c r="M230" i="1" s="1"/>
  <c r="S237" i="1"/>
  <c r="CQ237" i="1"/>
  <c r="BH237" i="1" s="1"/>
  <c r="BK237" i="1" s="1"/>
  <c r="BS238" i="1"/>
  <c r="BR238" i="1"/>
  <c r="BV238" i="1" s="1"/>
  <c r="BW238" i="1" s="1"/>
  <c r="BQ238" i="1"/>
  <c r="AF214" i="1"/>
  <c r="BK214" i="1"/>
  <c r="S217" i="1"/>
  <c r="N219" i="1"/>
  <c r="AE226" i="1"/>
  <c r="AA229" i="1"/>
  <c r="K230" i="1"/>
  <c r="AF230" i="1"/>
  <c r="AE230" i="1"/>
  <c r="AT230" i="1"/>
  <c r="N230" i="1"/>
  <c r="AA232" i="1"/>
  <c r="AA235" i="1"/>
  <c r="K239" i="1"/>
  <c r="BJ225" i="1"/>
  <c r="T228" i="1"/>
  <c r="U228" i="1" s="1"/>
  <c r="AB228" i="1" s="1"/>
  <c r="T230" i="1"/>
  <c r="U230" i="1" s="1"/>
  <c r="T231" i="1"/>
  <c r="U231" i="1" s="1"/>
  <c r="Q231" i="1" s="1"/>
  <c r="O231" i="1" s="1"/>
  <c r="R231" i="1" s="1"/>
  <c r="AF232" i="1"/>
  <c r="W233" i="1"/>
  <c r="K234" i="1"/>
  <c r="N234" i="1"/>
  <c r="AF234" i="1"/>
  <c r="AE234" i="1"/>
  <c r="AT234" i="1"/>
  <c r="S235" i="1"/>
  <c r="AF235" i="1"/>
  <c r="AE235" i="1"/>
  <c r="AT235" i="1"/>
  <c r="N235" i="1"/>
  <c r="AF217" i="1"/>
  <c r="AF221" i="1"/>
  <c r="AA226" i="1"/>
  <c r="T226" i="1"/>
  <c r="U226" i="1" s="1"/>
  <c r="Q226" i="1" s="1"/>
  <c r="O226" i="1" s="1"/>
  <c r="R226" i="1" s="1"/>
  <c r="L226" i="1" s="1"/>
  <c r="M226" i="1" s="1"/>
  <c r="T229" i="1"/>
  <c r="U229" i="1" s="1"/>
  <c r="CQ232" i="1"/>
  <c r="BH232" i="1" s="1"/>
  <c r="BJ232" i="1" s="1"/>
  <c r="BK234" i="1"/>
  <c r="AE236" i="1"/>
  <c r="N236" i="1"/>
  <c r="CQ223" i="1"/>
  <c r="BH223" i="1" s="1"/>
  <c r="BJ223" i="1" s="1"/>
  <c r="CQ224" i="1"/>
  <c r="BH224" i="1" s="1"/>
  <c r="BJ224" i="1" s="1"/>
  <c r="CQ228" i="1"/>
  <c r="BH228" i="1" s="1"/>
  <c r="BJ228" i="1" s="1"/>
  <c r="S233" i="1"/>
  <c r="BJ234" i="1"/>
  <c r="K236" i="1"/>
  <c r="AA238" i="1"/>
  <c r="BK222" i="1"/>
  <c r="S225" i="1"/>
  <c r="AE228" i="1"/>
  <c r="N228" i="1"/>
  <c r="AB229" i="1"/>
  <c r="BS232" i="1"/>
  <c r="CQ233" i="1"/>
  <c r="BH233" i="1" s="1"/>
  <c r="BK233" i="1" s="1"/>
  <c r="BK238" i="1"/>
  <c r="K228" i="1"/>
  <c r="AT228" i="1"/>
  <c r="AF236" i="1"/>
  <c r="K238" i="1"/>
  <c r="N238" i="1"/>
  <c r="Q112" i="1" l="1"/>
  <c r="O112" i="1" s="1"/>
  <c r="R112" i="1" s="1"/>
  <c r="L112" i="1" s="1"/>
  <c r="M112" i="1" s="1"/>
  <c r="AB112" i="1"/>
  <c r="AD159" i="1"/>
  <c r="AD142" i="1"/>
  <c r="Q84" i="1"/>
  <c r="O84" i="1" s="1"/>
  <c r="R84" i="1" s="1"/>
  <c r="L84" i="1" s="1"/>
  <c r="M84" i="1" s="1"/>
  <c r="AB84" i="1"/>
  <c r="AD30" i="1"/>
  <c r="BK204" i="1"/>
  <c r="AD198" i="1"/>
  <c r="BK170" i="1"/>
  <c r="BJ22" i="1"/>
  <c r="AB145" i="1"/>
  <c r="Q135" i="1"/>
  <c r="O135" i="1" s="1"/>
  <c r="R135" i="1" s="1"/>
  <c r="L135" i="1" s="1"/>
  <c r="M135" i="1" s="1"/>
  <c r="V48" i="1"/>
  <c r="Z48" i="1" s="1"/>
  <c r="AB21" i="1"/>
  <c r="BJ235" i="1"/>
  <c r="BJ206" i="1"/>
  <c r="AD86" i="1"/>
  <c r="BJ233" i="1"/>
  <c r="L212" i="1"/>
  <c r="M212" i="1" s="1"/>
  <c r="AB214" i="1"/>
  <c r="AD223" i="1"/>
  <c r="AC215" i="1"/>
  <c r="Q159" i="1"/>
  <c r="O159" i="1" s="1"/>
  <c r="R159" i="1" s="1"/>
  <c r="L159" i="1" s="1"/>
  <c r="M159" i="1" s="1"/>
  <c r="BK193" i="1"/>
  <c r="AB173" i="1"/>
  <c r="BK146" i="1"/>
  <c r="BJ97" i="1"/>
  <c r="Q69" i="1"/>
  <c r="O69" i="1" s="1"/>
  <c r="R69" i="1" s="1"/>
  <c r="L69" i="1" s="1"/>
  <c r="M69" i="1" s="1"/>
  <c r="V142" i="1"/>
  <c r="Z142" i="1" s="1"/>
  <c r="AD144" i="1"/>
  <c r="Q48" i="1"/>
  <c r="O48" i="1" s="1"/>
  <c r="R48" i="1" s="1"/>
  <c r="L48" i="1" s="1"/>
  <c r="M48" i="1" s="1"/>
  <c r="BK17" i="1"/>
  <c r="BK42" i="1"/>
  <c r="Q30" i="1"/>
  <c r="O30" i="1" s="1"/>
  <c r="R30" i="1" s="1"/>
  <c r="L30" i="1" s="1"/>
  <c r="M30" i="1" s="1"/>
  <c r="AB48" i="1"/>
  <c r="AD48" i="1" s="1"/>
  <c r="BK231" i="1"/>
  <c r="BK147" i="1"/>
  <c r="BK168" i="1"/>
  <c r="BK129" i="1"/>
  <c r="BJ213" i="1"/>
  <c r="BJ98" i="1"/>
  <c r="V208" i="1"/>
  <c r="Z208" i="1" s="1"/>
  <c r="L182" i="1"/>
  <c r="M182" i="1" s="1"/>
  <c r="AB30" i="1"/>
  <c r="AC21" i="1"/>
  <c r="AB157" i="1"/>
  <c r="AD238" i="1"/>
  <c r="AC208" i="1"/>
  <c r="AB96" i="1"/>
  <c r="Q57" i="1"/>
  <c r="O57" i="1" s="1"/>
  <c r="R57" i="1" s="1"/>
  <c r="L57" i="1" s="1"/>
  <c r="M57" i="1" s="1"/>
  <c r="AD149" i="1"/>
  <c r="Q170" i="1"/>
  <c r="O170" i="1" s="1"/>
  <c r="R170" i="1" s="1"/>
  <c r="L170" i="1" s="1"/>
  <c r="M170" i="1" s="1"/>
  <c r="AB170" i="1"/>
  <c r="AD170" i="1" s="1"/>
  <c r="AB119" i="1"/>
  <c r="L122" i="1"/>
  <c r="M122" i="1" s="1"/>
  <c r="L111" i="1"/>
  <c r="M111" i="1" s="1"/>
  <c r="AC142" i="1"/>
  <c r="AB131" i="1"/>
  <c r="BK73" i="1"/>
  <c r="BJ26" i="1"/>
  <c r="L105" i="1"/>
  <c r="M105" i="1" s="1"/>
  <c r="AC57" i="1"/>
  <c r="AD57" i="1" s="1"/>
  <c r="BJ44" i="1"/>
  <c r="AD37" i="1"/>
  <c r="BJ102" i="1"/>
  <c r="BJ140" i="1"/>
  <c r="BK30" i="1"/>
  <c r="BJ130" i="1"/>
  <c r="V238" i="1"/>
  <c r="Z238" i="1" s="1"/>
  <c r="AD21" i="1"/>
  <c r="BK77" i="1"/>
  <c r="AD78" i="1"/>
  <c r="AB208" i="1"/>
  <c r="BK236" i="1"/>
  <c r="L108" i="1"/>
  <c r="M108" i="1" s="1"/>
  <c r="L17" i="1"/>
  <c r="M17" i="1" s="1"/>
  <c r="BJ237" i="1"/>
  <c r="L190" i="1"/>
  <c r="M190" i="1" s="1"/>
  <c r="AB171" i="1"/>
  <c r="BK189" i="1"/>
  <c r="V170" i="1"/>
  <c r="Z170" i="1" s="1"/>
  <c r="L201" i="1"/>
  <c r="M201" i="1" s="1"/>
  <c r="AB115" i="1"/>
  <c r="BK179" i="1"/>
  <c r="AD49" i="1"/>
  <c r="AC68" i="1"/>
  <c r="AD41" i="1"/>
  <c r="Q26" i="1"/>
  <c r="O26" i="1" s="1"/>
  <c r="R26" i="1" s="1"/>
  <c r="L26" i="1" s="1"/>
  <c r="M26" i="1" s="1"/>
  <c r="AD66" i="1"/>
  <c r="L25" i="1"/>
  <c r="M25" i="1" s="1"/>
  <c r="L99" i="1"/>
  <c r="M99" i="1" s="1"/>
  <c r="AB57" i="1"/>
  <c r="AD25" i="1"/>
  <c r="BK28" i="1"/>
  <c r="AC26" i="1"/>
  <c r="AD26" i="1" s="1"/>
  <c r="Q221" i="1"/>
  <c r="O221" i="1" s="1"/>
  <c r="R221" i="1" s="1"/>
  <c r="L221" i="1" s="1"/>
  <c r="M221" i="1" s="1"/>
  <c r="BK79" i="1"/>
  <c r="BK239" i="1"/>
  <c r="BJ239" i="1"/>
  <c r="Q238" i="1"/>
  <c r="O238" i="1" s="1"/>
  <c r="R238" i="1" s="1"/>
  <c r="L238" i="1" s="1"/>
  <c r="M238" i="1" s="1"/>
  <c r="BK228" i="1"/>
  <c r="BK198" i="1"/>
  <c r="BK175" i="1"/>
  <c r="BJ101" i="1"/>
  <c r="BK87" i="1"/>
  <c r="AB215" i="1"/>
  <c r="V215" i="1"/>
  <c r="Z215" i="1" s="1"/>
  <c r="BK230" i="1"/>
  <c r="BJ199" i="1"/>
  <c r="BJ190" i="1"/>
  <c r="Q228" i="1"/>
  <c r="O228" i="1" s="1"/>
  <c r="R228" i="1" s="1"/>
  <c r="Q220" i="1"/>
  <c r="O220" i="1" s="1"/>
  <c r="R220" i="1" s="1"/>
  <c r="L220" i="1" s="1"/>
  <c r="M220" i="1" s="1"/>
  <c r="BK180" i="1"/>
  <c r="L183" i="1"/>
  <c r="M183" i="1" s="1"/>
  <c r="Q142" i="1"/>
  <c r="O142" i="1" s="1"/>
  <c r="R142" i="1" s="1"/>
  <c r="L142" i="1" s="1"/>
  <c r="M142" i="1" s="1"/>
  <c r="V69" i="1"/>
  <c r="Z69" i="1" s="1"/>
  <c r="L109" i="1"/>
  <c r="M109" i="1" s="1"/>
  <c r="AB68" i="1"/>
  <c r="V68" i="1"/>
  <c r="Z68" i="1" s="1"/>
  <c r="L76" i="1"/>
  <c r="M76" i="1" s="1"/>
  <c r="BK139" i="1"/>
  <c r="L16" i="1"/>
  <c r="M16" i="1" s="1"/>
  <c r="BJ45" i="1"/>
  <c r="BK69" i="1"/>
  <c r="BK32" i="1"/>
  <c r="BJ20" i="1"/>
  <c r="BK40" i="1"/>
  <c r="AC174" i="1"/>
  <c r="V174" i="1"/>
  <c r="Z174" i="1" s="1"/>
  <c r="V82" i="1"/>
  <c r="Z82" i="1" s="1"/>
  <c r="AC82" i="1"/>
  <c r="AB82" i="1"/>
  <c r="AC80" i="1"/>
  <c r="V80" i="1"/>
  <c r="Z80" i="1" s="1"/>
  <c r="AB80" i="1"/>
  <c r="AB59" i="1"/>
  <c r="V191" i="1"/>
  <c r="Z191" i="1" s="1"/>
  <c r="AC191" i="1"/>
  <c r="Q177" i="1"/>
  <c r="O177" i="1" s="1"/>
  <c r="R177" i="1" s="1"/>
  <c r="L177" i="1" s="1"/>
  <c r="M177" i="1" s="1"/>
  <c r="AC140" i="1"/>
  <c r="AD140" i="1" s="1"/>
  <c r="V140" i="1"/>
  <c r="Z140" i="1" s="1"/>
  <c r="T89" i="1"/>
  <c r="U89" i="1" s="1"/>
  <c r="V97" i="1"/>
  <c r="Z97" i="1" s="1"/>
  <c r="AC97" i="1"/>
  <c r="AD97" i="1" s="1"/>
  <c r="T85" i="1"/>
  <c r="U85" i="1" s="1"/>
  <c r="AC94" i="1"/>
  <c r="AB94" i="1"/>
  <c r="V94" i="1"/>
  <c r="Z94" i="1" s="1"/>
  <c r="L74" i="1"/>
  <c r="M74" i="1" s="1"/>
  <c r="V132" i="1"/>
  <c r="Z132" i="1" s="1"/>
  <c r="AC132" i="1"/>
  <c r="V129" i="1"/>
  <c r="Z129" i="1" s="1"/>
  <c r="AB129" i="1"/>
  <c r="AC129" i="1"/>
  <c r="AD129" i="1" s="1"/>
  <c r="BK141" i="1"/>
  <c r="AC24" i="1"/>
  <c r="AD24" i="1" s="1"/>
  <c r="V24" i="1"/>
  <c r="Z24" i="1" s="1"/>
  <c r="L101" i="1"/>
  <c r="M101" i="1" s="1"/>
  <c r="BK64" i="1"/>
  <c r="V58" i="1"/>
  <c r="Z58" i="1" s="1"/>
  <c r="AB58" i="1"/>
  <c r="AC58" i="1"/>
  <c r="AD58" i="1" s="1"/>
  <c r="V53" i="1"/>
  <c r="Z53" i="1" s="1"/>
  <c r="AC53" i="1"/>
  <c r="AB53" i="1"/>
  <c r="Q36" i="1"/>
  <c r="O36" i="1" s="1"/>
  <c r="R36" i="1" s="1"/>
  <c r="L36" i="1" s="1"/>
  <c r="M36" i="1" s="1"/>
  <c r="AC20" i="1"/>
  <c r="AD20" i="1" s="1"/>
  <c r="V20" i="1"/>
  <c r="Z20" i="1" s="1"/>
  <c r="V23" i="1"/>
  <c r="Z23" i="1" s="1"/>
  <c r="AC23" i="1"/>
  <c r="AB23" i="1"/>
  <c r="V47" i="1"/>
  <c r="Z47" i="1" s="1"/>
  <c r="AC47" i="1"/>
  <c r="AD47" i="1" s="1"/>
  <c r="Q47" i="1"/>
  <c r="O47" i="1" s="1"/>
  <c r="R47" i="1" s="1"/>
  <c r="L47" i="1" s="1"/>
  <c r="M47" i="1" s="1"/>
  <c r="V19" i="1"/>
  <c r="Z19" i="1" s="1"/>
  <c r="AC19" i="1"/>
  <c r="AB19" i="1"/>
  <c r="T225" i="1"/>
  <c r="U225" i="1" s="1"/>
  <c r="AC229" i="1"/>
  <c r="AD229" i="1" s="1"/>
  <c r="V229" i="1"/>
  <c r="Z229" i="1" s="1"/>
  <c r="Q229" i="1"/>
  <c r="O229" i="1" s="1"/>
  <c r="R229" i="1" s="1"/>
  <c r="L229" i="1" s="1"/>
  <c r="M229" i="1" s="1"/>
  <c r="V214" i="1"/>
  <c r="Z214" i="1" s="1"/>
  <c r="AC214" i="1"/>
  <c r="BK211" i="1"/>
  <c r="V145" i="1"/>
  <c r="Z145" i="1" s="1"/>
  <c r="AC145" i="1"/>
  <c r="AD145" i="1" s="1"/>
  <c r="BK187" i="1"/>
  <c r="BK191" i="1"/>
  <c r="T172" i="1"/>
  <c r="U172" i="1" s="1"/>
  <c r="BK183" i="1"/>
  <c r="V173" i="1"/>
  <c r="Z173" i="1" s="1"/>
  <c r="AC173" i="1"/>
  <c r="AD173" i="1" s="1"/>
  <c r="T136" i="1"/>
  <c r="U136" i="1" s="1"/>
  <c r="Q140" i="1"/>
  <c r="O140" i="1" s="1"/>
  <c r="R140" i="1" s="1"/>
  <c r="L140" i="1" s="1"/>
  <c r="M140" i="1" s="1"/>
  <c r="BJ85" i="1"/>
  <c r="V185" i="1"/>
  <c r="Z185" i="1" s="1"/>
  <c r="AC185" i="1"/>
  <c r="AD185" i="1" s="1"/>
  <c r="V155" i="1"/>
  <c r="Z155" i="1" s="1"/>
  <c r="AC155" i="1"/>
  <c r="AD155" i="1" s="1"/>
  <c r="T178" i="1"/>
  <c r="U178" i="1" s="1"/>
  <c r="V114" i="1"/>
  <c r="Z114" i="1" s="1"/>
  <c r="AB114" i="1"/>
  <c r="AC114" i="1"/>
  <c r="L95" i="1"/>
  <c r="M95" i="1" s="1"/>
  <c r="Q82" i="1"/>
  <c r="O82" i="1" s="1"/>
  <c r="R82" i="1" s="1"/>
  <c r="L82" i="1" s="1"/>
  <c r="M82" i="1" s="1"/>
  <c r="V163" i="1"/>
  <c r="Z163" i="1" s="1"/>
  <c r="AC163" i="1"/>
  <c r="AD163" i="1" s="1"/>
  <c r="Q163" i="1"/>
  <c r="O163" i="1" s="1"/>
  <c r="R163" i="1" s="1"/>
  <c r="L163" i="1" s="1"/>
  <c r="M163" i="1" s="1"/>
  <c r="V113" i="1"/>
  <c r="Z113" i="1" s="1"/>
  <c r="AB113" i="1"/>
  <c r="AC113" i="1"/>
  <c r="BK91" i="1"/>
  <c r="Q155" i="1"/>
  <c r="O155" i="1" s="1"/>
  <c r="R155" i="1" s="1"/>
  <c r="L155" i="1" s="1"/>
  <c r="M155" i="1" s="1"/>
  <c r="BK135" i="1"/>
  <c r="V119" i="1"/>
  <c r="Z119" i="1" s="1"/>
  <c r="AC119" i="1"/>
  <c r="T63" i="1"/>
  <c r="U63" i="1" s="1"/>
  <c r="V45" i="1"/>
  <c r="Z45" i="1" s="1"/>
  <c r="AB45" i="1"/>
  <c r="AC45" i="1"/>
  <c r="AD45" i="1" s="1"/>
  <c r="AD34" i="1"/>
  <c r="Q24" i="1"/>
  <c r="O24" i="1" s="1"/>
  <c r="R24" i="1" s="1"/>
  <c r="L24" i="1" s="1"/>
  <c r="M24" i="1" s="1"/>
  <c r="V101" i="1"/>
  <c r="Z101" i="1" s="1"/>
  <c r="AC101" i="1"/>
  <c r="AD101" i="1" s="1"/>
  <c r="AB101" i="1"/>
  <c r="AB24" i="1"/>
  <c r="AC102" i="1"/>
  <c r="AB102" i="1"/>
  <c r="V102" i="1"/>
  <c r="Z102" i="1" s="1"/>
  <c r="V99" i="1"/>
  <c r="Z99" i="1" s="1"/>
  <c r="AC99" i="1"/>
  <c r="AD99" i="1" s="1"/>
  <c r="V51" i="1"/>
  <c r="Z51" i="1" s="1"/>
  <c r="AC51" i="1"/>
  <c r="AD51" i="1" s="1"/>
  <c r="Q20" i="1"/>
  <c r="O20" i="1" s="1"/>
  <c r="R20" i="1" s="1"/>
  <c r="L20" i="1" s="1"/>
  <c r="M20" i="1" s="1"/>
  <c r="L60" i="1"/>
  <c r="M60" i="1" s="1"/>
  <c r="BK47" i="1"/>
  <c r="Q51" i="1"/>
  <c r="O51" i="1" s="1"/>
  <c r="R51" i="1" s="1"/>
  <c r="L51" i="1" s="1"/>
  <c r="M51" i="1" s="1"/>
  <c r="BK36" i="1"/>
  <c r="BK16" i="1"/>
  <c r="V130" i="1"/>
  <c r="Z130" i="1" s="1"/>
  <c r="AB130" i="1"/>
  <c r="AC130" i="1"/>
  <c r="Q130" i="1"/>
  <c r="O130" i="1" s="1"/>
  <c r="R130" i="1" s="1"/>
  <c r="L130" i="1" s="1"/>
  <c r="M130" i="1" s="1"/>
  <c r="T128" i="1"/>
  <c r="U128" i="1" s="1"/>
  <c r="T233" i="1"/>
  <c r="U233" i="1" s="1"/>
  <c r="V179" i="1"/>
  <c r="Z179" i="1" s="1"/>
  <c r="AC179" i="1"/>
  <c r="AB179" i="1"/>
  <c r="Q97" i="1"/>
  <c r="O97" i="1" s="1"/>
  <c r="R97" i="1" s="1"/>
  <c r="L97" i="1" s="1"/>
  <c r="M97" i="1" s="1"/>
  <c r="AC88" i="1"/>
  <c r="AD88" i="1" s="1"/>
  <c r="V88" i="1"/>
  <c r="Z88" i="1" s="1"/>
  <c r="L83" i="1"/>
  <c r="M83" i="1" s="1"/>
  <c r="AB38" i="1"/>
  <c r="V38" i="1"/>
  <c r="Z38" i="1" s="1"/>
  <c r="AC38" i="1"/>
  <c r="AC104" i="1"/>
  <c r="AD104" i="1" s="1"/>
  <c r="V104" i="1"/>
  <c r="Z104" i="1" s="1"/>
  <c r="V54" i="1"/>
  <c r="Z54" i="1" s="1"/>
  <c r="AB54" i="1"/>
  <c r="AC54" i="1"/>
  <c r="V76" i="1"/>
  <c r="Z76" i="1" s="1"/>
  <c r="AC76" i="1"/>
  <c r="AD76" i="1" s="1"/>
  <c r="AB76" i="1"/>
  <c r="V43" i="1"/>
  <c r="Z43" i="1" s="1"/>
  <c r="AC43" i="1"/>
  <c r="AB43" i="1"/>
  <c r="AB47" i="1"/>
  <c r="BJ63" i="1"/>
  <c r="V175" i="1"/>
  <c r="Z175" i="1" s="1"/>
  <c r="AC175" i="1"/>
  <c r="AD175" i="1" s="1"/>
  <c r="AB175" i="1"/>
  <c r="T222" i="1"/>
  <c r="U222" i="1" s="1"/>
  <c r="AC137" i="1"/>
  <c r="AD137" i="1" s="1"/>
  <c r="V137" i="1"/>
  <c r="Z137" i="1" s="1"/>
  <c r="Q58" i="1"/>
  <c r="O58" i="1" s="1"/>
  <c r="R58" i="1" s="1"/>
  <c r="L58" i="1" s="1"/>
  <c r="M58" i="1" s="1"/>
  <c r="BK39" i="1"/>
  <c r="BK48" i="1"/>
  <c r="T203" i="1"/>
  <c r="U203" i="1" s="1"/>
  <c r="AC194" i="1"/>
  <c r="AB194" i="1"/>
  <c r="V194" i="1"/>
  <c r="Z194" i="1" s="1"/>
  <c r="T193" i="1"/>
  <c r="U193" i="1" s="1"/>
  <c r="V177" i="1"/>
  <c r="Z177" i="1" s="1"/>
  <c r="AC177" i="1"/>
  <c r="AD177" i="1" s="1"/>
  <c r="AC110" i="1"/>
  <c r="AB110" i="1"/>
  <c r="V110" i="1"/>
  <c r="Z110" i="1" s="1"/>
  <c r="V55" i="1"/>
  <c r="Z55" i="1" s="1"/>
  <c r="AC55" i="1"/>
  <c r="AC90" i="1"/>
  <c r="V90" i="1"/>
  <c r="Z90" i="1" s="1"/>
  <c r="AB90" i="1"/>
  <c r="V105" i="1"/>
  <c r="Z105" i="1" s="1"/>
  <c r="AC105" i="1"/>
  <c r="AB105" i="1"/>
  <c r="V216" i="1"/>
  <c r="Z216" i="1" s="1"/>
  <c r="AC216" i="1"/>
  <c r="T211" i="1"/>
  <c r="U211" i="1" s="1"/>
  <c r="V210" i="1"/>
  <c r="Z210" i="1" s="1"/>
  <c r="AC210" i="1"/>
  <c r="AD210" i="1" s="1"/>
  <c r="T166" i="1"/>
  <c r="U166" i="1" s="1"/>
  <c r="Q210" i="1"/>
  <c r="O210" i="1" s="1"/>
  <c r="R210" i="1" s="1"/>
  <c r="L210" i="1" s="1"/>
  <c r="M210" i="1" s="1"/>
  <c r="V236" i="1"/>
  <c r="Z236" i="1" s="1"/>
  <c r="AC236" i="1"/>
  <c r="AD236" i="1" s="1"/>
  <c r="Q236" i="1"/>
  <c r="O236" i="1" s="1"/>
  <c r="R236" i="1" s="1"/>
  <c r="L236" i="1" s="1"/>
  <c r="M236" i="1" s="1"/>
  <c r="L196" i="1"/>
  <c r="M196" i="1" s="1"/>
  <c r="BK124" i="1"/>
  <c r="AC92" i="1"/>
  <c r="V92" i="1"/>
  <c r="Z92" i="1" s="1"/>
  <c r="V134" i="1"/>
  <c r="Z134" i="1" s="1"/>
  <c r="AB134" i="1"/>
  <c r="AC134" i="1"/>
  <c r="AD134" i="1" s="1"/>
  <c r="V103" i="1"/>
  <c r="Z103" i="1" s="1"/>
  <c r="AC103" i="1"/>
  <c r="AB103" i="1"/>
  <c r="V239" i="1"/>
  <c r="Z239" i="1" s="1"/>
  <c r="AC239" i="1"/>
  <c r="V218" i="1"/>
  <c r="Z218" i="1" s="1"/>
  <c r="AC218" i="1"/>
  <c r="AB218" i="1"/>
  <c r="AB191" i="1"/>
  <c r="V196" i="1"/>
  <c r="Z196" i="1" s="1"/>
  <c r="AC196" i="1"/>
  <c r="AD196" i="1" s="1"/>
  <c r="V131" i="1"/>
  <c r="Z131" i="1" s="1"/>
  <c r="AC131" i="1"/>
  <c r="AD131" i="1" s="1"/>
  <c r="Q179" i="1"/>
  <c r="O179" i="1" s="1"/>
  <c r="R179" i="1" s="1"/>
  <c r="L179" i="1" s="1"/>
  <c r="M179" i="1" s="1"/>
  <c r="AB140" i="1"/>
  <c r="AC40" i="1"/>
  <c r="AD40" i="1" s="1"/>
  <c r="V40" i="1"/>
  <c r="Z40" i="1" s="1"/>
  <c r="L231" i="1"/>
  <c r="M231" i="1" s="1"/>
  <c r="L215" i="1"/>
  <c r="M215" i="1" s="1"/>
  <c r="BK224" i="1"/>
  <c r="AC224" i="1"/>
  <c r="AB224" i="1"/>
  <c r="V224" i="1"/>
  <c r="Z224" i="1" s="1"/>
  <c r="Q218" i="1"/>
  <c r="O218" i="1" s="1"/>
  <c r="R218" i="1" s="1"/>
  <c r="L218" i="1" s="1"/>
  <c r="M218" i="1" s="1"/>
  <c r="T168" i="1"/>
  <c r="U168" i="1" s="1"/>
  <c r="AC169" i="1"/>
  <c r="V169" i="1"/>
  <c r="Z169" i="1" s="1"/>
  <c r="AC154" i="1"/>
  <c r="V154" i="1"/>
  <c r="Z154" i="1" s="1"/>
  <c r="V227" i="1"/>
  <c r="Z227" i="1" s="1"/>
  <c r="AC227" i="1"/>
  <c r="AB227" i="1"/>
  <c r="T189" i="1"/>
  <c r="U189" i="1" s="1"/>
  <c r="AC164" i="1"/>
  <c r="V164" i="1"/>
  <c r="Z164" i="1" s="1"/>
  <c r="AB164" i="1"/>
  <c r="AB154" i="1"/>
  <c r="V202" i="1"/>
  <c r="Z202" i="1" s="1"/>
  <c r="AC202" i="1"/>
  <c r="AB202" i="1"/>
  <c r="T176" i="1"/>
  <c r="U176" i="1" s="1"/>
  <c r="AC167" i="1"/>
  <c r="AB167" i="1"/>
  <c r="V167" i="1"/>
  <c r="Z167" i="1" s="1"/>
  <c r="Q137" i="1"/>
  <c r="O137" i="1" s="1"/>
  <c r="R137" i="1" s="1"/>
  <c r="L137" i="1" s="1"/>
  <c r="M137" i="1" s="1"/>
  <c r="T197" i="1"/>
  <c r="U197" i="1" s="1"/>
  <c r="BK142" i="1"/>
  <c r="AB132" i="1"/>
  <c r="V123" i="1"/>
  <c r="Z123" i="1" s="1"/>
  <c r="AC123" i="1"/>
  <c r="AD123" i="1" s="1"/>
  <c r="Q123" i="1"/>
  <c r="O123" i="1" s="1"/>
  <c r="R123" i="1" s="1"/>
  <c r="L123" i="1" s="1"/>
  <c r="M123" i="1" s="1"/>
  <c r="BK136" i="1"/>
  <c r="BJ93" i="1"/>
  <c r="V151" i="1"/>
  <c r="Z151" i="1" s="1"/>
  <c r="AC151" i="1"/>
  <c r="V121" i="1"/>
  <c r="Z121" i="1" s="1"/>
  <c r="AC121" i="1"/>
  <c r="AB121" i="1"/>
  <c r="Q121" i="1"/>
  <c r="O121" i="1" s="1"/>
  <c r="R121" i="1" s="1"/>
  <c r="L121" i="1" s="1"/>
  <c r="M121" i="1" s="1"/>
  <c r="AC106" i="1"/>
  <c r="AB106" i="1"/>
  <c r="V106" i="1"/>
  <c r="Z106" i="1" s="1"/>
  <c r="AB169" i="1"/>
  <c r="BK107" i="1"/>
  <c r="Q92" i="1"/>
  <c r="O92" i="1" s="1"/>
  <c r="R92" i="1" s="1"/>
  <c r="L92" i="1" s="1"/>
  <c r="M92" i="1" s="1"/>
  <c r="V133" i="1"/>
  <c r="Z133" i="1" s="1"/>
  <c r="Q133" i="1"/>
  <c r="O133" i="1" s="1"/>
  <c r="R133" i="1" s="1"/>
  <c r="L133" i="1" s="1"/>
  <c r="M133" i="1" s="1"/>
  <c r="AC133" i="1"/>
  <c r="AB133" i="1"/>
  <c r="BJ89" i="1"/>
  <c r="AD50" i="1"/>
  <c r="Q40" i="1"/>
  <c r="O40" i="1" s="1"/>
  <c r="R40" i="1" s="1"/>
  <c r="L40" i="1" s="1"/>
  <c r="M40" i="1" s="1"/>
  <c r="AC61" i="1"/>
  <c r="AD61" i="1" s="1"/>
  <c r="V61" i="1"/>
  <c r="Z61" i="1" s="1"/>
  <c r="AB71" i="1"/>
  <c r="V71" i="1"/>
  <c r="Z71" i="1" s="1"/>
  <c r="AC71" i="1"/>
  <c r="L37" i="1"/>
  <c r="M37" i="1" s="1"/>
  <c r="AB22" i="1"/>
  <c r="V22" i="1"/>
  <c r="Z22" i="1" s="1"/>
  <c r="AC22" i="1"/>
  <c r="AD22" i="1" s="1"/>
  <c r="V64" i="1"/>
  <c r="Z64" i="1" s="1"/>
  <c r="AC64" i="1"/>
  <c r="AD64" i="1" s="1"/>
  <c r="Q64" i="1"/>
  <c r="O64" i="1" s="1"/>
  <c r="R64" i="1" s="1"/>
  <c r="L64" i="1" s="1"/>
  <c r="M64" i="1" s="1"/>
  <c r="AB151" i="1"/>
  <c r="AC98" i="1"/>
  <c r="AB98" i="1"/>
  <c r="V98" i="1"/>
  <c r="Z98" i="1" s="1"/>
  <c r="AB67" i="1"/>
  <c r="V67" i="1"/>
  <c r="Z67" i="1" s="1"/>
  <c r="AC67" i="1"/>
  <c r="T52" i="1"/>
  <c r="U52" i="1" s="1"/>
  <c r="Q102" i="1"/>
  <c r="O102" i="1" s="1"/>
  <c r="R102" i="1" s="1"/>
  <c r="L102" i="1" s="1"/>
  <c r="M102" i="1" s="1"/>
  <c r="V72" i="1"/>
  <c r="Z72" i="1" s="1"/>
  <c r="AC72" i="1"/>
  <c r="AB72" i="1"/>
  <c r="Q72" i="1"/>
  <c r="O72" i="1" s="1"/>
  <c r="R72" i="1" s="1"/>
  <c r="L72" i="1" s="1"/>
  <c r="M72" i="1" s="1"/>
  <c r="Q19" i="1"/>
  <c r="O19" i="1" s="1"/>
  <c r="R19" i="1" s="1"/>
  <c r="L19" i="1" s="1"/>
  <c r="M19" i="1" s="1"/>
  <c r="Q55" i="1"/>
  <c r="O55" i="1" s="1"/>
  <c r="R55" i="1" s="1"/>
  <c r="L55" i="1" s="1"/>
  <c r="M55" i="1" s="1"/>
  <c r="BK31" i="1"/>
  <c r="AB174" i="1"/>
  <c r="V115" i="1"/>
  <c r="Z115" i="1" s="1"/>
  <c r="AC115" i="1"/>
  <c r="AC112" i="1"/>
  <c r="AD112" i="1" s="1"/>
  <c r="V112" i="1"/>
  <c r="Z112" i="1" s="1"/>
  <c r="T77" i="1"/>
  <c r="U77" i="1" s="1"/>
  <c r="V147" i="1"/>
  <c r="Z147" i="1" s="1"/>
  <c r="AC147" i="1"/>
  <c r="AB147" i="1"/>
  <c r="T28" i="1"/>
  <c r="U28" i="1" s="1"/>
  <c r="T152" i="1"/>
  <c r="U152" i="1" s="1"/>
  <c r="T207" i="1"/>
  <c r="U207" i="1" s="1"/>
  <c r="T180" i="1"/>
  <c r="U180" i="1" s="1"/>
  <c r="V150" i="1"/>
  <c r="Z150" i="1" s="1"/>
  <c r="AC150" i="1"/>
  <c r="AD150" i="1" s="1"/>
  <c r="T158" i="1"/>
  <c r="U158" i="1" s="1"/>
  <c r="BK178" i="1"/>
  <c r="BJ178" i="1"/>
  <c r="V120" i="1"/>
  <c r="Z120" i="1" s="1"/>
  <c r="Q120" i="1"/>
  <c r="O120" i="1" s="1"/>
  <c r="R120" i="1" s="1"/>
  <c r="L120" i="1" s="1"/>
  <c r="M120" i="1" s="1"/>
  <c r="AC120" i="1"/>
  <c r="V141" i="1"/>
  <c r="Z141" i="1" s="1"/>
  <c r="AC141" i="1"/>
  <c r="AB141" i="1"/>
  <c r="Q110" i="1"/>
  <c r="O110" i="1" s="1"/>
  <c r="R110" i="1" s="1"/>
  <c r="L110" i="1" s="1"/>
  <c r="M110" i="1" s="1"/>
  <c r="V206" i="1"/>
  <c r="Z206" i="1" s="1"/>
  <c r="AC206" i="1"/>
  <c r="AD206" i="1" s="1"/>
  <c r="V209" i="1"/>
  <c r="Z209" i="1" s="1"/>
  <c r="AB209" i="1"/>
  <c r="AC209" i="1"/>
  <c r="AD209" i="1" s="1"/>
  <c r="V187" i="1"/>
  <c r="Z187" i="1" s="1"/>
  <c r="AB187" i="1"/>
  <c r="AC187" i="1"/>
  <c r="AD187" i="1" s="1"/>
  <c r="T138" i="1"/>
  <c r="U138" i="1" s="1"/>
  <c r="T148" i="1"/>
  <c r="U148" i="1" s="1"/>
  <c r="T81" i="1"/>
  <c r="U81" i="1" s="1"/>
  <c r="L151" i="1"/>
  <c r="M151" i="1" s="1"/>
  <c r="V122" i="1"/>
  <c r="Z122" i="1" s="1"/>
  <c r="AB122" i="1"/>
  <c r="AC122" i="1"/>
  <c r="AD122" i="1" s="1"/>
  <c r="AC100" i="1"/>
  <c r="AD100" i="1" s="1"/>
  <c r="V100" i="1"/>
  <c r="Z100" i="1" s="1"/>
  <c r="T235" i="1"/>
  <c r="U235" i="1" s="1"/>
  <c r="V231" i="1"/>
  <c r="Z231" i="1" s="1"/>
  <c r="AC231" i="1"/>
  <c r="AB231" i="1"/>
  <c r="T237" i="1"/>
  <c r="U237" i="1" s="1"/>
  <c r="V199" i="1"/>
  <c r="Z199" i="1" s="1"/>
  <c r="AC199" i="1"/>
  <c r="AD199" i="1" s="1"/>
  <c r="Q199" i="1"/>
  <c r="O199" i="1" s="1"/>
  <c r="R199" i="1" s="1"/>
  <c r="L199" i="1" s="1"/>
  <c r="M199" i="1" s="1"/>
  <c r="AB216" i="1"/>
  <c r="V192" i="1"/>
  <c r="Z192" i="1" s="1"/>
  <c r="AC192" i="1"/>
  <c r="AD192" i="1" s="1"/>
  <c r="AD212" i="1"/>
  <c r="Q206" i="1"/>
  <c r="O206" i="1" s="1"/>
  <c r="R206" i="1" s="1"/>
  <c r="L206" i="1" s="1"/>
  <c r="M206" i="1" s="1"/>
  <c r="T186" i="1"/>
  <c r="U186" i="1" s="1"/>
  <c r="Q191" i="1"/>
  <c r="O191" i="1" s="1"/>
  <c r="R191" i="1" s="1"/>
  <c r="L191" i="1" s="1"/>
  <c r="M191" i="1" s="1"/>
  <c r="Q169" i="1"/>
  <c r="O169" i="1" s="1"/>
  <c r="R169" i="1" s="1"/>
  <c r="L169" i="1" s="1"/>
  <c r="M169" i="1" s="1"/>
  <c r="T219" i="1"/>
  <c r="U219" i="1" s="1"/>
  <c r="Q174" i="1"/>
  <c r="O174" i="1" s="1"/>
  <c r="R174" i="1" s="1"/>
  <c r="L174" i="1" s="1"/>
  <c r="M174" i="1" s="1"/>
  <c r="T162" i="1"/>
  <c r="U162" i="1" s="1"/>
  <c r="AC182" i="1"/>
  <c r="AD182" i="1" s="1"/>
  <c r="V182" i="1"/>
  <c r="Z182" i="1" s="1"/>
  <c r="Q175" i="1"/>
  <c r="O175" i="1" s="1"/>
  <c r="R175" i="1" s="1"/>
  <c r="L175" i="1" s="1"/>
  <c r="M175" i="1" s="1"/>
  <c r="Q192" i="1"/>
  <c r="O192" i="1" s="1"/>
  <c r="R192" i="1" s="1"/>
  <c r="L192" i="1" s="1"/>
  <c r="M192" i="1" s="1"/>
  <c r="AD156" i="1"/>
  <c r="Q141" i="1"/>
  <c r="O141" i="1" s="1"/>
  <c r="R141" i="1" s="1"/>
  <c r="L141" i="1" s="1"/>
  <c r="M141" i="1" s="1"/>
  <c r="T139" i="1"/>
  <c r="U139" i="1" s="1"/>
  <c r="V127" i="1"/>
  <c r="Z127" i="1" s="1"/>
  <c r="Q127" i="1"/>
  <c r="O127" i="1" s="1"/>
  <c r="R127" i="1" s="1"/>
  <c r="L127" i="1" s="1"/>
  <c r="M127" i="1" s="1"/>
  <c r="AC127" i="1"/>
  <c r="AD127" i="1" s="1"/>
  <c r="AB92" i="1"/>
  <c r="T146" i="1"/>
  <c r="U146" i="1" s="1"/>
  <c r="Q90" i="1"/>
  <c r="O90" i="1" s="1"/>
  <c r="R90" i="1" s="1"/>
  <c r="L90" i="1" s="1"/>
  <c r="M90" i="1" s="1"/>
  <c r="Q129" i="1"/>
  <c r="O129" i="1" s="1"/>
  <c r="R129" i="1" s="1"/>
  <c r="L129" i="1" s="1"/>
  <c r="M129" i="1" s="1"/>
  <c r="AC108" i="1"/>
  <c r="AD108" i="1" s="1"/>
  <c r="V108" i="1"/>
  <c r="Z108" i="1" s="1"/>
  <c r="BK151" i="1"/>
  <c r="Q88" i="1"/>
  <c r="O88" i="1" s="1"/>
  <c r="R88" i="1" s="1"/>
  <c r="L88" i="1" s="1"/>
  <c r="M88" i="1" s="1"/>
  <c r="V118" i="1"/>
  <c r="Z118" i="1" s="1"/>
  <c r="AB118" i="1"/>
  <c r="AC118" i="1"/>
  <c r="Q132" i="1"/>
  <c r="O132" i="1" s="1"/>
  <c r="R132" i="1" s="1"/>
  <c r="L132" i="1" s="1"/>
  <c r="M132" i="1" s="1"/>
  <c r="T62" i="1"/>
  <c r="U62" i="1" s="1"/>
  <c r="T44" i="1"/>
  <c r="U44" i="1" s="1"/>
  <c r="L21" i="1"/>
  <c r="M21" i="1" s="1"/>
  <c r="T73" i="1"/>
  <c r="U73" i="1" s="1"/>
  <c r="Q23" i="1"/>
  <c r="O23" i="1" s="1"/>
  <c r="R23" i="1" s="1"/>
  <c r="L23" i="1" s="1"/>
  <c r="M23" i="1" s="1"/>
  <c r="V35" i="1"/>
  <c r="Z35" i="1" s="1"/>
  <c r="AC35" i="1"/>
  <c r="AB35" i="1"/>
  <c r="L228" i="1"/>
  <c r="M228" i="1" s="1"/>
  <c r="AC143" i="1"/>
  <c r="V143" i="1"/>
  <c r="Z143" i="1" s="1"/>
  <c r="AB143" i="1"/>
  <c r="V126" i="1"/>
  <c r="Z126" i="1" s="1"/>
  <c r="AB126" i="1"/>
  <c r="AC126" i="1"/>
  <c r="V59" i="1"/>
  <c r="Z59" i="1" s="1"/>
  <c r="AC59" i="1"/>
  <c r="AD59" i="1" s="1"/>
  <c r="V70" i="1"/>
  <c r="Z70" i="1" s="1"/>
  <c r="AC70" i="1"/>
  <c r="AB70" i="1"/>
  <c r="AC36" i="1"/>
  <c r="AD36" i="1" s="1"/>
  <c r="V36" i="1"/>
  <c r="Z36" i="1" s="1"/>
  <c r="V228" i="1"/>
  <c r="Z228" i="1" s="1"/>
  <c r="AC228" i="1"/>
  <c r="AD228" i="1" s="1"/>
  <c r="V232" i="1"/>
  <c r="Z232" i="1" s="1"/>
  <c r="AC232" i="1"/>
  <c r="AC226" i="1"/>
  <c r="AB226" i="1"/>
  <c r="V226" i="1"/>
  <c r="Z226" i="1" s="1"/>
  <c r="Q232" i="1"/>
  <c r="O232" i="1" s="1"/>
  <c r="R232" i="1" s="1"/>
  <c r="L232" i="1" s="1"/>
  <c r="M232" i="1" s="1"/>
  <c r="V234" i="1"/>
  <c r="Z234" i="1" s="1"/>
  <c r="AC234" i="1"/>
  <c r="AB234" i="1"/>
  <c r="L195" i="1"/>
  <c r="M195" i="1" s="1"/>
  <c r="L145" i="1"/>
  <c r="M145" i="1" s="1"/>
  <c r="V171" i="1"/>
  <c r="Z171" i="1" s="1"/>
  <c r="AC171" i="1"/>
  <c r="AD171" i="1" s="1"/>
  <c r="BJ155" i="1"/>
  <c r="BK155" i="1"/>
  <c r="BK172" i="1"/>
  <c r="V117" i="1"/>
  <c r="Z117" i="1" s="1"/>
  <c r="AB117" i="1"/>
  <c r="Q117" i="1"/>
  <c r="O117" i="1" s="1"/>
  <c r="R117" i="1" s="1"/>
  <c r="L117" i="1" s="1"/>
  <c r="M117" i="1" s="1"/>
  <c r="AC117" i="1"/>
  <c r="AD117" i="1" s="1"/>
  <c r="AC84" i="1"/>
  <c r="AD84" i="1" s="1"/>
  <c r="V84" i="1"/>
  <c r="Z84" i="1" s="1"/>
  <c r="Q234" i="1"/>
  <c r="O234" i="1" s="1"/>
  <c r="R234" i="1" s="1"/>
  <c r="L234" i="1" s="1"/>
  <c r="M234" i="1" s="1"/>
  <c r="AC204" i="1"/>
  <c r="V204" i="1"/>
  <c r="Z204" i="1" s="1"/>
  <c r="AB204" i="1"/>
  <c r="L202" i="1"/>
  <c r="M202" i="1" s="1"/>
  <c r="V153" i="1"/>
  <c r="Z153" i="1" s="1"/>
  <c r="AC153" i="1"/>
  <c r="AD153" i="1" s="1"/>
  <c r="AB120" i="1"/>
  <c r="V195" i="1"/>
  <c r="Z195" i="1" s="1"/>
  <c r="AC195" i="1"/>
  <c r="AB195" i="1"/>
  <c r="AB55" i="1"/>
  <c r="V230" i="1"/>
  <c r="Z230" i="1" s="1"/>
  <c r="AB230" i="1"/>
  <c r="AC230" i="1"/>
  <c r="AD230" i="1" s="1"/>
  <c r="T217" i="1"/>
  <c r="U217" i="1" s="1"/>
  <c r="AB232" i="1"/>
  <c r="V213" i="1"/>
  <c r="Z213" i="1" s="1"/>
  <c r="AB213" i="1"/>
  <c r="Q213" i="1"/>
  <c r="O213" i="1" s="1"/>
  <c r="R213" i="1" s="1"/>
  <c r="L213" i="1" s="1"/>
  <c r="M213" i="1" s="1"/>
  <c r="AC213" i="1"/>
  <c r="AD213" i="1" s="1"/>
  <c r="T188" i="1"/>
  <c r="U188" i="1" s="1"/>
  <c r="AB239" i="1"/>
  <c r="V205" i="1"/>
  <c r="Z205" i="1" s="1"/>
  <c r="AC205" i="1"/>
  <c r="AB205" i="1"/>
  <c r="AC184" i="1"/>
  <c r="AB184" i="1"/>
  <c r="V184" i="1"/>
  <c r="Z184" i="1" s="1"/>
  <c r="Q153" i="1"/>
  <c r="O153" i="1" s="1"/>
  <c r="R153" i="1" s="1"/>
  <c r="L153" i="1" s="1"/>
  <c r="M153" i="1" s="1"/>
  <c r="V220" i="1"/>
  <c r="Z220" i="1" s="1"/>
  <c r="AC220" i="1"/>
  <c r="AD220" i="1" s="1"/>
  <c r="BK207" i="1"/>
  <c r="T160" i="1"/>
  <c r="U160" i="1" s="1"/>
  <c r="Q150" i="1"/>
  <c r="O150" i="1" s="1"/>
  <c r="R150" i="1" s="1"/>
  <c r="L150" i="1" s="1"/>
  <c r="M150" i="1" s="1"/>
  <c r="T165" i="1"/>
  <c r="U165" i="1" s="1"/>
  <c r="Q194" i="1"/>
  <c r="O194" i="1" s="1"/>
  <c r="R194" i="1" s="1"/>
  <c r="L194" i="1" s="1"/>
  <c r="M194" i="1" s="1"/>
  <c r="V183" i="1"/>
  <c r="Z183" i="1" s="1"/>
  <c r="AC183" i="1"/>
  <c r="AD183" i="1" s="1"/>
  <c r="V157" i="1"/>
  <c r="Z157" i="1" s="1"/>
  <c r="AC157" i="1"/>
  <c r="Q204" i="1"/>
  <c r="O204" i="1" s="1"/>
  <c r="R204" i="1" s="1"/>
  <c r="L204" i="1" s="1"/>
  <c r="M204" i="1" s="1"/>
  <c r="V181" i="1"/>
  <c r="Z181" i="1" s="1"/>
  <c r="AC181" i="1"/>
  <c r="AB181" i="1"/>
  <c r="BK158" i="1"/>
  <c r="AC116" i="1"/>
  <c r="AD116" i="1" s="1"/>
  <c r="V116" i="1"/>
  <c r="Z116" i="1" s="1"/>
  <c r="V91" i="1"/>
  <c r="Z91" i="1" s="1"/>
  <c r="AC91" i="1"/>
  <c r="AB91" i="1"/>
  <c r="V161" i="1"/>
  <c r="Z161" i="1" s="1"/>
  <c r="AC161" i="1"/>
  <c r="AB161" i="1"/>
  <c r="AC135" i="1"/>
  <c r="AD135" i="1" s="1"/>
  <c r="V135" i="1"/>
  <c r="Z135" i="1" s="1"/>
  <c r="Q124" i="1"/>
  <c r="O124" i="1" s="1"/>
  <c r="R124" i="1" s="1"/>
  <c r="L124" i="1" s="1"/>
  <c r="M124" i="1" s="1"/>
  <c r="V124" i="1"/>
  <c r="Z124" i="1" s="1"/>
  <c r="AC124" i="1"/>
  <c r="AD124" i="1" s="1"/>
  <c r="V87" i="1"/>
  <c r="Z87" i="1" s="1"/>
  <c r="AC87" i="1"/>
  <c r="AD87" i="1" s="1"/>
  <c r="Q87" i="1"/>
  <c r="O87" i="1" s="1"/>
  <c r="R87" i="1" s="1"/>
  <c r="L87" i="1" s="1"/>
  <c r="M87" i="1" s="1"/>
  <c r="T65" i="1"/>
  <c r="U65" i="1" s="1"/>
  <c r="AC96" i="1"/>
  <c r="AD96" i="1" s="1"/>
  <c r="V96" i="1"/>
  <c r="Z96" i="1" s="1"/>
  <c r="Q114" i="1"/>
  <c r="O114" i="1" s="1"/>
  <c r="R114" i="1" s="1"/>
  <c r="L114" i="1" s="1"/>
  <c r="M114" i="1" s="1"/>
  <c r="AB75" i="1"/>
  <c r="V75" i="1"/>
  <c r="Z75" i="1" s="1"/>
  <c r="AC75" i="1"/>
  <c r="BK138" i="1"/>
  <c r="Q167" i="1"/>
  <c r="O167" i="1" s="1"/>
  <c r="R167" i="1" s="1"/>
  <c r="L167" i="1" s="1"/>
  <c r="M167" i="1" s="1"/>
  <c r="V29" i="1"/>
  <c r="Z29" i="1" s="1"/>
  <c r="AB29" i="1"/>
  <c r="AC29" i="1"/>
  <c r="AD29" i="1" s="1"/>
  <c r="AB18" i="1"/>
  <c r="AC18" i="1"/>
  <c r="V18" i="1"/>
  <c r="Z18" i="1" s="1"/>
  <c r="Q80" i="1"/>
  <c r="O80" i="1" s="1"/>
  <c r="R80" i="1" s="1"/>
  <c r="L80" i="1" s="1"/>
  <c r="M80" i="1" s="1"/>
  <c r="Q54" i="1"/>
  <c r="O54" i="1" s="1"/>
  <c r="R54" i="1" s="1"/>
  <c r="L54" i="1" s="1"/>
  <c r="M54" i="1" s="1"/>
  <c r="V125" i="1"/>
  <c r="Z125" i="1" s="1"/>
  <c r="AC125" i="1"/>
  <c r="AB125" i="1"/>
  <c r="L66" i="1"/>
  <c r="M66" i="1" s="1"/>
  <c r="Q75" i="1"/>
  <c r="O75" i="1" s="1"/>
  <c r="R75" i="1" s="1"/>
  <c r="L75" i="1" s="1"/>
  <c r="M75" i="1" s="1"/>
  <c r="Q18" i="1"/>
  <c r="O18" i="1" s="1"/>
  <c r="R18" i="1" s="1"/>
  <c r="L18" i="1" s="1"/>
  <c r="M18" i="1" s="1"/>
  <c r="Q45" i="1"/>
  <c r="O45" i="1" s="1"/>
  <c r="R45" i="1" s="1"/>
  <c r="L45" i="1" s="1"/>
  <c r="M45" i="1" s="1"/>
  <c r="L35" i="1"/>
  <c r="M35" i="1" s="1"/>
  <c r="V31" i="1"/>
  <c r="Z31" i="1" s="1"/>
  <c r="AC31" i="1"/>
  <c r="AD31" i="1" s="1"/>
  <c r="Q31" i="1"/>
  <c r="O31" i="1" s="1"/>
  <c r="R31" i="1" s="1"/>
  <c r="L31" i="1" s="1"/>
  <c r="M31" i="1" s="1"/>
  <c r="V39" i="1"/>
  <c r="Z39" i="1" s="1"/>
  <c r="AC39" i="1"/>
  <c r="AB39" i="1"/>
  <c r="BK23" i="1"/>
  <c r="AD68" i="1" l="1"/>
  <c r="AD106" i="1"/>
  <c r="AD231" i="1"/>
  <c r="AD121" i="1"/>
  <c r="AD103" i="1"/>
  <c r="AD90" i="1"/>
  <c r="AD23" i="1"/>
  <c r="AD94" i="1"/>
  <c r="AD215" i="1"/>
  <c r="AD133" i="1"/>
  <c r="AD154" i="1"/>
  <c r="AD181" i="1"/>
  <c r="AD184" i="1"/>
  <c r="AD204" i="1"/>
  <c r="AD115" i="1"/>
  <c r="AD151" i="1"/>
  <c r="AD119" i="1"/>
  <c r="AD208" i="1"/>
  <c r="AD239" i="1"/>
  <c r="AD167" i="1"/>
  <c r="AD157" i="1"/>
  <c r="AD205" i="1"/>
  <c r="AD118" i="1"/>
  <c r="AD202" i="1"/>
  <c r="AD179" i="1"/>
  <c r="AD214" i="1"/>
  <c r="AD75" i="1"/>
  <c r="AD195" i="1"/>
  <c r="AD234" i="1"/>
  <c r="AC44" i="1"/>
  <c r="V44" i="1"/>
  <c r="Z44" i="1" s="1"/>
  <c r="Q44" i="1"/>
  <c r="O44" i="1" s="1"/>
  <c r="R44" i="1" s="1"/>
  <c r="L44" i="1" s="1"/>
  <c r="M44" i="1" s="1"/>
  <c r="AB44" i="1"/>
  <c r="AC77" i="1"/>
  <c r="V77" i="1"/>
  <c r="Z77" i="1" s="1"/>
  <c r="Q77" i="1"/>
  <c r="O77" i="1" s="1"/>
  <c r="R77" i="1" s="1"/>
  <c r="L77" i="1" s="1"/>
  <c r="M77" i="1" s="1"/>
  <c r="AB77" i="1"/>
  <c r="AD67" i="1"/>
  <c r="AD227" i="1"/>
  <c r="AC211" i="1"/>
  <c r="AD211" i="1" s="1"/>
  <c r="Q211" i="1"/>
  <c r="O211" i="1" s="1"/>
  <c r="R211" i="1" s="1"/>
  <c r="L211" i="1" s="1"/>
  <c r="M211" i="1" s="1"/>
  <c r="V211" i="1"/>
  <c r="Z211" i="1" s="1"/>
  <c r="AB211" i="1"/>
  <c r="V136" i="1"/>
  <c r="Z136" i="1" s="1"/>
  <c r="AB136" i="1"/>
  <c r="AC136" i="1"/>
  <c r="AD136" i="1" s="1"/>
  <c r="Q136" i="1"/>
  <c r="O136" i="1" s="1"/>
  <c r="R136" i="1" s="1"/>
  <c r="L136" i="1" s="1"/>
  <c r="M136" i="1" s="1"/>
  <c r="AD53" i="1"/>
  <c r="V89" i="1"/>
  <c r="Z89" i="1" s="1"/>
  <c r="AC89" i="1"/>
  <c r="Q89" i="1"/>
  <c r="O89" i="1" s="1"/>
  <c r="R89" i="1" s="1"/>
  <c r="L89" i="1" s="1"/>
  <c r="M89" i="1" s="1"/>
  <c r="AB89" i="1"/>
  <c r="AD39" i="1"/>
  <c r="AD18" i="1"/>
  <c r="AD161" i="1"/>
  <c r="AD126" i="1"/>
  <c r="AD35" i="1"/>
  <c r="AD141" i="1"/>
  <c r="V158" i="1"/>
  <c r="Z158" i="1" s="1"/>
  <c r="AC158" i="1"/>
  <c r="Q158" i="1"/>
  <c r="O158" i="1" s="1"/>
  <c r="R158" i="1" s="1"/>
  <c r="L158" i="1" s="1"/>
  <c r="M158" i="1" s="1"/>
  <c r="AB158" i="1"/>
  <c r="AC152" i="1"/>
  <c r="V152" i="1"/>
  <c r="Z152" i="1" s="1"/>
  <c r="Q152" i="1"/>
  <c r="O152" i="1" s="1"/>
  <c r="R152" i="1" s="1"/>
  <c r="L152" i="1" s="1"/>
  <c r="M152" i="1" s="1"/>
  <c r="AB152" i="1"/>
  <c r="AD218" i="1"/>
  <c r="AD216" i="1"/>
  <c r="AD55" i="1"/>
  <c r="AC193" i="1"/>
  <c r="V193" i="1"/>
  <c r="Z193" i="1" s="1"/>
  <c r="AB193" i="1"/>
  <c r="Q193" i="1"/>
  <c r="O193" i="1" s="1"/>
  <c r="R193" i="1" s="1"/>
  <c r="L193" i="1" s="1"/>
  <c r="M193" i="1" s="1"/>
  <c r="AD54" i="1"/>
  <c r="AC233" i="1"/>
  <c r="V233" i="1"/>
  <c r="Z233" i="1" s="1"/>
  <c r="AB233" i="1"/>
  <c r="Q233" i="1"/>
  <c r="O233" i="1" s="1"/>
  <c r="R233" i="1" s="1"/>
  <c r="L233" i="1" s="1"/>
  <c r="M233" i="1" s="1"/>
  <c r="V178" i="1"/>
  <c r="Z178" i="1" s="1"/>
  <c r="AC178" i="1"/>
  <c r="AB178" i="1"/>
  <c r="Q178" i="1"/>
  <c r="O178" i="1" s="1"/>
  <c r="R178" i="1" s="1"/>
  <c r="L178" i="1" s="1"/>
  <c r="M178" i="1" s="1"/>
  <c r="AD80" i="1"/>
  <c r="AB219" i="1"/>
  <c r="V219" i="1"/>
  <c r="Z219" i="1" s="1"/>
  <c r="AC219" i="1"/>
  <c r="AD219" i="1" s="1"/>
  <c r="Q219" i="1"/>
  <c r="O219" i="1" s="1"/>
  <c r="R219" i="1" s="1"/>
  <c r="L219" i="1" s="1"/>
  <c r="M219" i="1" s="1"/>
  <c r="AC207" i="1"/>
  <c r="AD207" i="1" s="1"/>
  <c r="V207" i="1"/>
  <c r="Z207" i="1" s="1"/>
  <c r="Q207" i="1"/>
  <c r="O207" i="1" s="1"/>
  <c r="R207" i="1" s="1"/>
  <c r="L207" i="1" s="1"/>
  <c r="M207" i="1" s="1"/>
  <c r="AB207" i="1"/>
  <c r="AC52" i="1"/>
  <c r="V52" i="1"/>
  <c r="Z52" i="1" s="1"/>
  <c r="Q52" i="1"/>
  <c r="O52" i="1" s="1"/>
  <c r="R52" i="1" s="1"/>
  <c r="L52" i="1" s="1"/>
  <c r="M52" i="1" s="1"/>
  <c r="AB52" i="1"/>
  <c r="V81" i="1"/>
  <c r="Z81" i="1" s="1"/>
  <c r="AC81" i="1"/>
  <c r="AD81" i="1" s="1"/>
  <c r="Q81" i="1"/>
  <c r="O81" i="1" s="1"/>
  <c r="R81" i="1" s="1"/>
  <c r="L81" i="1" s="1"/>
  <c r="M81" i="1" s="1"/>
  <c r="AB81" i="1"/>
  <c r="AC225" i="1"/>
  <c r="AB225" i="1"/>
  <c r="V225" i="1"/>
  <c r="Z225" i="1" s="1"/>
  <c r="Q225" i="1"/>
  <c r="O225" i="1" s="1"/>
  <c r="R225" i="1" s="1"/>
  <c r="L225" i="1" s="1"/>
  <c r="M225" i="1" s="1"/>
  <c r="AC188" i="1"/>
  <c r="AD188" i="1" s="1"/>
  <c r="V188" i="1"/>
  <c r="Z188" i="1" s="1"/>
  <c r="Q188" i="1"/>
  <c r="O188" i="1" s="1"/>
  <c r="R188" i="1" s="1"/>
  <c r="L188" i="1" s="1"/>
  <c r="M188" i="1" s="1"/>
  <c r="AB188" i="1"/>
  <c r="AC139" i="1"/>
  <c r="AB139" i="1"/>
  <c r="V139" i="1"/>
  <c r="Z139" i="1" s="1"/>
  <c r="Q139" i="1"/>
  <c r="O139" i="1" s="1"/>
  <c r="R139" i="1" s="1"/>
  <c r="L139" i="1" s="1"/>
  <c r="M139" i="1" s="1"/>
  <c r="AD120" i="1"/>
  <c r="AD125" i="1"/>
  <c r="AD91" i="1"/>
  <c r="AB162" i="1"/>
  <c r="V162" i="1"/>
  <c r="Z162" i="1" s="1"/>
  <c r="AC162" i="1"/>
  <c r="AD162" i="1" s="1"/>
  <c r="Q162" i="1"/>
  <c r="O162" i="1" s="1"/>
  <c r="R162" i="1" s="1"/>
  <c r="L162" i="1" s="1"/>
  <c r="M162" i="1" s="1"/>
  <c r="AC148" i="1"/>
  <c r="V148" i="1"/>
  <c r="Z148" i="1" s="1"/>
  <c r="Q148" i="1"/>
  <c r="O148" i="1" s="1"/>
  <c r="R148" i="1" s="1"/>
  <c r="L148" i="1" s="1"/>
  <c r="M148" i="1" s="1"/>
  <c r="AB148" i="1"/>
  <c r="AC176" i="1"/>
  <c r="V176" i="1"/>
  <c r="Z176" i="1" s="1"/>
  <c r="Q176" i="1"/>
  <c r="O176" i="1" s="1"/>
  <c r="R176" i="1" s="1"/>
  <c r="L176" i="1" s="1"/>
  <c r="M176" i="1" s="1"/>
  <c r="AB176" i="1"/>
  <c r="AD164" i="1"/>
  <c r="AD92" i="1"/>
  <c r="V166" i="1"/>
  <c r="Z166" i="1" s="1"/>
  <c r="AC166" i="1"/>
  <c r="AD166" i="1" s="1"/>
  <c r="AB166" i="1"/>
  <c r="Q166" i="1"/>
  <c r="O166" i="1" s="1"/>
  <c r="R166" i="1" s="1"/>
  <c r="L166" i="1" s="1"/>
  <c r="M166" i="1" s="1"/>
  <c r="AD105" i="1"/>
  <c r="AD194" i="1"/>
  <c r="AC222" i="1"/>
  <c r="V222" i="1"/>
  <c r="Z222" i="1" s="1"/>
  <c r="Q222" i="1"/>
  <c r="O222" i="1" s="1"/>
  <c r="R222" i="1" s="1"/>
  <c r="L222" i="1" s="1"/>
  <c r="M222" i="1" s="1"/>
  <c r="AB222" i="1"/>
  <c r="AD43" i="1"/>
  <c r="AD102" i="1"/>
  <c r="AD19" i="1"/>
  <c r="AD191" i="1"/>
  <c r="AC168" i="1"/>
  <c r="V168" i="1"/>
  <c r="Z168" i="1" s="1"/>
  <c r="AB168" i="1"/>
  <c r="Q168" i="1"/>
  <c r="O168" i="1" s="1"/>
  <c r="R168" i="1" s="1"/>
  <c r="L168" i="1" s="1"/>
  <c r="M168" i="1" s="1"/>
  <c r="AC63" i="1"/>
  <c r="AB63" i="1"/>
  <c r="V63" i="1"/>
  <c r="Z63" i="1" s="1"/>
  <c r="Q63" i="1"/>
  <c r="O63" i="1" s="1"/>
  <c r="R63" i="1" s="1"/>
  <c r="L63" i="1" s="1"/>
  <c r="M63" i="1" s="1"/>
  <c r="AB235" i="1"/>
  <c r="AC235" i="1"/>
  <c r="V235" i="1"/>
  <c r="Z235" i="1" s="1"/>
  <c r="Q235" i="1"/>
  <c r="O235" i="1" s="1"/>
  <c r="R235" i="1" s="1"/>
  <c r="L235" i="1" s="1"/>
  <c r="M235" i="1" s="1"/>
  <c r="AC186" i="1"/>
  <c r="V186" i="1"/>
  <c r="Z186" i="1" s="1"/>
  <c r="AB186" i="1"/>
  <c r="Q186" i="1"/>
  <c r="O186" i="1" s="1"/>
  <c r="R186" i="1" s="1"/>
  <c r="L186" i="1" s="1"/>
  <c r="M186" i="1" s="1"/>
  <c r="AC128" i="1"/>
  <c r="V128" i="1"/>
  <c r="Z128" i="1" s="1"/>
  <c r="Q128" i="1"/>
  <c r="O128" i="1" s="1"/>
  <c r="R128" i="1" s="1"/>
  <c r="L128" i="1" s="1"/>
  <c r="M128" i="1" s="1"/>
  <c r="AB128" i="1"/>
  <c r="AC85" i="1"/>
  <c r="V85" i="1"/>
  <c r="Z85" i="1" s="1"/>
  <c r="AB85" i="1"/>
  <c r="Q85" i="1"/>
  <c r="O85" i="1" s="1"/>
  <c r="R85" i="1" s="1"/>
  <c r="L85" i="1" s="1"/>
  <c r="M85" i="1" s="1"/>
  <c r="AD226" i="1"/>
  <c r="AD70" i="1"/>
  <c r="AC73" i="1"/>
  <c r="AD73" i="1" s="1"/>
  <c r="V73" i="1"/>
  <c r="Z73" i="1" s="1"/>
  <c r="Q73" i="1"/>
  <c r="O73" i="1" s="1"/>
  <c r="R73" i="1" s="1"/>
  <c r="L73" i="1" s="1"/>
  <c r="M73" i="1" s="1"/>
  <c r="AB73" i="1"/>
  <c r="AC237" i="1"/>
  <c r="V237" i="1"/>
  <c r="Z237" i="1" s="1"/>
  <c r="AB237" i="1"/>
  <c r="Q237" i="1"/>
  <c r="O237" i="1" s="1"/>
  <c r="R237" i="1" s="1"/>
  <c r="L237" i="1" s="1"/>
  <c r="M237" i="1" s="1"/>
  <c r="AC138" i="1"/>
  <c r="AD138" i="1" s="1"/>
  <c r="V138" i="1"/>
  <c r="Z138" i="1" s="1"/>
  <c r="AB138" i="1"/>
  <c r="Q138" i="1"/>
  <c r="O138" i="1" s="1"/>
  <c r="R138" i="1" s="1"/>
  <c r="L138" i="1" s="1"/>
  <c r="M138" i="1" s="1"/>
  <c r="AC180" i="1"/>
  <c r="AB180" i="1"/>
  <c r="V180" i="1"/>
  <c r="Z180" i="1" s="1"/>
  <c r="Q180" i="1"/>
  <c r="O180" i="1" s="1"/>
  <c r="R180" i="1" s="1"/>
  <c r="L180" i="1" s="1"/>
  <c r="M180" i="1" s="1"/>
  <c r="AD147" i="1"/>
  <c r="AD98" i="1"/>
  <c r="V189" i="1"/>
  <c r="Z189" i="1" s="1"/>
  <c r="AC189" i="1"/>
  <c r="Q189" i="1"/>
  <c r="O189" i="1" s="1"/>
  <c r="R189" i="1" s="1"/>
  <c r="L189" i="1" s="1"/>
  <c r="M189" i="1" s="1"/>
  <c r="AB189" i="1"/>
  <c r="AD169" i="1"/>
  <c r="AD110" i="1"/>
  <c r="AD130" i="1"/>
  <c r="AD113" i="1"/>
  <c r="AD114" i="1"/>
  <c r="AD132" i="1"/>
  <c r="AC65" i="1"/>
  <c r="V65" i="1"/>
  <c r="Z65" i="1" s="1"/>
  <c r="Q65" i="1"/>
  <c r="O65" i="1" s="1"/>
  <c r="R65" i="1" s="1"/>
  <c r="L65" i="1" s="1"/>
  <c r="M65" i="1" s="1"/>
  <c r="AB65" i="1"/>
  <c r="AC165" i="1"/>
  <c r="AD165" i="1" s="1"/>
  <c r="V165" i="1"/>
  <c r="Z165" i="1" s="1"/>
  <c r="Q165" i="1"/>
  <c r="O165" i="1" s="1"/>
  <c r="R165" i="1" s="1"/>
  <c r="L165" i="1" s="1"/>
  <c r="M165" i="1" s="1"/>
  <c r="AB165" i="1"/>
  <c r="AC217" i="1"/>
  <c r="V217" i="1"/>
  <c r="Z217" i="1" s="1"/>
  <c r="AB217" i="1"/>
  <c r="Q217" i="1"/>
  <c r="O217" i="1" s="1"/>
  <c r="R217" i="1" s="1"/>
  <c r="L217" i="1" s="1"/>
  <c r="M217" i="1" s="1"/>
  <c r="V62" i="1"/>
  <c r="Z62" i="1" s="1"/>
  <c r="AC62" i="1"/>
  <c r="AD62" i="1" s="1"/>
  <c r="Q62" i="1"/>
  <c r="O62" i="1" s="1"/>
  <c r="R62" i="1" s="1"/>
  <c r="L62" i="1" s="1"/>
  <c r="M62" i="1" s="1"/>
  <c r="AB62" i="1"/>
  <c r="AC28" i="1"/>
  <c r="V28" i="1"/>
  <c r="Z28" i="1" s="1"/>
  <c r="AB28" i="1"/>
  <c r="Q28" i="1"/>
  <c r="O28" i="1" s="1"/>
  <c r="R28" i="1" s="1"/>
  <c r="L28" i="1" s="1"/>
  <c r="M28" i="1" s="1"/>
  <c r="AD72" i="1"/>
  <c r="AD224" i="1"/>
  <c r="AD82" i="1"/>
  <c r="AC160" i="1"/>
  <c r="V160" i="1"/>
  <c r="Z160" i="1" s="1"/>
  <c r="Q160" i="1"/>
  <c r="O160" i="1" s="1"/>
  <c r="R160" i="1" s="1"/>
  <c r="L160" i="1" s="1"/>
  <c r="M160" i="1" s="1"/>
  <c r="AB160" i="1"/>
  <c r="AD232" i="1"/>
  <c r="AD143" i="1"/>
  <c r="AC146" i="1"/>
  <c r="AD146" i="1" s="1"/>
  <c r="V146" i="1"/>
  <c r="Z146" i="1" s="1"/>
  <c r="AB146" i="1"/>
  <c r="Q146" i="1"/>
  <c r="O146" i="1" s="1"/>
  <c r="R146" i="1" s="1"/>
  <c r="L146" i="1" s="1"/>
  <c r="M146" i="1" s="1"/>
  <c r="AD71" i="1"/>
  <c r="AC197" i="1"/>
  <c r="V197" i="1"/>
  <c r="Z197" i="1" s="1"/>
  <c r="Q197" i="1"/>
  <c r="O197" i="1" s="1"/>
  <c r="R197" i="1" s="1"/>
  <c r="L197" i="1" s="1"/>
  <c r="M197" i="1" s="1"/>
  <c r="AB197" i="1"/>
  <c r="V203" i="1"/>
  <c r="Z203" i="1" s="1"/>
  <c r="AC203" i="1"/>
  <c r="Q203" i="1"/>
  <c r="O203" i="1" s="1"/>
  <c r="R203" i="1" s="1"/>
  <c r="L203" i="1" s="1"/>
  <c r="M203" i="1" s="1"/>
  <c r="AB203" i="1"/>
  <c r="AD38" i="1"/>
  <c r="AC172" i="1"/>
  <c r="AD172" i="1" s="1"/>
  <c r="V172" i="1"/>
  <c r="Z172" i="1" s="1"/>
  <c r="Q172" i="1"/>
  <c r="O172" i="1" s="1"/>
  <c r="R172" i="1" s="1"/>
  <c r="L172" i="1" s="1"/>
  <c r="M172" i="1" s="1"/>
  <c r="AB172" i="1"/>
  <c r="AD174" i="1"/>
  <c r="AD89" i="1" l="1"/>
  <c r="AD77" i="1"/>
  <c r="AD193" i="1"/>
  <c r="AD235" i="1"/>
  <c r="AD178" i="1"/>
  <c r="AD148" i="1"/>
  <c r="AD168" i="1"/>
  <c r="AD44" i="1"/>
  <c r="AD28" i="1"/>
  <c r="AD217" i="1"/>
  <c r="AD65" i="1"/>
  <c r="AD180" i="1"/>
  <c r="AD237" i="1"/>
  <c r="AD128" i="1"/>
  <c r="AD222" i="1"/>
  <c r="AD152" i="1"/>
  <c r="AD189" i="1"/>
  <c r="AD139" i="1"/>
  <c r="AD225" i="1"/>
  <c r="AD52" i="1"/>
  <c r="AD158" i="1"/>
  <c r="AD197" i="1"/>
  <c r="AD203" i="1"/>
  <c r="AD160" i="1"/>
  <c r="AD85" i="1"/>
  <c r="AD186" i="1"/>
  <c r="AD63" i="1"/>
  <c r="AD176" i="1"/>
  <c r="AD233" i="1"/>
</calcChain>
</file>

<file path=xl/sharedStrings.xml><?xml version="1.0" encoding="utf-8"?>
<sst xmlns="http://schemas.openxmlformats.org/spreadsheetml/2006/main" count="6442" uniqueCount="870">
  <si>
    <t>File opened</t>
  </si>
  <si>
    <t>2022-10-06 10:33:05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</si>
  <si>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</si>
  <si>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</si>
  <si>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</si>
  <si>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</si>
  <si>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</si>
  <si>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</si>
  <si>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</si>
  <si>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</si>
  <si>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</si>
  <si>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</si>
  <si>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</si>
  <si>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</si>
  <si>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</si>
  <si>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</si>
  <si>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</si>
  <si>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25 12:56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</si>
  <si>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</si>
  <si>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</si>
  <si>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</si>
  <si>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</si>
  <si>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</si>
  <si>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</si>
  <si>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</si>
  <si>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</si>
  <si>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</si>
  <si>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10:33:05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</si>
  <si>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</si>
  <si>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</si>
  <si>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</si>
  <si>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</si>
  <si>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</si>
  <si>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</si>
  <si>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</si>
  <si>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</si>
  <si>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</si>
  <si>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</si>
  <si>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</si>
  <si>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</si>
  <si>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</si>
  <si>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</si>
  <si>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</si>
  <si>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</si>
  <si>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</si>
  <si>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</si>
  <si>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</si>
  <si>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</si>
  <si>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</si>
  <si>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</si>
  <si>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</si>
  <si>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</si>
  <si>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</si>
  <si>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</si>
  <si>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</si>
  <si>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</si>
  <si>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</si>
  <si>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</si>
  <si>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</si>
  <si>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</si>
  <si>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</si>
  <si>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</si>
  <si>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</si>
  <si>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</si>
  <si>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</si>
  <si>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</si>
  <si>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</si>
  <si>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</si>
  <si>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</si>
  <si>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</si>
  <si>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</si>
  <si>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</si>
  <si>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</si>
  <si>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</si>
  <si>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</si>
  <si>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</si>
  <si>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</si>
  <si>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</si>
  <si>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</si>
  <si>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</si>
  <si>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</si>
  <si>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4.77561 90.7848 386.965 648.55 881.199 1089.83 1281.94 1476.5</t>
  </si>
  <si>
    <t>Fs_true</t>
  </si>
  <si>
    <t>0.0463459 111.21 400.131 601.179 801.428 1003.3 1201.04 1401.34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</si>
  <si>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</si>
  <si>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</si>
  <si>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</si>
  <si>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</si>
  <si>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</si>
  <si>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</si>
  <si>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</si>
  <si>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</si>
  <si>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</si>
  <si>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</si>
  <si>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</si>
  <si>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</si>
  <si>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</si>
  <si>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</si>
  <si>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</si>
  <si>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</si>
  <si>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</si>
  <si>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</si>
  <si>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</si>
  <si>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</si>
  <si>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</si>
  <si>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</si>
  <si>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</si>
  <si>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</si>
  <si>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</si>
  <si>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</si>
  <si>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</si>
  <si>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</si>
  <si>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</si>
  <si>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</si>
  <si>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</si>
  <si>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</si>
  <si>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</si>
  <si>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</si>
  <si>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</si>
  <si>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</si>
  <si>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</si>
  <si>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</si>
  <si>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</si>
  <si>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</si>
  <si>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</si>
  <si>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</si>
  <si>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</si>
  <si>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</si>
  <si>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</si>
  <si>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</si>
  <si>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</si>
  <si>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</si>
  <si>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</si>
  <si>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</si>
  <si>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</si>
  <si>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</si>
  <si>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</si>
  <si>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</si>
  <si>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</si>
  <si>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</si>
  <si>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</si>
  <si>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</si>
  <si>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</si>
  <si>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</si>
  <si>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</si>
  <si>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</si>
  <si>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</si>
  <si>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</si>
  <si>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</si>
  <si>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</si>
  <si>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</si>
  <si>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</si>
  <si>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</si>
  <si>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</si>
  <si>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</si>
  <si>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</si>
  <si>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</si>
  <si>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</si>
  <si>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</si>
  <si>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</si>
  <si>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</si>
  <si>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</si>
  <si>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</si>
  <si>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</si>
  <si>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</si>
  <si>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</si>
  <si>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</si>
  <si>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</si>
  <si>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</si>
  <si>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</si>
  <si>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</si>
  <si>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</si>
  <si>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</si>
  <si>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</si>
  <si>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</si>
  <si>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</si>
  <si>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</si>
  <si>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</si>
  <si>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</si>
  <si>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</si>
  <si>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</si>
  <si>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</si>
  <si>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</si>
  <si>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</si>
  <si>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</si>
  <si>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</si>
  <si>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</si>
  <si>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</si>
  <si>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</si>
  <si>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</si>
  <si>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</si>
  <si>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</si>
  <si>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</si>
  <si>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</si>
  <si>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</si>
  <si>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</si>
  <si>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</si>
  <si>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</si>
  <si>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</si>
  <si>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</si>
  <si>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</si>
  <si>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</si>
  <si>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</si>
  <si>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</si>
  <si>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</si>
  <si>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</si>
  <si>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</si>
  <si>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</si>
  <si>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</si>
  <si>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</si>
  <si>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</si>
  <si>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</si>
  <si>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</si>
  <si>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</si>
  <si>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</si>
  <si>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</si>
  <si>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</si>
  <si>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</si>
  <si>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</si>
  <si>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</si>
  <si>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</si>
  <si>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</si>
  <si>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</si>
  <si>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</si>
  <si>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</si>
  <si>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</si>
  <si>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</si>
  <si>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</si>
  <si>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</si>
  <si>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</si>
  <si>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</si>
  <si>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</si>
  <si>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</si>
  <si>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</si>
  <si>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</si>
  <si>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</si>
  <si>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</si>
  <si>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</si>
  <si>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</si>
  <si>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</si>
  <si>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</si>
  <si>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</si>
  <si>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</si>
  <si>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</si>
  <si>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</si>
  <si>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</si>
  <si>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</si>
  <si>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</si>
  <si>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</si>
  <si>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</si>
  <si>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</si>
  <si>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</si>
  <si>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</si>
  <si>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</si>
  <si>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</si>
  <si>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</si>
  <si>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</si>
  <si>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</si>
  <si>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</si>
  <si>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</si>
  <si>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</si>
  <si>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</si>
  <si>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</si>
  <si>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</si>
  <si>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</si>
  <si>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</si>
  <si>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</si>
  <si>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</si>
  <si>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</si>
  <si>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</si>
  <si>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</si>
  <si>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</si>
  <si>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</si>
  <si>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</si>
  <si>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</si>
  <si>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</si>
  <si>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</si>
  <si>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</si>
  <si>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</si>
  <si>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</si>
  <si>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</si>
  <si>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</si>
  <si>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</si>
  <si>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</si>
  <si>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</si>
  <si>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</si>
  <si>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</si>
  <si>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</si>
  <si>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</si>
  <si>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</si>
  <si>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</si>
  <si>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</si>
  <si>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</si>
  <si>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</si>
  <si>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</si>
  <si>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</si>
  <si>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</si>
  <si>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</si>
  <si>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</si>
  <si>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</si>
  <si>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</si>
  <si>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</si>
  <si>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</si>
  <si>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</si>
  <si>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</si>
  <si>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</si>
  <si>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</si>
  <si>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</si>
  <si>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</si>
  <si>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</si>
  <si>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</si>
  <si>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</si>
  <si>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</si>
  <si>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</si>
  <si>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</si>
  <si>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</si>
  <si>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</si>
  <si>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</si>
  <si>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</si>
  <si>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</si>
  <si>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</si>
  <si>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</si>
  <si>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</si>
  <si>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</si>
  <si>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</si>
  <si>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</si>
  <si>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</si>
  <si>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</si>
  <si>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</si>
  <si>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</si>
  <si>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</si>
  <si>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</si>
  <si>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</si>
  <si>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</si>
  <si>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</si>
  <si>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</si>
  <si>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</si>
  <si>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</si>
  <si>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</si>
  <si>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</si>
  <si>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</si>
  <si>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</si>
  <si>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</si>
  <si>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</si>
  <si>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</si>
  <si>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</si>
  <si>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</si>
  <si>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</si>
  <si>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</si>
  <si>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</si>
  <si>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</si>
  <si>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</si>
  <si>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</si>
  <si>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</si>
  <si>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</si>
  <si>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</si>
  <si>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</si>
  <si>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</si>
  <si>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</si>
  <si>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</si>
  <si>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</si>
  <si>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</si>
  <si>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</si>
  <si>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</si>
  <si>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</si>
  <si>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</si>
  <si>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</si>
  <si>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</si>
  <si>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</si>
  <si>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</si>
  <si>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</si>
  <si>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</si>
  <si>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</si>
  <si>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</si>
  <si>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</si>
  <si>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</si>
  <si>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</si>
  <si>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</si>
  <si>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</si>
  <si>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</si>
  <si>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</si>
  <si>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</si>
  <si>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</si>
  <si>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</si>
  <si>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</si>
  <si>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</si>
  <si>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</si>
  <si>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</si>
  <si>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</si>
  <si>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</si>
  <si>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</si>
  <si>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</si>
  <si>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</si>
  <si>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</si>
  <si>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</si>
  <si>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</si>
  <si>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</si>
  <si>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</si>
  <si>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</si>
  <si>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</si>
  <si>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</si>
  <si>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</si>
  <si>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</si>
  <si>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</si>
  <si>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</si>
  <si>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</si>
  <si>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</si>
  <si>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</si>
  <si>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</si>
  <si>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</si>
  <si>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</si>
  <si>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20221006 10:37:15</t>
  </si>
  <si>
    <t>10:37:15</t>
  </si>
  <si>
    <t>-</t>
  </si>
  <si>
    <t>?</t>
  </si>
  <si>
    <t>0: Broadleaf</t>
  </si>
  <si>
    <t>10:21:14</t>
  </si>
  <si>
    <t>2/3</t>
  </si>
  <si>
    <t>10111111</t>
  </si>
  <si>
    <t>oioooooo</t>
  </si>
  <si>
    <t>on</t>
  </si>
  <si>
    <t>20221006 10:37:19</t>
  </si>
  <si>
    <t>10:37:19</t>
  </si>
  <si>
    <t>20221006 10:37:23</t>
  </si>
  <si>
    <t>10:37:23</t>
  </si>
  <si>
    <t>20221006 10:37:27</t>
  </si>
  <si>
    <t>10:37:27</t>
  </si>
  <si>
    <t>1/3</t>
  </si>
  <si>
    <t>20221006 10:37:31</t>
  </si>
  <si>
    <t>10:37:31</t>
  </si>
  <si>
    <t>20221006 10:37:35</t>
  </si>
  <si>
    <t>10:37:35</t>
  </si>
  <si>
    <t>0/3</t>
  </si>
  <si>
    <t>20221006 10:37:39</t>
  </si>
  <si>
    <t>10:37:39</t>
  </si>
  <si>
    <t>20221006 10:37:43</t>
  </si>
  <si>
    <t>10:37:43</t>
  </si>
  <si>
    <t>20221006 10:37:47</t>
  </si>
  <si>
    <t>10:37:47</t>
  </si>
  <si>
    <t>20221006 10:37:51</t>
  </si>
  <si>
    <t>10:37:51</t>
  </si>
  <si>
    <t>20221006 10:37:55</t>
  </si>
  <si>
    <t>10:37:55</t>
  </si>
  <si>
    <t>20221006 10:37:59</t>
  </si>
  <si>
    <t>10:37:59</t>
  </si>
  <si>
    <t>20221006 10:38:03</t>
  </si>
  <si>
    <t>10:38:03</t>
  </si>
  <si>
    <t>20221006 10:38:07</t>
  </si>
  <si>
    <t>10:38:07</t>
  </si>
  <si>
    <t>20221006 10:38:11</t>
  </si>
  <si>
    <t>10:38:11</t>
  </si>
  <si>
    <t>20221006 10:38:15</t>
  </si>
  <si>
    <t>10:38:15</t>
  </si>
  <si>
    <t>20221006 10:38:19</t>
  </si>
  <si>
    <t>10:38:19</t>
  </si>
  <si>
    <t>20221006 10:38:23</t>
  </si>
  <si>
    <t>10:38:23</t>
  </si>
  <si>
    <t>20221006 10:38:27</t>
  </si>
  <si>
    <t>10:38:27</t>
  </si>
  <si>
    <t>20221006 10:38:31</t>
  </si>
  <si>
    <t>10:38:31</t>
  </si>
  <si>
    <t>20221006 10:38:35</t>
  </si>
  <si>
    <t>10:38:35</t>
  </si>
  <si>
    <t>20221006 10:38:39</t>
  </si>
  <si>
    <t>10:38:39</t>
  </si>
  <si>
    <t>20221006 10:38:43</t>
  </si>
  <si>
    <t>10:38:43</t>
  </si>
  <si>
    <t>20221006 10:38:47</t>
  </si>
  <si>
    <t>10:38:47</t>
  </si>
  <si>
    <t>20221006 10:38:51</t>
  </si>
  <si>
    <t>10:38:51</t>
  </si>
  <si>
    <t>20221006 10:38:55</t>
  </si>
  <si>
    <t>10:38:55</t>
  </si>
  <si>
    <t>20221006 10:38:59</t>
  </si>
  <si>
    <t>10:38:59</t>
  </si>
  <si>
    <t>20221006 10:39:03</t>
  </si>
  <si>
    <t>10:39:03</t>
  </si>
  <si>
    <t>20221006 10:39:07</t>
  </si>
  <si>
    <t>10:39:07</t>
  </si>
  <si>
    <t>20221006 10:39:11</t>
  </si>
  <si>
    <t>10:39:11</t>
  </si>
  <si>
    <t>20221006 10:39:15</t>
  </si>
  <si>
    <t>10:39:15</t>
  </si>
  <si>
    <t>20221006 10:39:19</t>
  </si>
  <si>
    <t>10:39:19</t>
  </si>
  <si>
    <t>20221006 10:39:23</t>
  </si>
  <si>
    <t>10:39:23</t>
  </si>
  <si>
    <t>20221006 10:39:27</t>
  </si>
  <si>
    <t>10:39:27</t>
  </si>
  <si>
    <t>20221006 10:39:31</t>
  </si>
  <si>
    <t>10:39:31</t>
  </si>
  <si>
    <t>20221006 10:39:35</t>
  </si>
  <si>
    <t>10:39:35</t>
  </si>
  <si>
    <t>20221006 10:39:39</t>
  </si>
  <si>
    <t>10:39:39</t>
  </si>
  <si>
    <t>20221006 10:39:43</t>
  </si>
  <si>
    <t>10:39:43</t>
  </si>
  <si>
    <t>20221006 10:39:47</t>
  </si>
  <si>
    <t>10:39:47</t>
  </si>
  <si>
    <t>20221006 10:39:51</t>
  </si>
  <si>
    <t>10:39:51</t>
  </si>
  <si>
    <t>20221006 10:39:55</t>
  </si>
  <si>
    <t>10:39:55</t>
  </si>
  <si>
    <t>20221006 10:39:59</t>
  </si>
  <si>
    <t>10:39:59</t>
  </si>
  <si>
    <t>20221006 10:40:03</t>
  </si>
  <si>
    <t>10:40:03</t>
  </si>
  <si>
    <t>20221006 10:40:07</t>
  </si>
  <si>
    <t>10:40:07</t>
  </si>
  <si>
    <t>20221006 10:40:11</t>
  </si>
  <si>
    <t>10:40:11</t>
  </si>
  <si>
    <t>20221006 10:40:15</t>
  </si>
  <si>
    <t>10:40:15</t>
  </si>
  <si>
    <t>20221006 10:40:19</t>
  </si>
  <si>
    <t>10:40:19</t>
  </si>
  <si>
    <t>20221006 10:40:23</t>
  </si>
  <si>
    <t>10:40:23</t>
  </si>
  <si>
    <t>20221006 10:40:27</t>
  </si>
  <si>
    <t>10:40:27</t>
  </si>
  <si>
    <t>20221006 10:40:31</t>
  </si>
  <si>
    <t>10:40:31</t>
  </si>
  <si>
    <t>20221006 10:40:35</t>
  </si>
  <si>
    <t>10:40:35</t>
  </si>
  <si>
    <t>20221006 10:40:39</t>
  </si>
  <si>
    <t>10:40:39</t>
  </si>
  <si>
    <t>20221006 10:40:43</t>
  </si>
  <si>
    <t>10:40:43</t>
  </si>
  <si>
    <t>20221006 10:40:47</t>
  </si>
  <si>
    <t>10:40:47</t>
  </si>
  <si>
    <t>20221006 10:40:51</t>
  </si>
  <si>
    <t>10:40:51</t>
  </si>
  <si>
    <t>20221006 10:40:55</t>
  </si>
  <si>
    <t>10:40:55</t>
  </si>
  <si>
    <t>20221006 10:40:59</t>
  </si>
  <si>
    <t>10:40:59</t>
  </si>
  <si>
    <t>20221006 10:41:03</t>
  </si>
  <si>
    <t>10:41:03</t>
  </si>
  <si>
    <t>20221006 10:41:07</t>
  </si>
  <si>
    <t>10:41:07</t>
  </si>
  <si>
    <t>20221006 10:41:11</t>
  </si>
  <si>
    <t>10:41:11</t>
  </si>
  <si>
    <t>20221006 10:41:15</t>
  </si>
  <si>
    <t>10:41:15</t>
  </si>
  <si>
    <t>20221006 10:41:19</t>
  </si>
  <si>
    <t>10:41:19</t>
  </si>
  <si>
    <t>20221006 10:41:23</t>
  </si>
  <si>
    <t>10:41:23</t>
  </si>
  <si>
    <t>20221006 10:41:27</t>
  </si>
  <si>
    <t>10:41:27</t>
  </si>
  <si>
    <t>20221006 10:41:31</t>
  </si>
  <si>
    <t>10:41:31</t>
  </si>
  <si>
    <t>20221006 10:41:35</t>
  </si>
  <si>
    <t>10:41:35</t>
  </si>
  <si>
    <t>20221006 10:41:39</t>
  </si>
  <si>
    <t>10:41:39</t>
  </si>
  <si>
    <t>20221006 10:41:43</t>
  </si>
  <si>
    <t>10:41:43</t>
  </si>
  <si>
    <t>20221006 10:41:47</t>
  </si>
  <si>
    <t>10:41:47</t>
  </si>
  <si>
    <t>20221006 10:41:51</t>
  </si>
  <si>
    <t>10:41:51</t>
  </si>
  <si>
    <t>20221006 10:41:55</t>
  </si>
  <si>
    <t>10:41:55</t>
  </si>
  <si>
    <t>20221006 10:41:59</t>
  </si>
  <si>
    <t>10:41:59</t>
  </si>
  <si>
    <t>20221006 10:42:03</t>
  </si>
  <si>
    <t>10:42:03</t>
  </si>
  <si>
    <t>20221006 10:42:07</t>
  </si>
  <si>
    <t>10:42:07</t>
  </si>
  <si>
    <t>20221006 10:42:11</t>
  </si>
  <si>
    <t>10:42:11</t>
  </si>
  <si>
    <t>20221006 10:42:15</t>
  </si>
  <si>
    <t>10:42:15</t>
  </si>
  <si>
    <t>20221006 10:42:19</t>
  </si>
  <si>
    <t>10:42:19</t>
  </si>
  <si>
    <t>20221006 10:42:23</t>
  </si>
  <si>
    <t>10:42:23</t>
  </si>
  <si>
    <t>20221006 10:42:27</t>
  </si>
  <si>
    <t>10:42:27</t>
  </si>
  <si>
    <t>20221006 10:42:31</t>
  </si>
  <si>
    <t>10:42:31</t>
  </si>
  <si>
    <t>20221006 10:42:35</t>
  </si>
  <si>
    <t>10:42:35</t>
  </si>
  <si>
    <t>20221006 10:42:38</t>
  </si>
  <si>
    <t>10:42:38</t>
  </si>
  <si>
    <t>20221006 10:42:42</t>
  </si>
  <si>
    <t>10:42:42</t>
  </si>
  <si>
    <t>20221006 10:42:46</t>
  </si>
  <si>
    <t>10:42:46</t>
  </si>
  <si>
    <t>20221006 10:42:50</t>
  </si>
  <si>
    <t>10:42:50</t>
  </si>
  <si>
    <t>20221006 10:42:54</t>
  </si>
  <si>
    <t>10:42:54</t>
  </si>
  <si>
    <t>20221006 10:42:58</t>
  </si>
  <si>
    <t>10:42:58</t>
  </si>
  <si>
    <t>20221006 10:43:02</t>
  </si>
  <si>
    <t>10:43:02</t>
  </si>
  <si>
    <t>20221006 10:43:06</t>
  </si>
  <si>
    <t>10:43:06</t>
  </si>
  <si>
    <t>20221006 10:43:10</t>
  </si>
  <si>
    <t>10:43:10</t>
  </si>
  <si>
    <t>20221006 10:43:14</t>
  </si>
  <si>
    <t>10:43:14</t>
  </si>
  <si>
    <t>20221006 10:43:18</t>
  </si>
  <si>
    <t>10:43:18</t>
  </si>
  <si>
    <t>20221006 10:43:22</t>
  </si>
  <si>
    <t>10:43:22</t>
  </si>
  <si>
    <t>20221006 10:43:26</t>
  </si>
  <si>
    <t>10:43:26</t>
  </si>
  <si>
    <t>20221006 10:43:30</t>
  </si>
  <si>
    <t>10:43:30</t>
  </si>
  <si>
    <t>20221006 10:43:34</t>
  </si>
  <si>
    <t>10:43:34</t>
  </si>
  <si>
    <t>20221006 10:43:38</t>
  </si>
  <si>
    <t>10:43:38</t>
  </si>
  <si>
    <t>20221006 10:43:42</t>
  </si>
  <si>
    <t>10:43:42</t>
  </si>
  <si>
    <t>20221006 10:43:46</t>
  </si>
  <si>
    <t>10:43:46</t>
  </si>
  <si>
    <t>20221006 10:43:50</t>
  </si>
  <si>
    <t>10:43:50</t>
  </si>
  <si>
    <t>20221006 10:43:54</t>
  </si>
  <si>
    <t>10:43:54</t>
  </si>
  <si>
    <t>20221006 10:43:58</t>
  </si>
  <si>
    <t>10:43:58</t>
  </si>
  <si>
    <t>20221006 10:44:02</t>
  </si>
  <si>
    <t>10:44:02</t>
  </si>
  <si>
    <t>20221006 10:44:06</t>
  </si>
  <si>
    <t>10:44:06</t>
  </si>
  <si>
    <t>20221006 10:44:10</t>
  </si>
  <si>
    <t>10:44:10</t>
  </si>
  <si>
    <t>20221006 10:44:14</t>
  </si>
  <si>
    <t>10:44:14</t>
  </si>
  <si>
    <t>20221006 10:44:18</t>
  </si>
  <si>
    <t>10:44:18</t>
  </si>
  <si>
    <t>20221006 10:44:22</t>
  </si>
  <si>
    <t>10:44:22</t>
  </si>
  <si>
    <t>20221006 10:44:26</t>
  </si>
  <si>
    <t>10:44:26</t>
  </si>
  <si>
    <t>20221006 10:44:30</t>
  </si>
  <si>
    <t>10:44:30</t>
  </si>
  <si>
    <t>20221006 10:44:34</t>
  </si>
  <si>
    <t>10:44:34</t>
  </si>
  <si>
    <t>20221006 10:44:38</t>
  </si>
  <si>
    <t>10:44:38</t>
  </si>
  <si>
    <t>20221006 10:44:42</t>
  </si>
  <si>
    <t>10:44:42</t>
  </si>
  <si>
    <t>20221006 10:44:46</t>
  </si>
  <si>
    <t>10:44:46</t>
  </si>
  <si>
    <t>20221006 10:44:50</t>
  </si>
  <si>
    <t>10:44:50</t>
  </si>
  <si>
    <t>20221006 10:44:54</t>
  </si>
  <si>
    <t>10:44:54</t>
  </si>
  <si>
    <t>20221006 10:44:58</t>
  </si>
  <si>
    <t>10:44:58</t>
  </si>
  <si>
    <t>20221006 10:45:02</t>
  </si>
  <si>
    <t>10:45:02</t>
  </si>
  <si>
    <t>20221006 10:45:06</t>
  </si>
  <si>
    <t>10:45:06</t>
  </si>
  <si>
    <t>20221006 10:45:10</t>
  </si>
  <si>
    <t>10:45:10</t>
  </si>
  <si>
    <t>20221006 10:45:14</t>
  </si>
  <si>
    <t>10:45:14</t>
  </si>
  <si>
    <t>20221006 10:45:18</t>
  </si>
  <si>
    <t>10:45:18</t>
  </si>
  <si>
    <t>20221006 10:45:22</t>
  </si>
  <si>
    <t>10:45:22</t>
  </si>
  <si>
    <t>20221006 10:45:26</t>
  </si>
  <si>
    <t>10:45:26</t>
  </si>
  <si>
    <t>20221006 10:45:30</t>
  </si>
  <si>
    <t>10:45:30</t>
  </si>
  <si>
    <t>20221006 10:45:34</t>
  </si>
  <si>
    <t>10:45:34</t>
  </si>
  <si>
    <t>20221006 10:45:38</t>
  </si>
  <si>
    <t>10:45:38</t>
  </si>
  <si>
    <t>20221006 10:45:42</t>
  </si>
  <si>
    <t>10:45:42</t>
  </si>
  <si>
    <t>20221006 10:45:46</t>
  </si>
  <si>
    <t>10:45:46</t>
  </si>
  <si>
    <t>20221006 10:45:50</t>
  </si>
  <si>
    <t>10:45:50</t>
  </si>
  <si>
    <t>20221006 10:45:54</t>
  </si>
  <si>
    <t>10:45:54</t>
  </si>
  <si>
    <t>20221006 10:45:58</t>
  </si>
  <si>
    <t>10:45:58</t>
  </si>
  <si>
    <t>20221006 10:46:02</t>
  </si>
  <si>
    <t>10:46:02</t>
  </si>
  <si>
    <t>20221006 10:46:06</t>
  </si>
  <si>
    <t>10:46:06</t>
  </si>
  <si>
    <t>20221006 10:46:10</t>
  </si>
  <si>
    <t>10:46:10</t>
  </si>
  <si>
    <t>20221006 10:46:14</t>
  </si>
  <si>
    <t>10:46:14</t>
  </si>
  <si>
    <t>20221006 10:46:18</t>
  </si>
  <si>
    <t>10:46:18</t>
  </si>
  <si>
    <t>20221006 10:46:22</t>
  </si>
  <si>
    <t>10:46:22</t>
  </si>
  <si>
    <t>20221006 10:46:26</t>
  </si>
  <si>
    <t>10:46:26</t>
  </si>
  <si>
    <t>20221006 10:46:30</t>
  </si>
  <si>
    <t>10:46:30</t>
  </si>
  <si>
    <t>20221006 10:46:34</t>
  </si>
  <si>
    <t>10:46:34</t>
  </si>
  <si>
    <t>20221006 10:46:38</t>
  </si>
  <si>
    <t>10:46:38</t>
  </si>
  <si>
    <t>20221006 10:46:42</t>
  </si>
  <si>
    <t>10:46:42</t>
  </si>
  <si>
    <t>20221006 10:46:46</t>
  </si>
  <si>
    <t>10:46:46</t>
  </si>
  <si>
    <t>20221006 10:46:50</t>
  </si>
  <si>
    <t>10:46:50</t>
  </si>
  <si>
    <t>20221006 10:46:54</t>
  </si>
  <si>
    <t>10:46:54</t>
  </si>
  <si>
    <t>20221006 10:46:58</t>
  </si>
  <si>
    <t>10:46:58</t>
  </si>
  <si>
    <t>20221006 10:47:02</t>
  </si>
  <si>
    <t>10:47:02</t>
  </si>
  <si>
    <t>20221006 10:47:06</t>
  </si>
  <si>
    <t>10:47:06</t>
  </si>
  <si>
    <t>20221006 10:47:10</t>
  </si>
  <si>
    <t>10:47:10</t>
  </si>
  <si>
    <t>20221006 10:47:14</t>
  </si>
  <si>
    <t>10:47:14</t>
  </si>
  <si>
    <t>20221006 10:47:18</t>
  </si>
  <si>
    <t>10:47:18</t>
  </si>
  <si>
    <t>20221006 10:47:22</t>
  </si>
  <si>
    <t>10:47:22</t>
  </si>
  <si>
    <t>20221006 10:47:26</t>
  </si>
  <si>
    <t>10:47:26</t>
  </si>
  <si>
    <t>20221006 10:47:30</t>
  </si>
  <si>
    <t>10:47:30</t>
  </si>
  <si>
    <t>20221006 10:47:34</t>
  </si>
  <si>
    <t>10:47:34</t>
  </si>
  <si>
    <t>20221006 10:47:38</t>
  </si>
  <si>
    <t>10:47:38</t>
  </si>
  <si>
    <t>20221006 10:47:42</t>
  </si>
  <si>
    <t>10:47:42</t>
  </si>
  <si>
    <t>20221006 10:47:46</t>
  </si>
  <si>
    <t>10:47:46</t>
  </si>
  <si>
    <t>20221006 10:47:50</t>
  </si>
  <si>
    <t>10:47:50</t>
  </si>
  <si>
    <t>20221006 10:47:54</t>
  </si>
  <si>
    <t>10:47:54</t>
  </si>
  <si>
    <t>20221006 10:47:58</t>
  </si>
  <si>
    <t>10:47:58</t>
  </si>
  <si>
    <t>20221006 10:48:02</t>
  </si>
  <si>
    <t>10:48:02</t>
  </si>
  <si>
    <t>20221006 10:48:06</t>
  </si>
  <si>
    <t>10:48:06</t>
  </si>
  <si>
    <t>20221006 10:48:10</t>
  </si>
  <si>
    <t>10:48:10</t>
  </si>
  <si>
    <t>20221006 10:48:14</t>
  </si>
  <si>
    <t>10:48:14</t>
  </si>
  <si>
    <t>20221006 10:48:18</t>
  </si>
  <si>
    <t>10:48:18</t>
  </si>
  <si>
    <t>20221006 10:48:22</t>
  </si>
  <si>
    <t>10:48:22</t>
  </si>
  <si>
    <t>20221006 10:48:26</t>
  </si>
  <si>
    <t>10:48:26</t>
  </si>
  <si>
    <t>20221006 10:48:30</t>
  </si>
  <si>
    <t>10:48:30</t>
  </si>
  <si>
    <t>20221006 10:48:34</t>
  </si>
  <si>
    <t>10:48:34</t>
  </si>
  <si>
    <t>20221006 10:48:38</t>
  </si>
  <si>
    <t>10:48:38</t>
  </si>
  <si>
    <t>20221006 10:48:42</t>
  </si>
  <si>
    <t>10:48:42</t>
  </si>
  <si>
    <t>20221006 10:48:46</t>
  </si>
  <si>
    <t>10:48:46</t>
  </si>
  <si>
    <t>20221006 10:48:50</t>
  </si>
  <si>
    <t>10:48:50</t>
  </si>
  <si>
    <t>20221006 10:48:54</t>
  </si>
  <si>
    <t>10:48:54</t>
  </si>
  <si>
    <t>20221006 10:48:58</t>
  </si>
  <si>
    <t>10:48:58</t>
  </si>
  <si>
    <t>20221006 10:49:02</t>
  </si>
  <si>
    <t>10:49:02</t>
  </si>
  <si>
    <t>20221006 10:49:06</t>
  </si>
  <si>
    <t>10:49:06</t>
  </si>
  <si>
    <t>20221006 10:49:10</t>
  </si>
  <si>
    <t>10:49:10</t>
  </si>
  <si>
    <t>20221006 10:49:14</t>
  </si>
  <si>
    <t>10:49:14</t>
  </si>
  <si>
    <t>20221006 10:49:18</t>
  </si>
  <si>
    <t>10:49:18</t>
  </si>
  <si>
    <t>20221006 10:49:22</t>
  </si>
  <si>
    <t>10:49:22</t>
  </si>
  <si>
    <t>20221006 10:49:26</t>
  </si>
  <si>
    <t>10:49:26</t>
  </si>
  <si>
    <t>20221006 10:49:30</t>
  </si>
  <si>
    <t>10:49:30</t>
  </si>
  <si>
    <t>20221006 10:49:33</t>
  </si>
  <si>
    <t>10:49:33</t>
  </si>
  <si>
    <t>20221006 10:49:37</t>
  </si>
  <si>
    <t>10:49:37</t>
  </si>
  <si>
    <t>20221006 10:49:42</t>
  </si>
  <si>
    <t>10:49:42</t>
  </si>
  <si>
    <t>20221006 10:49:46</t>
  </si>
  <si>
    <t>10:49:46</t>
  </si>
  <si>
    <t>20221006 10:49:50</t>
  </si>
  <si>
    <t>10:49:50</t>
  </si>
  <si>
    <t>20221006 10:49:54</t>
  </si>
  <si>
    <t>10:49:54</t>
  </si>
  <si>
    <t>20221006 10:49:58</t>
  </si>
  <si>
    <t>10:49:58</t>
  </si>
  <si>
    <t>20221006 10:50:02</t>
  </si>
  <si>
    <t>10:50:02</t>
  </si>
  <si>
    <t>20221006 10:50:06</t>
  </si>
  <si>
    <t>10:50:06</t>
  </si>
  <si>
    <t>20221006 10:50:10</t>
  </si>
  <si>
    <t>10:50:10</t>
  </si>
  <si>
    <t>20221006 10:50:14</t>
  </si>
  <si>
    <t>10:50:14</t>
  </si>
  <si>
    <t>20221006 10:50:18</t>
  </si>
  <si>
    <t>10:50:18</t>
  </si>
  <si>
    <t>20221006 10:50:22</t>
  </si>
  <si>
    <t>10:50:22</t>
  </si>
  <si>
    <t>20221006 10:50:26</t>
  </si>
  <si>
    <t>10:50:26</t>
  </si>
  <si>
    <t>20221006 10:50:30</t>
  </si>
  <si>
    <t>10:50:30</t>
  </si>
  <si>
    <t>20221006 10:50:34</t>
  </si>
  <si>
    <t>10:50:34</t>
  </si>
  <si>
    <t>20221006 10:50:38</t>
  </si>
  <si>
    <t>10:50:38</t>
  </si>
  <si>
    <t>20221006 10:50:42</t>
  </si>
  <si>
    <t>10:50:42</t>
  </si>
  <si>
    <t>20221006 10:50:46</t>
  </si>
  <si>
    <t>10:50:46</t>
  </si>
  <si>
    <t>20221006 10:50:50</t>
  </si>
  <si>
    <t>10:50:50</t>
  </si>
  <si>
    <t>20221006 10:50:54</t>
  </si>
  <si>
    <t>10:50:54</t>
  </si>
  <si>
    <t>20221006 10:50:58</t>
  </si>
  <si>
    <t>10:50:58</t>
  </si>
  <si>
    <t>20221006 10:51:02</t>
  </si>
  <si>
    <t>10:51:02</t>
  </si>
  <si>
    <t>20221006 10:51:06</t>
  </si>
  <si>
    <t>10:51:06</t>
  </si>
  <si>
    <t>20221006 10:51:10</t>
  </si>
  <si>
    <t>10:51:10</t>
  </si>
  <si>
    <t>3/3</t>
  </si>
  <si>
    <t>20221006 10:51:14</t>
  </si>
  <si>
    <t>10:51:14</t>
  </si>
  <si>
    <t>20221006 10:51:18</t>
  </si>
  <si>
    <t>10:51:18</t>
  </si>
  <si>
    <t>20221006 10:51:22</t>
  </si>
  <si>
    <t>10:51:22</t>
  </si>
  <si>
    <t>20221006 10:51:26</t>
  </si>
  <si>
    <t>10:51:26</t>
  </si>
  <si>
    <t>20221006 10:51:30</t>
  </si>
  <si>
    <t>10:51:30</t>
  </si>
  <si>
    <t>20221006 10:51:34</t>
  </si>
  <si>
    <t>10:51:34</t>
  </si>
  <si>
    <t>20221006 10:51:38</t>
  </si>
  <si>
    <t>10:51:38</t>
  </si>
  <si>
    <t>20221006 10:51:42</t>
  </si>
  <si>
    <t>10:51:42</t>
  </si>
  <si>
    <t>20221006 10:51:46</t>
  </si>
  <si>
    <t>10:51:46</t>
  </si>
  <si>
    <t>20221006 10:51:50</t>
  </si>
  <si>
    <t>10:51:50</t>
  </si>
  <si>
    <t>20221006 10:51:54</t>
  </si>
  <si>
    <t>10:51:54</t>
  </si>
  <si>
    <t>20221006 10:51:58</t>
  </si>
  <si>
    <t>10:51:58</t>
  </si>
  <si>
    <t>20221006 10:52:02</t>
  </si>
  <si>
    <t>10:52:02</t>
  </si>
  <si>
    <t>20221006 10:52:06</t>
  </si>
  <si>
    <t>10:52:06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</si>
</sst>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3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1665063435.5</v>
      </c>
      <c r="C16">
        <v>0</v>
      </c>
      <c r="D16" t="s">
        <v>411</v>
      </c>
      <c r="E16" t="s">
        <v>412</v>
      </c>
      <c r="F16">
        <v>4</v>
      </c>
      <c r="G16">
        <v>1665063433.25</v>
      </c>
      <c r="H16">
        <f t="shared" ref="H16:H79" si="0">(I16)/1000</f>
        <v>5.9498260991759893E-4</v>
      </c>
      <c r="I16">
        <f t="shared" ref="I16:I79" si="1">IF(CX16, AL16, AF16)</f>
        <v>0.59498260991759888</v>
      </c>
      <c r="J16">
        <f t="shared" ref="J16:J79" si="2">IF(CX16, AG16, AE16)</f>
        <v>-0.66777397894223911</v>
      </c>
      <c r="K16">
        <f t="shared" ref="K16:K79" si="3">CZ16 - IF(AS16&gt;1, J16*CT16*100/(AU16*DN16), 0)</f>
        <v>10.6230625</v>
      </c>
      <c r="L16">
        <f t="shared" ref="L16:L79" si="4">((R16-H16/2)*K16-J16)/(R16+H16/2)</f>
        <v>46.991035571233375</v>
      </c>
      <c r="M16">
        <f t="shared" ref="M16:M79" si="5">L16*(DG16+DH16)/1000</f>
        <v>4.7559798125519261</v>
      </c>
      <c r="N16">
        <f t="shared" ref="N16:N79" si="6">(CZ16 - IF(AS16&gt;1, J16*CT16*100/(AU16*DN16), 0))*(DG16+DH16)/1000</f>
        <v>1.0751640218885969</v>
      </c>
      <c r="O16">
        <f t="shared" ref="O16:O79" si="7">2/((1/Q16-1/P16)+SIGN(Q16)*SQRT((1/Q16-1/P16)*(1/Q16-1/P16) + 4*CU16/((CU16+1)*(CU16+1))*(2*1/Q16*1/P16-1/P16*1/P16)))</f>
        <v>2.8766094594249201E-2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2.765113682884774</v>
      </c>
      <c r="Q16">
        <f t="shared" ref="Q16:Q79" si="9">H16*(1000-(1000*0.61365*EXP(17.502*U16/(240.97+U16))/(DG16+DH16)+DB16)/2)/(1000*0.61365*EXP(17.502*U16/(240.97+U16))/(DG16+DH16)-DB16)</f>
        <v>2.8600869987435391E-2</v>
      </c>
      <c r="R16">
        <f t="shared" ref="R16:R79" si="10">1/((CU16+1)/(O16/1.6)+1/(P16/1.37)) + CU16/((CU16+1)/(O16/1.6) + CU16/(P16/1.37))</f>
        <v>1.7890309268779336E-2</v>
      </c>
      <c r="S16">
        <f t="shared" ref="S16:S79" si="11">(CP16*CS16)</f>
        <v>194.43158661254455</v>
      </c>
      <c r="T16">
        <f t="shared" ref="T16:T79" si="12">(DI16+(S16+2*0.95*0.0000000567*(((DI16+$B$6)+273)^4-(DI16+273)^4)-44100*H16)/(1.84*29.3*P16+8*0.95*0.0000000567*(DI16+273)^3))</f>
        <v>35.21296588226329</v>
      </c>
      <c r="U16">
        <f t="shared" ref="U16:U79" si="13">($C$6*DJ16+$D$6*DK16+$E$6*T16)</f>
        <v>34.171525000000003</v>
      </c>
      <c r="V16">
        <f t="shared" ref="V16:V79" si="14">0.61365*EXP(17.502*U16/(240.97+U16))</f>
        <v>5.3943435273688118</v>
      </c>
      <c r="W16">
        <f t="shared" ref="W16:W79" si="15">(X16/Y16*100)</f>
        <v>62.659359775610866</v>
      </c>
      <c r="X16">
        <f t="shared" ref="X16:X79" si="16">DB16*(DG16+DH16)/1000</f>
        <v>3.3801364412631933</v>
      </c>
      <c r="Y16">
        <f t="shared" ref="Y16:Y79" si="17">0.61365*EXP(17.502*DI16/(240.97+DI16))</f>
        <v>5.3944637375290521</v>
      </c>
      <c r="Z16">
        <f t="shared" ref="Z16:Z79" si="18">(V16-DB16*(DG16+DH16)/1000)</f>
        <v>2.0142070861056185</v>
      </c>
      <c r="AA16">
        <f t="shared" ref="AA16:AA79" si="19">(-H16*44100)</f>
        <v>-26.238733097366111</v>
      </c>
      <c r="AB16">
        <f t="shared" ref="AB16:AB79" si="20">2*29.3*P16*0.92*(DI16-U16)</f>
        <v>5.9629123548534606E-2</v>
      </c>
      <c r="AC16">
        <f t="shared" ref="AC16:AC79" si="21">2*0.95*0.0000000567*(((DI16+$B$6)+273)^4-(U16+273)^4)</f>
        <v>4.9957460351343144E-3</v>
      </c>
      <c r="AD16">
        <f t="shared" ref="AD16:AD79" si="22">S16+AC16+AA16+AB16</f>
        <v>168.25747838476209</v>
      </c>
      <c r="AE16">
        <f t="shared" ref="AE16:AE79" si="23">DF16*AS16*(DA16-CZ16*(1000-AS16*DC16)/(1000-AS16*DB16))/(100*CT16)</f>
        <v>-0.66553763121741094</v>
      </c>
      <c r="AF16">
        <f t="shared" ref="AF16:AF79" si="24">1000*DF16*AS16*(DB16-DC16)/(100*CT16*(1000-AS16*DB16))</f>
        <v>0.58804545046598511</v>
      </c>
      <c r="AG16">
        <f t="shared" ref="AG16:AG79" si="25">(AH16 - AI16 - DG16*1000/(8.314*(DI16+273.15)) * AK16/DF16 * AJ16) * DF16/(100*CT16) * (1000 - DC16)/1000</f>
        <v>-0.66777397894223911</v>
      </c>
      <c r="AH16">
        <v>10.355678913531539</v>
      </c>
      <c r="AI16">
        <v>10.99293696969697</v>
      </c>
      <c r="AJ16">
        <v>5.6185925541061223E-5</v>
      </c>
      <c r="AK16">
        <v>66.432032912828049</v>
      </c>
      <c r="AL16">
        <f t="shared" ref="AL16:AL79" si="26">(AN16 - AM16 + DG16*1000/(8.314*(DI16+273.15)) * AP16/DF16 * AO16) * DF16/(100*CT16) * 1000/(1000 - AN16)</f>
        <v>0.59498260991759888</v>
      </c>
      <c r="AM16">
        <v>32.871390566263123</v>
      </c>
      <c r="AN16">
        <v>33.401187878787873</v>
      </c>
      <c r="AO16">
        <v>2.4532662736398122E-4</v>
      </c>
      <c r="AP16">
        <v>78.914173076282012</v>
      </c>
      <c r="AQ16">
        <v>60</v>
      </c>
      <c r="AR16">
        <v>9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47086.953038967971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1009.5350997992459</v>
      </c>
      <c r="BI16">
        <f t="shared" ref="BI16:BI79" si="33">J16</f>
        <v>-0.66777397894223911</v>
      </c>
      <c r="BJ16" t="e">
        <f t="shared" ref="BJ16:BJ79" si="34">BF16*BG16*BH16</f>
        <v>#DIV/0!</v>
      </c>
      <c r="BK16">
        <f t="shared" ref="BK16:BK79" si="35">(BI16-BA16)/BH16</f>
        <v>-6.6146682673542631E-4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261</v>
      </c>
      <c r="CG16">
        <v>1000</v>
      </c>
      <c r="CH16" t="s">
        <v>414</v>
      </c>
      <c r="CI16">
        <v>1176.155</v>
      </c>
      <c r="CJ16">
        <v>1226.1110000000001</v>
      </c>
      <c r="CK16">
        <v>1216</v>
      </c>
      <c r="CL16">
        <v>1.4603136E-4</v>
      </c>
      <c r="CM16">
        <v>9.7405935999999986E-4</v>
      </c>
      <c r="CN16">
        <v>4.7597999359999997E-2</v>
      </c>
      <c r="CO16">
        <v>7.5799999999999999E-4</v>
      </c>
      <c r="CP16">
        <f t="shared" ref="CP16:CP79" si="46">$B$10*DO16+$C$10*DP16+$F$10*EA16*(1-ED16)</f>
        <v>1200.0350000000001</v>
      </c>
      <c r="CQ16">
        <f t="shared" ref="CQ16:CQ79" si="47">CP16*CR16</f>
        <v>1009.5350997992459</v>
      </c>
      <c r="CR16">
        <f t="shared" ref="CR16:CR79" si="48">($B$10*$D$8+$C$10*$D$8+$F$10*((EN16+EF16)/MAX(EN16+EF16+EO16, 0.1)*$I$8+EO16/MAX(EN16+EF16+EO16, 0.1)*$J$8))/($B$10+$C$10+$F$10)</f>
        <v>0.84125471323690215</v>
      </c>
      <c r="CS16">
        <f t="shared" ref="CS16:CS79" si="49">($B$10*$K$8+$C$10*$K$8+$F$10*((EN16+EF16)/MAX(EN16+EF16+EO16, 0.1)*$P$8+EO16/MAX(EN16+EF16+EO16, 0.1)*$Q$8))/($B$10+$C$10+$F$10)</f>
        <v>0.16202159654722115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1665063433.25</v>
      </c>
      <c r="CZ16">
        <v>10.6230625</v>
      </c>
      <c r="DA16">
        <v>10.014365</v>
      </c>
      <c r="DB16">
        <v>33.397137499999999</v>
      </c>
      <c r="DC16">
        <v>32.872349999999997</v>
      </c>
      <c r="DD16">
        <v>11.407</v>
      </c>
      <c r="DE16">
        <v>33.075100000000013</v>
      </c>
      <c r="DF16">
        <v>649.87037499999997</v>
      </c>
      <c r="DG16">
        <v>101.1105</v>
      </c>
      <c r="DH16">
        <v>9.9863950000000007E-2</v>
      </c>
      <c r="DI16">
        <v>34.171925000000002</v>
      </c>
      <c r="DJ16">
        <v>999.9</v>
      </c>
      <c r="DK16">
        <v>34.171525000000003</v>
      </c>
      <c r="DL16">
        <v>0</v>
      </c>
      <c r="DM16">
        <v>0</v>
      </c>
      <c r="DN16">
        <v>8990.9362500000007</v>
      </c>
      <c r="DO16">
        <v>0</v>
      </c>
      <c r="DP16">
        <v>2121.5225</v>
      </c>
      <c r="DQ16">
        <v>0.60870362499999997</v>
      </c>
      <c r="DR16">
        <v>10.9901125</v>
      </c>
      <c r="DS16">
        <v>10.354749999999999</v>
      </c>
      <c r="DT16">
        <v>0.52477174999999998</v>
      </c>
      <c r="DU16">
        <v>10.014365</v>
      </c>
      <c r="DV16">
        <v>32.872349999999997</v>
      </c>
      <c r="DW16">
        <v>3.3768037500000001</v>
      </c>
      <c r="DX16">
        <v>3.3237424999999998</v>
      </c>
      <c r="DY16">
        <v>26.012762500000001</v>
      </c>
      <c r="DZ16">
        <v>25.745325000000001</v>
      </c>
      <c r="EA16">
        <v>1200.0350000000001</v>
      </c>
      <c r="EB16">
        <v>0.95799800000000002</v>
      </c>
      <c r="EC16">
        <v>4.2002400000000002E-2</v>
      </c>
      <c r="ED16">
        <v>0</v>
      </c>
      <c r="EE16">
        <v>1093.0125</v>
      </c>
      <c r="EF16">
        <v>5.0001600000000002</v>
      </c>
      <c r="EG16">
        <v>16092.45</v>
      </c>
      <c r="EH16">
        <v>9515.4512499999983</v>
      </c>
      <c r="EI16">
        <v>47.030999999999999</v>
      </c>
      <c r="EJ16">
        <v>49.484250000000003</v>
      </c>
      <c r="EK16">
        <v>48.187249999999999</v>
      </c>
      <c r="EL16">
        <v>48.265500000000003</v>
      </c>
      <c r="EM16">
        <v>48.843499999999999</v>
      </c>
      <c r="EN16">
        <v>1144.845</v>
      </c>
      <c r="EO16">
        <v>50.19</v>
      </c>
      <c r="EP16">
        <v>0</v>
      </c>
      <c r="EQ16">
        <v>672.79999995231628</v>
      </c>
      <c r="ER16">
        <v>0</v>
      </c>
      <c r="ES16">
        <v>1092.8807999999999</v>
      </c>
      <c r="ET16">
        <v>0.32461536891867859</v>
      </c>
      <c r="EU16">
        <v>-29.176922917243861</v>
      </c>
      <c r="EV16">
        <v>16093.168</v>
      </c>
      <c r="EW16">
        <v>15</v>
      </c>
      <c r="EX16">
        <v>1665062474.5</v>
      </c>
      <c r="EY16" t="s">
        <v>416</v>
      </c>
      <c r="EZ16">
        <v>1665062474.5</v>
      </c>
      <c r="FA16">
        <v>1665062474.5</v>
      </c>
      <c r="FB16">
        <v>8</v>
      </c>
      <c r="FC16">
        <v>-4.1000000000000002E-2</v>
      </c>
      <c r="FD16">
        <v>-0.11700000000000001</v>
      </c>
      <c r="FE16">
        <v>-0.78400000000000003</v>
      </c>
      <c r="FF16">
        <v>0.32200000000000001</v>
      </c>
      <c r="FG16">
        <v>415</v>
      </c>
      <c r="FH16">
        <v>32</v>
      </c>
      <c r="FI16">
        <v>0.34</v>
      </c>
      <c r="FJ16">
        <v>0.23</v>
      </c>
      <c r="FK16">
        <v>0.64299797499999989</v>
      </c>
      <c r="FL16">
        <v>-0.1171988555347097</v>
      </c>
      <c r="FM16">
        <v>3.0001870082952738E-2</v>
      </c>
      <c r="FN16">
        <v>1</v>
      </c>
      <c r="FO16">
        <v>1092.840588235294</v>
      </c>
      <c r="FP16">
        <v>0.42200151721474483</v>
      </c>
      <c r="FQ16">
        <v>0.2500934081553578</v>
      </c>
      <c r="FR16">
        <v>1</v>
      </c>
      <c r="FS16">
        <v>0.51279202499999998</v>
      </c>
      <c r="FT16">
        <v>0.1090625853658537</v>
      </c>
      <c r="FU16">
        <v>1.072422270723501E-2</v>
      </c>
      <c r="FV16">
        <v>0</v>
      </c>
      <c r="FW16">
        <v>2</v>
      </c>
      <c r="FX16">
        <v>3</v>
      </c>
      <c r="FY16" t="s">
        <v>417</v>
      </c>
      <c r="FZ16">
        <v>3.3703099999999999</v>
      </c>
      <c r="GA16">
        <v>2.8932899999999999</v>
      </c>
      <c r="GB16">
        <v>3.1859000000000002E-3</v>
      </c>
      <c r="GC16">
        <v>2.8708499999999999E-3</v>
      </c>
      <c r="GD16">
        <v>0.13936299999999999</v>
      </c>
      <c r="GE16">
        <v>0.140316</v>
      </c>
      <c r="GF16">
        <v>34512.400000000001</v>
      </c>
      <c r="GG16">
        <v>30058.2</v>
      </c>
      <c r="GH16">
        <v>30940.400000000001</v>
      </c>
      <c r="GI16">
        <v>28091.3</v>
      </c>
      <c r="GJ16">
        <v>35086.1</v>
      </c>
      <c r="GK16">
        <v>34092.199999999997</v>
      </c>
      <c r="GL16">
        <v>40342.300000000003</v>
      </c>
      <c r="GM16">
        <v>39178.6</v>
      </c>
      <c r="GN16">
        <v>2.2439200000000001</v>
      </c>
      <c r="GO16">
        <v>2.2007699999999999</v>
      </c>
      <c r="GP16">
        <v>0</v>
      </c>
      <c r="GQ16">
        <v>7.3812900000000001E-2</v>
      </c>
      <c r="GR16">
        <v>999.9</v>
      </c>
      <c r="GS16">
        <v>32.980800000000002</v>
      </c>
      <c r="GT16">
        <v>64.3</v>
      </c>
      <c r="GU16">
        <v>37.200000000000003</v>
      </c>
      <c r="GV16">
        <v>40.534999999999997</v>
      </c>
      <c r="GW16">
        <v>50.945500000000003</v>
      </c>
      <c r="GX16">
        <v>30.4407</v>
      </c>
      <c r="GY16">
        <v>2</v>
      </c>
      <c r="GZ16">
        <v>0.56813999999999998</v>
      </c>
      <c r="HA16">
        <v>1.03816</v>
      </c>
      <c r="HB16">
        <v>20.205500000000001</v>
      </c>
      <c r="HC16">
        <v>5.2187900000000003</v>
      </c>
      <c r="HD16">
        <v>11.974</v>
      </c>
      <c r="HE16">
        <v>4.9919000000000002</v>
      </c>
      <c r="HF16">
        <v>3.29332</v>
      </c>
      <c r="HG16">
        <v>9992</v>
      </c>
      <c r="HH16">
        <v>9999</v>
      </c>
      <c r="HI16">
        <v>9999</v>
      </c>
      <c r="HJ16">
        <v>999.9</v>
      </c>
      <c r="HK16">
        <v>4.97133</v>
      </c>
      <c r="HL16">
        <v>1.87409</v>
      </c>
      <c r="HM16">
        <v>1.87042</v>
      </c>
      <c r="HN16">
        <v>1.87002</v>
      </c>
      <c r="HO16">
        <v>1.8746799999999999</v>
      </c>
      <c r="HP16">
        <v>1.87134</v>
      </c>
      <c r="HQ16">
        <v>1.8668499999999999</v>
      </c>
      <c r="HR16">
        <v>1.87784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-0.78400000000000003</v>
      </c>
      <c r="IG16">
        <v>0.32200000000000001</v>
      </c>
      <c r="IH16">
        <v>-0.78395000000000437</v>
      </c>
      <c r="II16">
        <v>0</v>
      </c>
      <c r="IJ16">
        <v>0</v>
      </c>
      <c r="IK16">
        <v>0</v>
      </c>
      <c r="IL16">
        <v>0.32204000000000832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16</v>
      </c>
      <c r="IU16">
        <v>16</v>
      </c>
      <c r="IV16">
        <v>0.18066399999999999</v>
      </c>
      <c r="IW16">
        <v>2.6440399999999999</v>
      </c>
      <c r="IX16">
        <v>2.1484399999999999</v>
      </c>
      <c r="IY16">
        <v>2.5976599999999999</v>
      </c>
      <c r="IZ16">
        <v>2.5451700000000002</v>
      </c>
      <c r="JA16">
        <v>2.2936999999999999</v>
      </c>
      <c r="JB16">
        <v>41.717399999999998</v>
      </c>
      <c r="JC16">
        <v>14.3422</v>
      </c>
      <c r="JD16">
        <v>18</v>
      </c>
      <c r="JE16">
        <v>633.51</v>
      </c>
      <c r="JF16">
        <v>733.68200000000002</v>
      </c>
      <c r="JG16">
        <v>31.002400000000002</v>
      </c>
      <c r="JH16">
        <v>34.6785</v>
      </c>
      <c r="JI16">
        <v>30.001200000000001</v>
      </c>
      <c r="JJ16">
        <v>34.509500000000003</v>
      </c>
      <c r="JK16">
        <v>34.482300000000002</v>
      </c>
      <c r="JL16">
        <v>3.6428600000000002</v>
      </c>
      <c r="JM16">
        <v>25.909400000000002</v>
      </c>
      <c r="JN16">
        <v>89.945300000000003</v>
      </c>
      <c r="JO16">
        <v>31</v>
      </c>
      <c r="JP16">
        <v>13.346</v>
      </c>
      <c r="JQ16">
        <v>32.977200000000003</v>
      </c>
      <c r="JR16">
        <v>98.615899999999996</v>
      </c>
      <c r="JS16">
        <v>98.645200000000003</v>
      </c>
    </row>
    <row r="17" spans="1:279" x14ac:dyDescent="0.2">
      <c r="A17">
        <v>2</v>
      </c>
      <c r="B17">
        <v>1665063439.5</v>
      </c>
      <c r="C17">
        <v>4</v>
      </c>
      <c r="D17" t="s">
        <v>421</v>
      </c>
      <c r="E17" t="s">
        <v>422</v>
      </c>
      <c r="F17">
        <v>4</v>
      </c>
      <c r="G17">
        <v>1665063437.5</v>
      </c>
      <c r="H17">
        <f t="shared" si="0"/>
        <v>5.9721902894850111E-4</v>
      </c>
      <c r="I17">
        <f t="shared" si="1"/>
        <v>0.5972190289485011</v>
      </c>
      <c r="J17">
        <f t="shared" si="2"/>
        <v>-0.66390534130365919</v>
      </c>
      <c r="K17">
        <f t="shared" si="3"/>
        <v>10.649985714285711</v>
      </c>
      <c r="L17">
        <f t="shared" si="4"/>
        <v>46.698676268909864</v>
      </c>
      <c r="M17">
        <f t="shared" si="5"/>
        <v>4.7262523951571991</v>
      </c>
      <c r="N17">
        <f t="shared" si="6"/>
        <v>1.0778575435561872</v>
      </c>
      <c r="O17">
        <f t="shared" si="7"/>
        <v>2.8849429939951675E-2</v>
      </c>
      <c r="P17">
        <f t="shared" si="8"/>
        <v>2.7643715249079417</v>
      </c>
      <c r="Q17">
        <f t="shared" si="9"/>
        <v>2.8683205282596446E-2</v>
      </c>
      <c r="R17">
        <f t="shared" si="10"/>
        <v>1.7941857949404581E-2</v>
      </c>
      <c r="S17">
        <f t="shared" si="11"/>
        <v>194.42274604107578</v>
      </c>
      <c r="T17">
        <f t="shared" si="12"/>
        <v>35.2166302229138</v>
      </c>
      <c r="U17">
        <f t="shared" si="13"/>
        <v>34.180314285714289</v>
      </c>
      <c r="V17">
        <f t="shared" si="14"/>
        <v>5.3969854677621534</v>
      </c>
      <c r="W17">
        <f t="shared" si="15"/>
        <v>62.663178280821199</v>
      </c>
      <c r="X17">
        <f t="shared" si="16"/>
        <v>3.3811099113015985</v>
      </c>
      <c r="Y17">
        <f t="shared" si="17"/>
        <v>5.3956885112806781</v>
      </c>
      <c r="Z17">
        <f t="shared" si="18"/>
        <v>2.0158755564605548</v>
      </c>
      <c r="AA17">
        <f t="shared" si="19"/>
        <v>-26.337359176628897</v>
      </c>
      <c r="AB17">
        <f t="shared" si="20"/>
        <v>-0.64297006986732286</v>
      </c>
      <c r="AC17">
        <f t="shared" si="21"/>
        <v>-5.3886074342826627E-2</v>
      </c>
      <c r="AD17">
        <f t="shared" si="22"/>
        <v>167.38853072023676</v>
      </c>
      <c r="AE17">
        <f t="shared" si="23"/>
        <v>-0.56488941419910299</v>
      </c>
      <c r="AF17">
        <f t="shared" si="24"/>
        <v>0.58501191708532818</v>
      </c>
      <c r="AG17">
        <f t="shared" si="25"/>
        <v>-0.66390534130365919</v>
      </c>
      <c r="AH17">
        <v>10.40099124748302</v>
      </c>
      <c r="AI17">
        <v>11.03372242424242</v>
      </c>
      <c r="AJ17">
        <v>2.4639433702822248E-4</v>
      </c>
      <c r="AK17">
        <v>66.432032912828049</v>
      </c>
      <c r="AL17">
        <f t="shared" si="26"/>
        <v>0.5972190289485011</v>
      </c>
      <c r="AM17">
        <v>32.879681978033929</v>
      </c>
      <c r="AN17">
        <v>33.411508484848468</v>
      </c>
      <c r="AO17">
        <v>2.2442653751344411E-4</v>
      </c>
      <c r="AP17">
        <v>78.914173076282012</v>
      </c>
      <c r="AQ17">
        <v>61</v>
      </c>
      <c r="AR17">
        <v>9</v>
      </c>
      <c r="AS17">
        <f t="shared" si="27"/>
        <v>1</v>
      </c>
      <c r="AT17">
        <f t="shared" si="28"/>
        <v>0</v>
      </c>
      <c r="AU17">
        <f t="shared" si="29"/>
        <v>47065.984044031451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1009.4877855135113</v>
      </c>
      <c r="BI17">
        <f t="shared" si="33"/>
        <v>-0.66390534130365919</v>
      </c>
      <c r="BJ17" t="e">
        <f t="shared" si="34"/>
        <v>#DIV/0!</v>
      </c>
      <c r="BK17">
        <f t="shared" si="35"/>
        <v>-6.5766555161035503E-4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261</v>
      </c>
      <c r="CG17">
        <v>1000</v>
      </c>
      <c r="CH17" t="s">
        <v>414</v>
      </c>
      <c r="CI17">
        <v>1176.155</v>
      </c>
      <c r="CJ17">
        <v>1226.1110000000001</v>
      </c>
      <c r="CK17">
        <v>1216</v>
      </c>
      <c r="CL17">
        <v>1.4603136E-4</v>
      </c>
      <c r="CM17">
        <v>9.7405935999999986E-4</v>
      </c>
      <c r="CN17">
        <v>4.7597999359999997E-2</v>
      </c>
      <c r="CO17">
        <v>7.5799999999999999E-4</v>
      </c>
      <c r="CP17">
        <f t="shared" si="46"/>
        <v>1199.978571428572</v>
      </c>
      <c r="CQ17">
        <f t="shared" si="47"/>
        <v>1009.4877855135113</v>
      </c>
      <c r="CR17">
        <f t="shared" si="48"/>
        <v>0.84125484366918168</v>
      </c>
      <c r="CS17">
        <f t="shared" si="49"/>
        <v>0.1620218482815205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1665063437.5</v>
      </c>
      <c r="CZ17">
        <v>10.649985714285711</v>
      </c>
      <c r="DA17">
        <v>10.134257142857139</v>
      </c>
      <c r="DB17">
        <v>33.407728571428571</v>
      </c>
      <c r="DC17">
        <v>32.885714285714293</v>
      </c>
      <c r="DD17">
        <v>11.43394285714286</v>
      </c>
      <c r="DE17">
        <v>33.085685714285717</v>
      </c>
      <c r="DF17">
        <v>649.94542857142858</v>
      </c>
      <c r="DG17">
        <v>101.1078571428571</v>
      </c>
      <c r="DH17">
        <v>9.9559700000000001E-2</v>
      </c>
      <c r="DI17">
        <v>34.175999999999988</v>
      </c>
      <c r="DJ17">
        <v>999.89999999999986</v>
      </c>
      <c r="DK17">
        <v>34.180314285714289</v>
      </c>
      <c r="DL17">
        <v>0</v>
      </c>
      <c r="DM17">
        <v>0</v>
      </c>
      <c r="DN17">
        <v>8987.2314285714292</v>
      </c>
      <c r="DO17">
        <v>0</v>
      </c>
      <c r="DP17">
        <v>2119.181428571429</v>
      </c>
      <c r="DQ17">
        <v>0.51571657142857141</v>
      </c>
      <c r="DR17">
        <v>11.01807142857143</v>
      </c>
      <c r="DS17">
        <v>10.47888571428571</v>
      </c>
      <c r="DT17">
        <v>0.5220205714285715</v>
      </c>
      <c r="DU17">
        <v>10.134257142857139</v>
      </c>
      <c r="DV17">
        <v>32.885714285714293</v>
      </c>
      <c r="DW17">
        <v>3.3777814285714292</v>
      </c>
      <c r="DX17">
        <v>3.3250028571428571</v>
      </c>
      <c r="DY17">
        <v>26.017657142857139</v>
      </c>
      <c r="DZ17">
        <v>25.751714285714289</v>
      </c>
      <c r="EA17">
        <v>1199.978571428572</v>
      </c>
      <c r="EB17">
        <v>0.95799485714285715</v>
      </c>
      <c r="EC17">
        <v>4.2005457142857139E-2</v>
      </c>
      <c r="ED17">
        <v>0</v>
      </c>
      <c r="EE17">
        <v>1093.037142857143</v>
      </c>
      <c r="EF17">
        <v>5.0001600000000002</v>
      </c>
      <c r="EG17">
        <v>16089.257142857139</v>
      </c>
      <c r="EH17">
        <v>9514.9885714285683</v>
      </c>
      <c r="EI17">
        <v>47.035428571428582</v>
      </c>
      <c r="EJ17">
        <v>49.517714285714291</v>
      </c>
      <c r="EK17">
        <v>48.186999999999998</v>
      </c>
      <c r="EL17">
        <v>48.303142857142859</v>
      </c>
      <c r="EM17">
        <v>48.847999999999999</v>
      </c>
      <c r="EN17">
        <v>1144.785714285714</v>
      </c>
      <c r="EO17">
        <v>50.192857142857143</v>
      </c>
      <c r="EP17">
        <v>0</v>
      </c>
      <c r="EQ17">
        <v>676.40000009536743</v>
      </c>
      <c r="ER17">
        <v>0</v>
      </c>
      <c r="ES17">
        <v>1092.9079999999999</v>
      </c>
      <c r="ET17">
        <v>0.58846152199535029</v>
      </c>
      <c r="EU17">
        <v>10.192307554227</v>
      </c>
      <c r="EV17">
        <v>16091.76</v>
      </c>
      <c r="EW17">
        <v>15</v>
      </c>
      <c r="EX17">
        <v>1665062474.5</v>
      </c>
      <c r="EY17" t="s">
        <v>416</v>
      </c>
      <c r="EZ17">
        <v>1665062474.5</v>
      </c>
      <c r="FA17">
        <v>1665062474.5</v>
      </c>
      <c r="FB17">
        <v>8</v>
      </c>
      <c r="FC17">
        <v>-4.1000000000000002E-2</v>
      </c>
      <c r="FD17">
        <v>-0.11700000000000001</v>
      </c>
      <c r="FE17">
        <v>-0.78400000000000003</v>
      </c>
      <c r="FF17">
        <v>0.32200000000000001</v>
      </c>
      <c r="FG17">
        <v>415</v>
      </c>
      <c r="FH17">
        <v>32</v>
      </c>
      <c r="FI17">
        <v>0.34</v>
      </c>
      <c r="FJ17">
        <v>0.23</v>
      </c>
      <c r="FK17">
        <v>0.61971675000000004</v>
      </c>
      <c r="FL17">
        <v>-0.50763633771107186</v>
      </c>
      <c r="FM17">
        <v>7.6351406628741944E-2</v>
      </c>
      <c r="FN17">
        <v>0</v>
      </c>
      <c r="FO17">
        <v>1092.8741176470589</v>
      </c>
      <c r="FP17">
        <v>0.87150496051715631</v>
      </c>
      <c r="FQ17">
        <v>0.22546837064025191</v>
      </c>
      <c r="FR17">
        <v>1</v>
      </c>
      <c r="FS17">
        <v>0.51800332500000001</v>
      </c>
      <c r="FT17">
        <v>6.3163103189491768E-2</v>
      </c>
      <c r="FU17">
        <v>7.4737160549070251E-3</v>
      </c>
      <c r="FV17">
        <v>1</v>
      </c>
      <c r="FW17">
        <v>2</v>
      </c>
      <c r="FX17">
        <v>3</v>
      </c>
      <c r="FY17" t="s">
        <v>417</v>
      </c>
      <c r="FZ17">
        <v>3.36998</v>
      </c>
      <c r="GA17">
        <v>2.8931800000000001</v>
      </c>
      <c r="GB17">
        <v>3.1992399999999999E-3</v>
      </c>
      <c r="GC17">
        <v>3.0357600000000002E-3</v>
      </c>
      <c r="GD17">
        <v>0.13938999999999999</v>
      </c>
      <c r="GE17">
        <v>0.1404</v>
      </c>
      <c r="GF17">
        <v>34511.599999999999</v>
      </c>
      <c r="GG17">
        <v>30053.3</v>
      </c>
      <c r="GH17">
        <v>30940.1</v>
      </c>
      <c r="GI17">
        <v>28091.5</v>
      </c>
      <c r="GJ17">
        <v>35084.6</v>
      </c>
      <c r="GK17">
        <v>34089.800000000003</v>
      </c>
      <c r="GL17">
        <v>40341.9</v>
      </c>
      <c r="GM17">
        <v>39179.599999999999</v>
      </c>
      <c r="GN17">
        <v>2.2427000000000001</v>
      </c>
      <c r="GO17">
        <v>2.20085</v>
      </c>
      <c r="GP17">
        <v>0</v>
      </c>
      <c r="GQ17">
        <v>7.2233400000000003E-2</v>
      </c>
      <c r="GR17">
        <v>999.9</v>
      </c>
      <c r="GS17">
        <v>33.011499999999998</v>
      </c>
      <c r="GT17">
        <v>64.3</v>
      </c>
      <c r="GU17">
        <v>37.200000000000003</v>
      </c>
      <c r="GV17">
        <v>40.537700000000001</v>
      </c>
      <c r="GW17">
        <v>50.765500000000003</v>
      </c>
      <c r="GX17">
        <v>30.793299999999999</v>
      </c>
      <c r="GY17">
        <v>2</v>
      </c>
      <c r="GZ17">
        <v>0.56896599999999997</v>
      </c>
      <c r="HA17">
        <v>1.04365</v>
      </c>
      <c r="HB17">
        <v>20.204999999999998</v>
      </c>
      <c r="HC17">
        <v>5.2153400000000003</v>
      </c>
      <c r="HD17">
        <v>11.974</v>
      </c>
      <c r="HE17">
        <v>4.9907000000000004</v>
      </c>
      <c r="HF17">
        <v>3.2925800000000001</v>
      </c>
      <c r="HG17">
        <v>9992</v>
      </c>
      <c r="HH17">
        <v>9999</v>
      </c>
      <c r="HI17">
        <v>9999</v>
      </c>
      <c r="HJ17">
        <v>999.9</v>
      </c>
      <c r="HK17">
        <v>4.9713599999999998</v>
      </c>
      <c r="HL17">
        <v>1.87408</v>
      </c>
      <c r="HM17">
        <v>1.87042</v>
      </c>
      <c r="HN17">
        <v>1.87002</v>
      </c>
      <c r="HO17">
        <v>1.87466</v>
      </c>
      <c r="HP17">
        <v>1.8713500000000001</v>
      </c>
      <c r="HQ17">
        <v>1.86686</v>
      </c>
      <c r="HR17">
        <v>1.87788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-0.78400000000000003</v>
      </c>
      <c r="IG17">
        <v>0.32200000000000001</v>
      </c>
      <c r="IH17">
        <v>-0.78395000000000437</v>
      </c>
      <c r="II17">
        <v>0</v>
      </c>
      <c r="IJ17">
        <v>0</v>
      </c>
      <c r="IK17">
        <v>0</v>
      </c>
      <c r="IL17">
        <v>0.32204000000000832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16.100000000000001</v>
      </c>
      <c r="IU17">
        <v>16.100000000000001</v>
      </c>
      <c r="IV17">
        <v>0.19042999999999999</v>
      </c>
      <c r="IW17">
        <v>2.64771</v>
      </c>
      <c r="IX17">
        <v>2.1484399999999999</v>
      </c>
      <c r="IY17">
        <v>2.5976599999999999</v>
      </c>
      <c r="IZ17">
        <v>2.5451700000000002</v>
      </c>
      <c r="JA17">
        <v>2.2607400000000002</v>
      </c>
      <c r="JB17">
        <v>41.717399999999998</v>
      </c>
      <c r="JC17">
        <v>14.3247</v>
      </c>
      <c r="JD17">
        <v>18</v>
      </c>
      <c r="JE17">
        <v>632.65099999999995</v>
      </c>
      <c r="JF17">
        <v>733.85699999999997</v>
      </c>
      <c r="JG17">
        <v>31.001999999999999</v>
      </c>
      <c r="JH17">
        <v>34.688200000000002</v>
      </c>
      <c r="JI17">
        <v>30.001200000000001</v>
      </c>
      <c r="JJ17">
        <v>34.516399999999997</v>
      </c>
      <c r="JK17">
        <v>34.490400000000001</v>
      </c>
      <c r="JL17">
        <v>3.83026</v>
      </c>
      <c r="JM17">
        <v>25.627199999999998</v>
      </c>
      <c r="JN17">
        <v>89.945300000000003</v>
      </c>
      <c r="JO17">
        <v>31</v>
      </c>
      <c r="JP17">
        <v>20.029499999999999</v>
      </c>
      <c r="JQ17">
        <v>32.983199999999997</v>
      </c>
      <c r="JR17">
        <v>98.614800000000002</v>
      </c>
      <c r="JS17">
        <v>98.646900000000002</v>
      </c>
    </row>
    <row r="18" spans="1:279" x14ac:dyDescent="0.2">
      <c r="A18">
        <v>3</v>
      </c>
      <c r="B18">
        <v>1665063443.5</v>
      </c>
      <c r="C18">
        <v>8</v>
      </c>
      <c r="D18" t="s">
        <v>423</v>
      </c>
      <c r="E18" t="s">
        <v>424</v>
      </c>
      <c r="F18">
        <v>4</v>
      </c>
      <c r="G18">
        <v>1665063441.1875</v>
      </c>
      <c r="H18">
        <f t="shared" si="0"/>
        <v>5.6461834732818696E-4</v>
      </c>
      <c r="I18">
        <f t="shared" si="1"/>
        <v>0.56461834732818694</v>
      </c>
      <c r="J18">
        <f t="shared" si="2"/>
        <v>-0.48543553521698263</v>
      </c>
      <c r="K18">
        <f t="shared" si="3"/>
        <v>10.910925000000001</v>
      </c>
      <c r="L18">
        <f t="shared" si="4"/>
        <v>38.680477420565609</v>
      </c>
      <c r="M18">
        <f t="shared" si="5"/>
        <v>3.9147860345136198</v>
      </c>
      <c r="N18">
        <f t="shared" si="6"/>
        <v>1.1042763601184356</v>
      </c>
      <c r="O18">
        <f t="shared" si="7"/>
        <v>2.729030973408501E-2</v>
      </c>
      <c r="P18">
        <f t="shared" si="8"/>
        <v>2.7627688918370223</v>
      </c>
      <c r="Q18">
        <f t="shared" si="9"/>
        <v>2.7141430452517809E-2</v>
      </c>
      <c r="R18">
        <f t="shared" si="10"/>
        <v>1.6976702405532937E-2</v>
      </c>
      <c r="S18">
        <f t="shared" si="11"/>
        <v>194.4297911125409</v>
      </c>
      <c r="T18">
        <f t="shared" si="12"/>
        <v>35.225374535309655</v>
      </c>
      <c r="U18">
        <f t="shared" si="13"/>
        <v>34.179137500000003</v>
      </c>
      <c r="V18">
        <f t="shared" si="14"/>
        <v>5.3966316766737945</v>
      </c>
      <c r="W18">
        <f t="shared" si="15"/>
        <v>62.692136467108263</v>
      </c>
      <c r="X18">
        <f t="shared" si="16"/>
        <v>3.3825287183149264</v>
      </c>
      <c r="Y18">
        <f t="shared" si="17"/>
        <v>5.3954593174370231</v>
      </c>
      <c r="Z18">
        <f t="shared" si="18"/>
        <v>2.0141029583588681</v>
      </c>
      <c r="AA18">
        <f t="shared" si="19"/>
        <v>-24.899669117173044</v>
      </c>
      <c r="AB18">
        <f t="shared" si="20"/>
        <v>-0.5808909463374321</v>
      </c>
      <c r="AC18">
        <f t="shared" si="21"/>
        <v>-4.8711122470557512E-2</v>
      </c>
      <c r="AD18">
        <f t="shared" si="22"/>
        <v>168.90051992655987</v>
      </c>
      <c r="AE18">
        <f t="shared" si="23"/>
        <v>1.0454953121161792</v>
      </c>
      <c r="AF18">
        <f t="shared" si="24"/>
        <v>0.545040627615058</v>
      </c>
      <c r="AG18">
        <f t="shared" si="25"/>
        <v>-0.48543553521698263</v>
      </c>
      <c r="AH18">
        <v>12.21612473887137</v>
      </c>
      <c r="AI18">
        <v>11.69479878787879</v>
      </c>
      <c r="AJ18">
        <v>0.24345364174435791</v>
      </c>
      <c r="AK18">
        <v>66.432032912828049</v>
      </c>
      <c r="AL18">
        <f t="shared" si="26"/>
        <v>0.56461834732818694</v>
      </c>
      <c r="AM18">
        <v>32.93213018200705</v>
      </c>
      <c r="AN18">
        <v>33.43448787878787</v>
      </c>
      <c r="AO18">
        <v>3.082184058990279E-4</v>
      </c>
      <c r="AP18">
        <v>78.914173076282012</v>
      </c>
      <c r="AQ18">
        <v>61</v>
      </c>
      <c r="AR18">
        <v>9</v>
      </c>
      <c r="AS18">
        <f t="shared" si="27"/>
        <v>1</v>
      </c>
      <c r="AT18">
        <f t="shared" si="28"/>
        <v>0</v>
      </c>
      <c r="AU18">
        <f t="shared" si="29"/>
        <v>47022.222356624596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1009.525649799244</v>
      </c>
      <c r="BI18">
        <f t="shared" si="33"/>
        <v>-0.48543553521698263</v>
      </c>
      <c r="BJ18" t="e">
        <f t="shared" si="34"/>
        <v>#DIV/0!</v>
      </c>
      <c r="BK18">
        <f t="shared" si="35"/>
        <v>-4.8085507813844767E-4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261</v>
      </c>
      <c r="CG18">
        <v>1000</v>
      </c>
      <c r="CH18" t="s">
        <v>414</v>
      </c>
      <c r="CI18">
        <v>1176.155</v>
      </c>
      <c r="CJ18">
        <v>1226.1110000000001</v>
      </c>
      <c r="CK18">
        <v>1216</v>
      </c>
      <c r="CL18">
        <v>1.4603136E-4</v>
      </c>
      <c r="CM18">
        <v>9.7405935999999986E-4</v>
      </c>
      <c r="CN18">
        <v>4.7597999359999997E-2</v>
      </c>
      <c r="CO18">
        <v>7.5799999999999999E-4</v>
      </c>
      <c r="CP18">
        <f t="shared" si="46"/>
        <v>1200.0237500000001</v>
      </c>
      <c r="CQ18">
        <f t="shared" si="47"/>
        <v>1009.525649799244</v>
      </c>
      <c r="CR18">
        <f t="shared" si="48"/>
        <v>0.8412547249996043</v>
      </c>
      <c r="CS18">
        <f t="shared" si="49"/>
        <v>0.16202161924923644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1665063441.1875</v>
      </c>
      <c r="CZ18">
        <v>10.910925000000001</v>
      </c>
      <c r="DA18">
        <v>11.8816375</v>
      </c>
      <c r="DB18">
        <v>33.42145</v>
      </c>
      <c r="DC18">
        <v>32.935074999999998</v>
      </c>
      <c r="DD18">
        <v>11.694875</v>
      </c>
      <c r="DE18">
        <v>33.099437500000001</v>
      </c>
      <c r="DF18">
        <v>649.89925000000005</v>
      </c>
      <c r="DG18">
        <v>101.10850000000001</v>
      </c>
      <c r="DH18">
        <v>9.9817362499999993E-2</v>
      </c>
      <c r="DI18">
        <v>34.175237500000001</v>
      </c>
      <c r="DJ18">
        <v>999.9</v>
      </c>
      <c r="DK18">
        <v>34.179137500000003</v>
      </c>
      <c r="DL18">
        <v>0</v>
      </c>
      <c r="DM18">
        <v>0</v>
      </c>
      <c r="DN18">
        <v>8978.67</v>
      </c>
      <c r="DO18">
        <v>0</v>
      </c>
      <c r="DP18">
        <v>2118.2562499999999</v>
      </c>
      <c r="DQ18">
        <v>-0.97072324999999993</v>
      </c>
      <c r="DR18">
        <v>11.2882125</v>
      </c>
      <c r="DS18">
        <v>12.286325</v>
      </c>
      <c r="DT18">
        <v>0.48637200000000003</v>
      </c>
      <c r="DU18">
        <v>11.8816375</v>
      </c>
      <c r="DV18">
        <v>32.935074999999998</v>
      </c>
      <c r="DW18">
        <v>3.3791912499999999</v>
      </c>
      <c r="DX18">
        <v>3.3300149999999999</v>
      </c>
      <c r="DY18">
        <v>26.024687499999999</v>
      </c>
      <c r="DZ18">
        <v>25.777125000000002</v>
      </c>
      <c r="EA18">
        <v>1200.0237500000001</v>
      </c>
      <c r="EB18">
        <v>0.95799800000000002</v>
      </c>
      <c r="EC18">
        <v>4.2002400000000002E-2</v>
      </c>
      <c r="ED18">
        <v>0</v>
      </c>
      <c r="EE18">
        <v>1093.11375</v>
      </c>
      <c r="EF18">
        <v>5.0001600000000002</v>
      </c>
      <c r="EG18">
        <v>16100.362499999999</v>
      </c>
      <c r="EH18">
        <v>9515.3512499999997</v>
      </c>
      <c r="EI18">
        <v>47.046750000000003</v>
      </c>
      <c r="EJ18">
        <v>49.530999999999999</v>
      </c>
      <c r="EK18">
        <v>48.202749999999988</v>
      </c>
      <c r="EL18">
        <v>48.311999999999998</v>
      </c>
      <c r="EM18">
        <v>48.875</v>
      </c>
      <c r="EN18">
        <v>1144.83375</v>
      </c>
      <c r="EO18">
        <v>50.19</v>
      </c>
      <c r="EP18">
        <v>0</v>
      </c>
      <c r="EQ18">
        <v>680.59999990463257</v>
      </c>
      <c r="ER18">
        <v>0</v>
      </c>
      <c r="ES18">
        <v>1092.990769230769</v>
      </c>
      <c r="ET18">
        <v>1.5104273454350481</v>
      </c>
      <c r="EU18">
        <v>33.282051177507689</v>
      </c>
      <c r="EV18">
        <v>16094.03461538462</v>
      </c>
      <c r="EW18">
        <v>15</v>
      </c>
      <c r="EX18">
        <v>1665062474.5</v>
      </c>
      <c r="EY18" t="s">
        <v>416</v>
      </c>
      <c r="EZ18">
        <v>1665062474.5</v>
      </c>
      <c r="FA18">
        <v>1665062474.5</v>
      </c>
      <c r="FB18">
        <v>8</v>
      </c>
      <c r="FC18">
        <v>-4.1000000000000002E-2</v>
      </c>
      <c r="FD18">
        <v>-0.11700000000000001</v>
      </c>
      <c r="FE18">
        <v>-0.78400000000000003</v>
      </c>
      <c r="FF18">
        <v>0.32200000000000001</v>
      </c>
      <c r="FG18">
        <v>415</v>
      </c>
      <c r="FH18">
        <v>32</v>
      </c>
      <c r="FI18">
        <v>0.34</v>
      </c>
      <c r="FJ18">
        <v>0.23</v>
      </c>
      <c r="FK18">
        <v>0.29176892999999998</v>
      </c>
      <c r="FL18">
        <v>-5.3636138836773011</v>
      </c>
      <c r="FM18">
        <v>0.7274950193135008</v>
      </c>
      <c r="FN18">
        <v>0</v>
      </c>
      <c r="FO18">
        <v>1092.9605882352939</v>
      </c>
      <c r="FP18">
        <v>0.92742550937218959</v>
      </c>
      <c r="FQ18">
        <v>0.25019922857443178</v>
      </c>
      <c r="FR18">
        <v>1</v>
      </c>
      <c r="FS18">
        <v>0.51384077500000003</v>
      </c>
      <c r="FT18">
        <v>-8.606173733583497E-2</v>
      </c>
      <c r="FU18">
        <v>1.549459602165785E-2</v>
      </c>
      <c r="FV18">
        <v>1</v>
      </c>
      <c r="FW18">
        <v>2</v>
      </c>
      <c r="FX18">
        <v>3</v>
      </c>
      <c r="FY18" t="s">
        <v>417</v>
      </c>
      <c r="FZ18">
        <v>3.3702899999999998</v>
      </c>
      <c r="GA18">
        <v>2.8935399999999998</v>
      </c>
      <c r="GB18">
        <v>3.4335500000000001E-3</v>
      </c>
      <c r="GC18">
        <v>4.0113700000000002E-3</v>
      </c>
      <c r="GD18">
        <v>0.139463</v>
      </c>
      <c r="GE18">
        <v>0.140539</v>
      </c>
      <c r="GF18">
        <v>34502.6</v>
      </c>
      <c r="GG18">
        <v>30023</v>
      </c>
      <c r="GH18">
        <v>30939.3</v>
      </c>
      <c r="GI18">
        <v>28090.6</v>
      </c>
      <c r="GJ18">
        <v>35080.9</v>
      </c>
      <c r="GK18">
        <v>34083</v>
      </c>
      <c r="GL18">
        <v>40341</v>
      </c>
      <c r="GM18">
        <v>39178.1</v>
      </c>
      <c r="GN18">
        <v>2.2423299999999999</v>
      </c>
      <c r="GO18">
        <v>2.20058</v>
      </c>
      <c r="GP18">
        <v>0</v>
      </c>
      <c r="GQ18">
        <v>7.0810300000000007E-2</v>
      </c>
      <c r="GR18">
        <v>999.9</v>
      </c>
      <c r="GS18">
        <v>33.034700000000001</v>
      </c>
      <c r="GT18">
        <v>64.3</v>
      </c>
      <c r="GU18">
        <v>37.200000000000003</v>
      </c>
      <c r="GV18">
        <v>40.535200000000003</v>
      </c>
      <c r="GW18">
        <v>50.945500000000003</v>
      </c>
      <c r="GX18">
        <v>30.7973</v>
      </c>
      <c r="GY18">
        <v>2</v>
      </c>
      <c r="GZ18">
        <v>0.56993099999999997</v>
      </c>
      <c r="HA18">
        <v>1.0495000000000001</v>
      </c>
      <c r="HB18">
        <v>20.204899999999999</v>
      </c>
      <c r="HC18">
        <v>5.2148899999999996</v>
      </c>
      <c r="HD18">
        <v>11.974</v>
      </c>
      <c r="HE18">
        <v>4.9904999999999999</v>
      </c>
      <c r="HF18">
        <v>3.2925</v>
      </c>
      <c r="HG18">
        <v>9992</v>
      </c>
      <c r="HH18">
        <v>9999</v>
      </c>
      <c r="HI18">
        <v>9999</v>
      </c>
      <c r="HJ18">
        <v>999.9</v>
      </c>
      <c r="HK18">
        <v>4.9713599999999998</v>
      </c>
      <c r="HL18">
        <v>1.87408</v>
      </c>
      <c r="HM18">
        <v>1.87042</v>
      </c>
      <c r="HN18">
        <v>1.87001</v>
      </c>
      <c r="HO18">
        <v>1.8746799999999999</v>
      </c>
      <c r="HP18">
        <v>1.87134</v>
      </c>
      <c r="HQ18">
        <v>1.8668199999999999</v>
      </c>
      <c r="HR18">
        <v>1.8778900000000001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-0.78400000000000003</v>
      </c>
      <c r="IG18">
        <v>0.32200000000000001</v>
      </c>
      <c r="IH18">
        <v>-0.78395000000000437</v>
      </c>
      <c r="II18">
        <v>0</v>
      </c>
      <c r="IJ18">
        <v>0</v>
      </c>
      <c r="IK18">
        <v>0</v>
      </c>
      <c r="IL18">
        <v>0.32204000000000832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16.100000000000001</v>
      </c>
      <c r="IU18">
        <v>16.100000000000001</v>
      </c>
      <c r="IV18">
        <v>0.20385700000000001</v>
      </c>
      <c r="IW18">
        <v>2.6415999999999999</v>
      </c>
      <c r="IX18">
        <v>2.1484399999999999</v>
      </c>
      <c r="IY18">
        <v>2.5976599999999999</v>
      </c>
      <c r="IZ18">
        <v>2.5451700000000002</v>
      </c>
      <c r="JA18">
        <v>2.2851599999999999</v>
      </c>
      <c r="JB18">
        <v>41.717399999999998</v>
      </c>
      <c r="JC18">
        <v>14.3247</v>
      </c>
      <c r="JD18">
        <v>18</v>
      </c>
      <c r="JE18">
        <v>632.43899999999996</v>
      </c>
      <c r="JF18">
        <v>733.65300000000002</v>
      </c>
      <c r="JG18">
        <v>31.001799999999999</v>
      </c>
      <c r="JH18">
        <v>34.696399999999997</v>
      </c>
      <c r="JI18">
        <v>30.001200000000001</v>
      </c>
      <c r="JJ18">
        <v>34.523400000000002</v>
      </c>
      <c r="JK18">
        <v>34.496200000000002</v>
      </c>
      <c r="JL18">
        <v>4.1069899999999997</v>
      </c>
      <c r="JM18">
        <v>25.627199999999998</v>
      </c>
      <c r="JN18">
        <v>89.572800000000001</v>
      </c>
      <c r="JO18">
        <v>31</v>
      </c>
      <c r="JP18">
        <v>26.7239</v>
      </c>
      <c r="JQ18">
        <v>32.965299999999999</v>
      </c>
      <c r="JR18">
        <v>98.612499999999997</v>
      </c>
      <c r="JS18">
        <v>98.6434</v>
      </c>
    </row>
    <row r="19" spans="1:279" x14ac:dyDescent="0.2">
      <c r="A19">
        <v>4</v>
      </c>
      <c r="B19">
        <v>1665063447.5</v>
      </c>
      <c r="C19">
        <v>12</v>
      </c>
      <c r="D19" t="s">
        <v>425</v>
      </c>
      <c r="E19" t="s">
        <v>426</v>
      </c>
      <c r="F19">
        <v>4</v>
      </c>
      <c r="G19">
        <v>1665063445.5</v>
      </c>
      <c r="H19">
        <f t="shared" si="0"/>
        <v>6.2114581834829465E-4</v>
      </c>
      <c r="I19">
        <f t="shared" si="1"/>
        <v>0.62114581834829463</v>
      </c>
      <c r="J19">
        <f t="shared" si="2"/>
        <v>-0.40175149272644695</v>
      </c>
      <c r="K19">
        <f t="shared" si="3"/>
        <v>12.636471428571429</v>
      </c>
      <c r="L19">
        <f t="shared" si="4"/>
        <v>33.354338404046246</v>
      </c>
      <c r="M19">
        <f t="shared" si="5"/>
        <v>3.3757470959854077</v>
      </c>
      <c r="N19">
        <f t="shared" si="6"/>
        <v>1.2789200376802485</v>
      </c>
      <c r="O19">
        <f t="shared" si="7"/>
        <v>3.0078080055225428E-2</v>
      </c>
      <c r="P19">
        <f t="shared" si="8"/>
        <v>2.7665866317570598</v>
      </c>
      <c r="Q19">
        <f t="shared" si="9"/>
        <v>2.9897586965617805E-2</v>
      </c>
      <c r="R19">
        <f t="shared" si="10"/>
        <v>1.870211801147911E-2</v>
      </c>
      <c r="S19">
        <f t="shared" si="11"/>
        <v>194.41460061251013</v>
      </c>
      <c r="T19">
        <f t="shared" si="12"/>
        <v>35.213165874908</v>
      </c>
      <c r="U19">
        <f t="shared" si="13"/>
        <v>34.181657142857141</v>
      </c>
      <c r="V19">
        <f t="shared" si="14"/>
        <v>5.3973892115168569</v>
      </c>
      <c r="W19">
        <f t="shared" si="15"/>
        <v>62.739126518693425</v>
      </c>
      <c r="X19">
        <f t="shared" si="16"/>
        <v>3.3859407021644157</v>
      </c>
      <c r="Y19">
        <f t="shared" si="17"/>
        <v>5.3968566189004212</v>
      </c>
      <c r="Z19">
        <f t="shared" si="18"/>
        <v>2.0114485093524412</v>
      </c>
      <c r="AA19">
        <f t="shared" si="19"/>
        <v>-27.392530589159794</v>
      </c>
      <c r="AB19">
        <f t="shared" si="20"/>
        <v>-0.26421250132771462</v>
      </c>
      <c r="AC19">
        <f t="shared" si="21"/>
        <v>-2.2125972916817033E-2</v>
      </c>
      <c r="AD19">
        <f t="shared" si="22"/>
        <v>166.73573154910579</v>
      </c>
      <c r="AE19">
        <f t="shared" si="23"/>
        <v>4.0985059950143237</v>
      </c>
      <c r="AF19">
        <f t="shared" si="24"/>
        <v>0.56593124700335229</v>
      </c>
      <c r="AG19">
        <f t="shared" si="25"/>
        <v>-0.40175149272644695</v>
      </c>
      <c r="AH19">
        <v>16.64292222604503</v>
      </c>
      <c r="AI19">
        <v>14.14845696969696</v>
      </c>
      <c r="AJ19">
        <v>0.71158954074331304</v>
      </c>
      <c r="AK19">
        <v>66.432032912828049</v>
      </c>
      <c r="AL19">
        <f t="shared" si="26"/>
        <v>0.62114581834829463</v>
      </c>
      <c r="AM19">
        <v>32.952363963253262</v>
      </c>
      <c r="AN19">
        <v>33.464748484848478</v>
      </c>
      <c r="AO19">
        <v>8.7040264575933713E-3</v>
      </c>
      <c r="AP19">
        <v>78.914173076282012</v>
      </c>
      <c r="AQ19">
        <v>61</v>
      </c>
      <c r="AR19">
        <v>9</v>
      </c>
      <c r="AS19">
        <f t="shared" si="27"/>
        <v>1</v>
      </c>
      <c r="AT19">
        <f t="shared" si="28"/>
        <v>0</v>
      </c>
      <c r="AU19">
        <f t="shared" si="29"/>
        <v>47126.067910324018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1009.4456997992278</v>
      </c>
      <c r="BI19">
        <f t="shared" si="33"/>
        <v>-0.40175149272644695</v>
      </c>
      <c r="BJ19" t="e">
        <f t="shared" si="34"/>
        <v>#DIV/0!</v>
      </c>
      <c r="BK19">
        <f t="shared" si="35"/>
        <v>-3.9799217808977015E-4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261</v>
      </c>
      <c r="CG19">
        <v>1000</v>
      </c>
      <c r="CH19" t="s">
        <v>414</v>
      </c>
      <c r="CI19">
        <v>1176.155</v>
      </c>
      <c r="CJ19">
        <v>1226.1110000000001</v>
      </c>
      <c r="CK19">
        <v>1216</v>
      </c>
      <c r="CL19">
        <v>1.4603136E-4</v>
      </c>
      <c r="CM19">
        <v>9.7405935999999986E-4</v>
      </c>
      <c r="CN19">
        <v>4.7597999359999997E-2</v>
      </c>
      <c r="CO19">
        <v>7.5799999999999999E-4</v>
      </c>
      <c r="CP19">
        <f t="shared" si="46"/>
        <v>1199.9285714285711</v>
      </c>
      <c r="CQ19">
        <f t="shared" si="47"/>
        <v>1009.4456997992278</v>
      </c>
      <c r="CR19">
        <f t="shared" si="48"/>
        <v>0.84125482452462608</v>
      </c>
      <c r="CS19">
        <f t="shared" si="49"/>
        <v>0.16202181133252827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1665063445.5</v>
      </c>
      <c r="CZ19">
        <v>12.636471428571429</v>
      </c>
      <c r="DA19">
        <v>16.426471428571428</v>
      </c>
      <c r="DB19">
        <v>33.455057142857143</v>
      </c>
      <c r="DC19">
        <v>32.950114285714278</v>
      </c>
      <c r="DD19">
        <v>13.42042857142857</v>
      </c>
      <c r="DE19">
        <v>33.133014285714282</v>
      </c>
      <c r="DF19">
        <v>649.97214285714279</v>
      </c>
      <c r="DG19">
        <v>101.10857142857139</v>
      </c>
      <c r="DH19">
        <v>0.1000646142857143</v>
      </c>
      <c r="DI19">
        <v>34.17988571428571</v>
      </c>
      <c r="DJ19">
        <v>999.89999999999986</v>
      </c>
      <c r="DK19">
        <v>34.181657142857141</v>
      </c>
      <c r="DL19">
        <v>0</v>
      </c>
      <c r="DM19">
        <v>0</v>
      </c>
      <c r="DN19">
        <v>8998.9299999999985</v>
      </c>
      <c r="DO19">
        <v>0</v>
      </c>
      <c r="DP19">
        <v>2116.329999999999</v>
      </c>
      <c r="DQ19">
        <v>-3.7899814285714282</v>
      </c>
      <c r="DR19">
        <v>13.073871428571429</v>
      </c>
      <c r="DS19">
        <v>16.986157142857142</v>
      </c>
      <c r="DT19">
        <v>0.50492814285714283</v>
      </c>
      <c r="DU19">
        <v>16.426471428571428</v>
      </c>
      <c r="DV19">
        <v>32.950114285714278</v>
      </c>
      <c r="DW19">
        <v>3.38259</v>
      </c>
      <c r="DX19">
        <v>3.3315414285714282</v>
      </c>
      <c r="DY19">
        <v>26.04167142857143</v>
      </c>
      <c r="DZ19">
        <v>25.784857142857138</v>
      </c>
      <c r="EA19">
        <v>1199.9285714285711</v>
      </c>
      <c r="EB19">
        <v>0.95799485714285715</v>
      </c>
      <c r="EC19">
        <v>4.2005457142857153E-2</v>
      </c>
      <c r="ED19">
        <v>0</v>
      </c>
      <c r="EE19">
        <v>1092.9657142857141</v>
      </c>
      <c r="EF19">
        <v>5.0001600000000002</v>
      </c>
      <c r="EG19">
        <v>16098.685714285721</v>
      </c>
      <c r="EH19">
        <v>9514.574285714285</v>
      </c>
      <c r="EI19">
        <v>47.061999999999998</v>
      </c>
      <c r="EJ19">
        <v>49.561999999999998</v>
      </c>
      <c r="EK19">
        <v>48.187142857142859</v>
      </c>
      <c r="EL19">
        <v>48.311999999999998</v>
      </c>
      <c r="EM19">
        <v>48.875</v>
      </c>
      <c r="EN19">
        <v>1144.738571428571</v>
      </c>
      <c r="EO19">
        <v>50.19</v>
      </c>
      <c r="EP19">
        <v>0</v>
      </c>
      <c r="EQ19">
        <v>684.79999995231628</v>
      </c>
      <c r="ER19">
        <v>0</v>
      </c>
      <c r="ES19">
        <v>1093.0168000000001</v>
      </c>
      <c r="ET19">
        <v>-0.19615383813077319</v>
      </c>
      <c r="EU19">
        <v>60.092307613743749</v>
      </c>
      <c r="EV19">
        <v>16095.48</v>
      </c>
      <c r="EW19">
        <v>15</v>
      </c>
      <c r="EX19">
        <v>1665062474.5</v>
      </c>
      <c r="EY19" t="s">
        <v>416</v>
      </c>
      <c r="EZ19">
        <v>1665062474.5</v>
      </c>
      <c r="FA19">
        <v>1665062474.5</v>
      </c>
      <c r="FB19">
        <v>8</v>
      </c>
      <c r="FC19">
        <v>-4.1000000000000002E-2</v>
      </c>
      <c r="FD19">
        <v>-0.11700000000000001</v>
      </c>
      <c r="FE19">
        <v>-0.78400000000000003</v>
      </c>
      <c r="FF19">
        <v>0.32200000000000001</v>
      </c>
      <c r="FG19">
        <v>415</v>
      </c>
      <c r="FH19">
        <v>32</v>
      </c>
      <c r="FI19">
        <v>0.34</v>
      </c>
      <c r="FJ19">
        <v>0.23</v>
      </c>
      <c r="FK19">
        <v>-0.57192134500000003</v>
      </c>
      <c r="FL19">
        <v>-15.23903011857411</v>
      </c>
      <c r="FM19">
        <v>1.71143241531251</v>
      </c>
      <c r="FN19">
        <v>0</v>
      </c>
      <c r="FO19">
        <v>1092.9717647058819</v>
      </c>
      <c r="FP19">
        <v>0.87578303909082822</v>
      </c>
      <c r="FQ19">
        <v>0.27070138299301427</v>
      </c>
      <c r="FR19">
        <v>1</v>
      </c>
      <c r="FS19">
        <v>0.51145840000000009</v>
      </c>
      <c r="FT19">
        <v>-0.1145674671669818</v>
      </c>
      <c r="FU19">
        <v>1.7064356065788131E-2</v>
      </c>
      <c r="FV19">
        <v>0</v>
      </c>
      <c r="FW19">
        <v>1</v>
      </c>
      <c r="FX19">
        <v>3</v>
      </c>
      <c r="FY19" t="s">
        <v>427</v>
      </c>
      <c r="FZ19">
        <v>3.3703099999999999</v>
      </c>
      <c r="GA19">
        <v>2.8939499999999998</v>
      </c>
      <c r="GB19">
        <v>4.1521500000000003E-3</v>
      </c>
      <c r="GC19">
        <v>5.4443399999999998E-3</v>
      </c>
      <c r="GD19">
        <v>0.139546</v>
      </c>
      <c r="GE19">
        <v>0.14050799999999999</v>
      </c>
      <c r="GF19">
        <v>34476.5</v>
      </c>
      <c r="GG19">
        <v>29979.200000000001</v>
      </c>
      <c r="GH19">
        <v>30938.2</v>
      </c>
      <c r="GI19">
        <v>28090</v>
      </c>
      <c r="GJ19">
        <v>35076.300000000003</v>
      </c>
      <c r="GK19">
        <v>34083.9</v>
      </c>
      <c r="GL19">
        <v>40339.599999999999</v>
      </c>
      <c r="GM19">
        <v>39177.699999999997</v>
      </c>
      <c r="GN19">
        <v>2.2425000000000002</v>
      </c>
      <c r="GO19">
        <v>2.2000700000000002</v>
      </c>
      <c r="GP19">
        <v>0</v>
      </c>
      <c r="GQ19">
        <v>6.9588399999999995E-2</v>
      </c>
      <c r="GR19">
        <v>999.9</v>
      </c>
      <c r="GS19">
        <v>33.058900000000001</v>
      </c>
      <c r="GT19">
        <v>64.3</v>
      </c>
      <c r="GU19">
        <v>37.200000000000003</v>
      </c>
      <c r="GV19">
        <v>40.539200000000001</v>
      </c>
      <c r="GW19">
        <v>50.4955</v>
      </c>
      <c r="GX19">
        <v>30.749199999999998</v>
      </c>
      <c r="GY19">
        <v>2</v>
      </c>
      <c r="GZ19">
        <v>0.57098300000000002</v>
      </c>
      <c r="HA19">
        <v>1.0563100000000001</v>
      </c>
      <c r="HB19">
        <v>20.204499999999999</v>
      </c>
      <c r="HC19">
        <v>5.2147399999999999</v>
      </c>
      <c r="HD19">
        <v>11.974</v>
      </c>
      <c r="HE19">
        <v>4.9906499999999996</v>
      </c>
      <c r="HF19">
        <v>3.2925</v>
      </c>
      <c r="HG19">
        <v>9992.2999999999993</v>
      </c>
      <c r="HH19">
        <v>9999</v>
      </c>
      <c r="HI19">
        <v>9999</v>
      </c>
      <c r="HJ19">
        <v>999.9</v>
      </c>
      <c r="HK19">
        <v>4.9713799999999999</v>
      </c>
      <c r="HL19">
        <v>1.87408</v>
      </c>
      <c r="HM19">
        <v>1.87042</v>
      </c>
      <c r="HN19">
        <v>1.87002</v>
      </c>
      <c r="HO19">
        <v>1.8746799999999999</v>
      </c>
      <c r="HP19">
        <v>1.87134</v>
      </c>
      <c r="HQ19">
        <v>1.8668400000000001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-0.78400000000000003</v>
      </c>
      <c r="IG19">
        <v>0.3221</v>
      </c>
      <c r="IH19">
        <v>-0.78395000000000437</v>
      </c>
      <c r="II19">
        <v>0</v>
      </c>
      <c r="IJ19">
        <v>0</v>
      </c>
      <c r="IK19">
        <v>0</v>
      </c>
      <c r="IL19">
        <v>0.32204000000000832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16.2</v>
      </c>
      <c r="IU19">
        <v>16.2</v>
      </c>
      <c r="IV19">
        <v>0.220947</v>
      </c>
      <c r="IW19">
        <v>2.63794</v>
      </c>
      <c r="IX19">
        <v>2.1484399999999999</v>
      </c>
      <c r="IY19">
        <v>2.5976599999999999</v>
      </c>
      <c r="IZ19">
        <v>2.5451700000000002</v>
      </c>
      <c r="JA19">
        <v>2.2741699999999998</v>
      </c>
      <c r="JB19">
        <v>41.743600000000001</v>
      </c>
      <c r="JC19">
        <v>14.333399999999999</v>
      </c>
      <c r="JD19">
        <v>18</v>
      </c>
      <c r="JE19">
        <v>632.64499999999998</v>
      </c>
      <c r="JF19">
        <v>733.23400000000004</v>
      </c>
      <c r="JG19">
        <v>31.001899999999999</v>
      </c>
      <c r="JH19">
        <v>34.706200000000003</v>
      </c>
      <c r="JI19">
        <v>30.001300000000001</v>
      </c>
      <c r="JJ19">
        <v>34.5306</v>
      </c>
      <c r="JK19">
        <v>34.502600000000001</v>
      </c>
      <c r="JL19">
        <v>4.4303600000000003</v>
      </c>
      <c r="JM19">
        <v>25.627199999999998</v>
      </c>
      <c r="JN19">
        <v>89.572800000000001</v>
      </c>
      <c r="JO19">
        <v>31</v>
      </c>
      <c r="JP19">
        <v>33.411299999999997</v>
      </c>
      <c r="JQ19">
        <v>32.9649</v>
      </c>
      <c r="JR19">
        <v>98.608999999999995</v>
      </c>
      <c r="JS19">
        <v>98.641999999999996</v>
      </c>
    </row>
    <row r="20" spans="1:279" x14ac:dyDescent="0.2">
      <c r="A20">
        <v>5</v>
      </c>
      <c r="B20">
        <v>1665063451.5</v>
      </c>
      <c r="C20">
        <v>16</v>
      </c>
      <c r="D20" t="s">
        <v>428</v>
      </c>
      <c r="E20" t="s">
        <v>429</v>
      </c>
      <c r="F20">
        <v>4</v>
      </c>
      <c r="G20">
        <v>1665063449.1875</v>
      </c>
      <c r="H20">
        <f t="shared" si="0"/>
        <v>6.3198363781295005E-4</v>
      </c>
      <c r="I20">
        <f t="shared" si="1"/>
        <v>0.63198363781295008</v>
      </c>
      <c r="J20">
        <f t="shared" si="2"/>
        <v>-0.3049877956810379</v>
      </c>
      <c r="K20">
        <f t="shared" si="3"/>
        <v>15.700925</v>
      </c>
      <c r="L20">
        <f t="shared" si="4"/>
        <v>30.964452122359788</v>
      </c>
      <c r="M20">
        <f t="shared" si="5"/>
        <v>3.1339116202687793</v>
      </c>
      <c r="N20">
        <f t="shared" si="6"/>
        <v>1.5890903256427025</v>
      </c>
      <c r="O20">
        <f t="shared" si="7"/>
        <v>3.0584491664004124E-2</v>
      </c>
      <c r="P20">
        <f t="shared" si="8"/>
        <v>2.7676504938589224</v>
      </c>
      <c r="Q20">
        <f t="shared" si="9"/>
        <v>3.0397961246101553E-2</v>
      </c>
      <c r="R20">
        <f t="shared" si="10"/>
        <v>1.9015389821596781E-2</v>
      </c>
      <c r="S20">
        <f t="shared" si="11"/>
        <v>194.42899311253927</v>
      </c>
      <c r="T20">
        <f t="shared" si="12"/>
        <v>35.219989072985818</v>
      </c>
      <c r="U20">
        <f t="shared" si="13"/>
        <v>34.193725000000001</v>
      </c>
      <c r="V20">
        <f t="shared" si="14"/>
        <v>5.40101871504055</v>
      </c>
      <c r="W20">
        <f t="shared" si="15"/>
        <v>62.745712802745302</v>
      </c>
      <c r="X20">
        <f t="shared" si="16"/>
        <v>3.3881951578572034</v>
      </c>
      <c r="Y20">
        <f t="shared" si="17"/>
        <v>5.3998831258937585</v>
      </c>
      <c r="Z20">
        <f t="shared" si="18"/>
        <v>2.0128235571833466</v>
      </c>
      <c r="AA20">
        <f t="shared" si="19"/>
        <v>-27.870478427551099</v>
      </c>
      <c r="AB20">
        <f t="shared" si="20"/>
        <v>-0.56326613967869643</v>
      </c>
      <c r="AC20">
        <f t="shared" si="21"/>
        <v>-4.7156614929185936E-2</v>
      </c>
      <c r="AD20">
        <f t="shared" si="22"/>
        <v>165.94809193038031</v>
      </c>
      <c r="AE20">
        <f t="shared" si="23"/>
        <v>6.138951068680961</v>
      </c>
      <c r="AF20">
        <f t="shared" si="24"/>
        <v>0.59264858441725554</v>
      </c>
      <c r="AG20">
        <f t="shared" si="25"/>
        <v>-0.3049877956810379</v>
      </c>
      <c r="AH20">
        <v>22.192018987942639</v>
      </c>
      <c r="AI20">
        <v>18.154633333333329</v>
      </c>
      <c r="AJ20">
        <v>1.070371588635542</v>
      </c>
      <c r="AK20">
        <v>66.432032912828049</v>
      </c>
      <c r="AL20">
        <f t="shared" si="26"/>
        <v>0.63198363781295008</v>
      </c>
      <c r="AM20">
        <v>32.948010078089773</v>
      </c>
      <c r="AN20">
        <v>33.485749696969691</v>
      </c>
      <c r="AO20">
        <v>5.4247851238529293E-3</v>
      </c>
      <c r="AP20">
        <v>78.914173076282012</v>
      </c>
      <c r="AQ20">
        <v>61</v>
      </c>
      <c r="AR20">
        <v>9</v>
      </c>
      <c r="AS20">
        <f t="shared" si="27"/>
        <v>1</v>
      </c>
      <c r="AT20">
        <f t="shared" si="28"/>
        <v>0</v>
      </c>
      <c r="AU20">
        <f t="shared" si="29"/>
        <v>47153.682521185678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1009.5214497992431</v>
      </c>
      <c r="BI20">
        <f t="shared" si="33"/>
        <v>-0.3049877956810379</v>
      </c>
      <c r="BJ20" t="e">
        <f t="shared" si="34"/>
        <v>#DIV/0!</v>
      </c>
      <c r="BK20">
        <f t="shared" si="35"/>
        <v>-3.0211125849944926E-4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261</v>
      </c>
      <c r="CG20">
        <v>1000</v>
      </c>
      <c r="CH20" t="s">
        <v>414</v>
      </c>
      <c r="CI20">
        <v>1176.155</v>
      </c>
      <c r="CJ20">
        <v>1226.1110000000001</v>
      </c>
      <c r="CK20">
        <v>1216</v>
      </c>
      <c r="CL20">
        <v>1.4603136E-4</v>
      </c>
      <c r="CM20">
        <v>9.7405935999999986E-4</v>
      </c>
      <c r="CN20">
        <v>4.7597999359999997E-2</v>
      </c>
      <c r="CO20">
        <v>7.5799999999999999E-4</v>
      </c>
      <c r="CP20">
        <f t="shared" si="46"/>
        <v>1200.01875</v>
      </c>
      <c r="CQ20">
        <f t="shared" si="47"/>
        <v>1009.5214497992431</v>
      </c>
      <c r="CR20">
        <f t="shared" si="48"/>
        <v>0.84125473022754282</v>
      </c>
      <c r="CS20">
        <f t="shared" si="49"/>
        <v>0.16202162933915765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1665063449.1875</v>
      </c>
      <c r="CZ20">
        <v>15.700925</v>
      </c>
      <c r="DA20">
        <v>21.375875000000001</v>
      </c>
      <c r="DB20">
        <v>33.476887499999997</v>
      </c>
      <c r="DC20">
        <v>32.948174999999999</v>
      </c>
      <c r="DD20">
        <v>16.484874999999999</v>
      </c>
      <c r="DE20">
        <v>33.154850000000003</v>
      </c>
      <c r="DF20">
        <v>650.04162500000007</v>
      </c>
      <c r="DG20">
        <v>101.11</v>
      </c>
      <c r="DH20">
        <v>9.9981299999999995E-2</v>
      </c>
      <c r="DI20">
        <v>34.189950000000003</v>
      </c>
      <c r="DJ20">
        <v>999.9</v>
      </c>
      <c r="DK20">
        <v>34.193725000000001</v>
      </c>
      <c r="DL20">
        <v>0</v>
      </c>
      <c r="DM20">
        <v>0</v>
      </c>
      <c r="DN20">
        <v>9004.4549999999981</v>
      </c>
      <c r="DO20">
        <v>0</v>
      </c>
      <c r="DP20">
        <v>2115.50875</v>
      </c>
      <c r="DQ20">
        <v>-5.6749512499999986</v>
      </c>
      <c r="DR20">
        <v>16.2447625</v>
      </c>
      <c r="DS20">
        <v>22.104175000000001</v>
      </c>
      <c r="DT20">
        <v>0.52871762500000008</v>
      </c>
      <c r="DU20">
        <v>21.375875000000001</v>
      </c>
      <c r="DV20">
        <v>32.948174999999999</v>
      </c>
      <c r="DW20">
        <v>3.3848449999999999</v>
      </c>
      <c r="DX20">
        <v>3.33138625</v>
      </c>
      <c r="DY20">
        <v>26.052949999999999</v>
      </c>
      <c r="DZ20">
        <v>25.784062500000001</v>
      </c>
      <c r="EA20">
        <v>1200.01875</v>
      </c>
      <c r="EB20">
        <v>0.95799800000000002</v>
      </c>
      <c r="EC20">
        <v>4.2002400000000002E-2</v>
      </c>
      <c r="ED20">
        <v>0</v>
      </c>
      <c r="EE20">
        <v>1092.61625</v>
      </c>
      <c r="EF20">
        <v>5.0001600000000002</v>
      </c>
      <c r="EG20">
        <v>16103.8</v>
      </c>
      <c r="EH20">
        <v>9515.3237499999996</v>
      </c>
      <c r="EI20">
        <v>47.061999999999998</v>
      </c>
      <c r="EJ20">
        <v>49.561999999999998</v>
      </c>
      <c r="EK20">
        <v>48.194999999999993</v>
      </c>
      <c r="EL20">
        <v>48.327749999999988</v>
      </c>
      <c r="EM20">
        <v>48.890500000000003</v>
      </c>
      <c r="EN20">
        <v>1144.8287499999999</v>
      </c>
      <c r="EO20">
        <v>50.19</v>
      </c>
      <c r="EP20">
        <v>0</v>
      </c>
      <c r="EQ20">
        <v>688.40000009536743</v>
      </c>
      <c r="ER20">
        <v>0</v>
      </c>
      <c r="ES20">
        <v>1092.9015999999999</v>
      </c>
      <c r="ET20">
        <v>-3.219999985510464</v>
      </c>
      <c r="EU20">
        <v>33.276922928748142</v>
      </c>
      <c r="EV20">
        <v>16099.624</v>
      </c>
      <c r="EW20">
        <v>15</v>
      </c>
      <c r="EX20">
        <v>1665062474.5</v>
      </c>
      <c r="EY20" t="s">
        <v>416</v>
      </c>
      <c r="EZ20">
        <v>1665062474.5</v>
      </c>
      <c r="FA20">
        <v>1665062474.5</v>
      </c>
      <c r="FB20">
        <v>8</v>
      </c>
      <c r="FC20">
        <v>-4.1000000000000002E-2</v>
      </c>
      <c r="FD20">
        <v>-0.11700000000000001</v>
      </c>
      <c r="FE20">
        <v>-0.78400000000000003</v>
      </c>
      <c r="FF20">
        <v>0.32200000000000001</v>
      </c>
      <c r="FG20">
        <v>415</v>
      </c>
      <c r="FH20">
        <v>32</v>
      </c>
      <c r="FI20">
        <v>0.34</v>
      </c>
      <c r="FJ20">
        <v>0.23</v>
      </c>
      <c r="FK20">
        <v>-1.8395668949999999</v>
      </c>
      <c r="FL20">
        <v>-25.027967047654791</v>
      </c>
      <c r="FM20">
        <v>2.5202631336920618</v>
      </c>
      <c r="FN20">
        <v>0</v>
      </c>
      <c r="FO20">
        <v>1092.944705882353</v>
      </c>
      <c r="FP20">
        <v>-1.086019856641359</v>
      </c>
      <c r="FQ20">
        <v>0.28985021785214049</v>
      </c>
      <c r="FR20">
        <v>0</v>
      </c>
      <c r="FS20">
        <v>0.51279529999999995</v>
      </c>
      <c r="FT20">
        <v>-1.515282551594831E-2</v>
      </c>
      <c r="FU20">
        <v>1.819288324208124E-2</v>
      </c>
      <c r="FV20">
        <v>1</v>
      </c>
      <c r="FW20">
        <v>1</v>
      </c>
      <c r="FX20">
        <v>3</v>
      </c>
      <c r="FY20" t="s">
        <v>427</v>
      </c>
      <c r="FZ20">
        <v>3.3702399999999999</v>
      </c>
      <c r="GA20">
        <v>2.8935499999999998</v>
      </c>
      <c r="GB20">
        <v>5.2754200000000003E-3</v>
      </c>
      <c r="GC20">
        <v>7.0634599999999997E-3</v>
      </c>
      <c r="GD20">
        <v>0.13960400000000001</v>
      </c>
      <c r="GE20">
        <v>0.14052000000000001</v>
      </c>
      <c r="GF20">
        <v>34436.300000000003</v>
      </c>
      <c r="GG20">
        <v>29929.7</v>
      </c>
      <c r="GH20">
        <v>30937.1</v>
      </c>
      <c r="GI20">
        <v>28089.4</v>
      </c>
      <c r="GJ20">
        <v>35072.800000000003</v>
      </c>
      <c r="GK20">
        <v>34082.300000000003</v>
      </c>
      <c r="GL20">
        <v>40338.199999999997</v>
      </c>
      <c r="GM20">
        <v>39176.400000000001</v>
      </c>
      <c r="GN20">
        <v>2.2424200000000001</v>
      </c>
      <c r="GO20">
        <v>2.2000700000000002</v>
      </c>
      <c r="GP20">
        <v>0</v>
      </c>
      <c r="GQ20">
        <v>6.9178600000000007E-2</v>
      </c>
      <c r="GR20">
        <v>999.9</v>
      </c>
      <c r="GS20">
        <v>33.082500000000003</v>
      </c>
      <c r="GT20">
        <v>64.3</v>
      </c>
      <c r="GU20">
        <v>37.200000000000003</v>
      </c>
      <c r="GV20">
        <v>40.536900000000003</v>
      </c>
      <c r="GW20">
        <v>50.615499999999997</v>
      </c>
      <c r="GX20">
        <v>30.725200000000001</v>
      </c>
      <c r="GY20">
        <v>2</v>
      </c>
      <c r="GZ20">
        <v>0.57208599999999998</v>
      </c>
      <c r="HA20">
        <v>1.0656300000000001</v>
      </c>
      <c r="HB20">
        <v>20.2043</v>
      </c>
      <c r="HC20">
        <v>5.2150400000000001</v>
      </c>
      <c r="HD20">
        <v>11.974</v>
      </c>
      <c r="HE20">
        <v>4.9908000000000001</v>
      </c>
      <c r="HF20">
        <v>3.2925</v>
      </c>
      <c r="HG20">
        <v>9992.2999999999993</v>
      </c>
      <c r="HH20">
        <v>9999</v>
      </c>
      <c r="HI20">
        <v>9999</v>
      </c>
      <c r="HJ20">
        <v>999.9</v>
      </c>
      <c r="HK20">
        <v>4.9713700000000003</v>
      </c>
      <c r="HL20">
        <v>1.87408</v>
      </c>
      <c r="HM20">
        <v>1.87042</v>
      </c>
      <c r="HN20">
        <v>1.87002</v>
      </c>
      <c r="HO20">
        <v>1.8746799999999999</v>
      </c>
      <c r="HP20">
        <v>1.87134</v>
      </c>
      <c r="HQ20">
        <v>1.8668199999999999</v>
      </c>
      <c r="HR20">
        <v>1.8778900000000001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-0.78400000000000003</v>
      </c>
      <c r="IG20">
        <v>0.32200000000000001</v>
      </c>
      <c r="IH20">
        <v>-0.78395000000000437</v>
      </c>
      <c r="II20">
        <v>0</v>
      </c>
      <c r="IJ20">
        <v>0</v>
      </c>
      <c r="IK20">
        <v>0</v>
      </c>
      <c r="IL20">
        <v>0.32204000000000832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16.3</v>
      </c>
      <c r="IU20">
        <v>16.3</v>
      </c>
      <c r="IV20">
        <v>0.238037</v>
      </c>
      <c r="IW20">
        <v>2.63672</v>
      </c>
      <c r="IX20">
        <v>2.1484399999999999</v>
      </c>
      <c r="IY20">
        <v>2.5976599999999999</v>
      </c>
      <c r="IZ20">
        <v>2.5451700000000002</v>
      </c>
      <c r="JA20">
        <v>2.2888199999999999</v>
      </c>
      <c r="JB20">
        <v>41.743600000000001</v>
      </c>
      <c r="JC20">
        <v>14.3247</v>
      </c>
      <c r="JD20">
        <v>18</v>
      </c>
      <c r="JE20">
        <v>632.66</v>
      </c>
      <c r="JF20">
        <v>733.33</v>
      </c>
      <c r="JG20">
        <v>31.002300000000002</v>
      </c>
      <c r="JH20">
        <v>34.715699999999998</v>
      </c>
      <c r="JI20">
        <v>30.001300000000001</v>
      </c>
      <c r="JJ20">
        <v>34.537799999999997</v>
      </c>
      <c r="JK20">
        <v>34.510399999999997</v>
      </c>
      <c r="JL20">
        <v>4.7847799999999996</v>
      </c>
      <c r="JM20">
        <v>25.627199999999998</v>
      </c>
      <c r="JN20">
        <v>89.572800000000001</v>
      </c>
      <c r="JO20">
        <v>31</v>
      </c>
      <c r="JP20">
        <v>40.098700000000001</v>
      </c>
      <c r="JQ20">
        <v>32.9649</v>
      </c>
      <c r="JR20">
        <v>98.605500000000006</v>
      </c>
      <c r="JS20">
        <v>98.639099999999999</v>
      </c>
    </row>
    <row r="21" spans="1:279" x14ac:dyDescent="0.2">
      <c r="A21">
        <v>6</v>
      </c>
      <c r="B21">
        <v>1665063455.5</v>
      </c>
      <c r="C21">
        <v>20</v>
      </c>
      <c r="D21" t="s">
        <v>430</v>
      </c>
      <c r="E21" t="s">
        <v>431</v>
      </c>
      <c r="F21">
        <v>4</v>
      </c>
      <c r="G21">
        <v>1665063453.5</v>
      </c>
      <c r="H21">
        <f t="shared" si="0"/>
        <v>6.2722887026770845E-4</v>
      </c>
      <c r="I21">
        <f t="shared" si="1"/>
        <v>0.62722887026770846</v>
      </c>
      <c r="J21">
        <f t="shared" si="2"/>
        <v>-0.20638414616779402</v>
      </c>
      <c r="K21">
        <f t="shared" si="3"/>
        <v>20.49924285714286</v>
      </c>
      <c r="L21">
        <f t="shared" si="4"/>
        <v>30.590736823929088</v>
      </c>
      <c r="M21">
        <f t="shared" si="5"/>
        <v>3.0961122643658916</v>
      </c>
      <c r="N21">
        <f t="shared" si="6"/>
        <v>2.0747443118325992</v>
      </c>
      <c r="O21">
        <f t="shared" si="7"/>
        <v>3.0339265224957706E-2</v>
      </c>
      <c r="P21">
        <f t="shared" si="8"/>
        <v>2.763527567735756</v>
      </c>
      <c r="Q21">
        <f t="shared" si="9"/>
        <v>3.0155432264029055E-2</v>
      </c>
      <c r="R21">
        <f t="shared" si="10"/>
        <v>1.8863568830903021E-2</v>
      </c>
      <c r="S21">
        <f t="shared" si="11"/>
        <v>194.42919261253971</v>
      </c>
      <c r="T21">
        <f t="shared" si="12"/>
        <v>35.238658514154082</v>
      </c>
      <c r="U21">
        <f t="shared" si="13"/>
        <v>34.203428571428567</v>
      </c>
      <c r="V21">
        <f t="shared" si="14"/>
        <v>5.4039386800126996</v>
      </c>
      <c r="W21">
        <f t="shared" si="15"/>
        <v>62.727538603085009</v>
      </c>
      <c r="X21">
        <f t="shared" si="16"/>
        <v>3.3902270573835898</v>
      </c>
      <c r="Y21">
        <f t="shared" si="17"/>
        <v>5.4046868933206547</v>
      </c>
      <c r="Z21">
        <f t="shared" si="18"/>
        <v>2.0137116226291099</v>
      </c>
      <c r="AA21">
        <f t="shared" si="19"/>
        <v>-27.660793178805942</v>
      </c>
      <c r="AB21">
        <f t="shared" si="20"/>
        <v>0.37033985560639349</v>
      </c>
      <c r="AC21">
        <f t="shared" si="21"/>
        <v>3.1054983700967497E-2</v>
      </c>
      <c r="AD21">
        <f t="shared" si="22"/>
        <v>167.16979427304113</v>
      </c>
      <c r="AE21">
        <f t="shared" si="23"/>
        <v>7.8196446099469554</v>
      </c>
      <c r="AF21">
        <f t="shared" si="24"/>
        <v>0.6080670133252406</v>
      </c>
      <c r="AG21">
        <f t="shared" si="25"/>
        <v>-0.20638414616779402</v>
      </c>
      <c r="AH21">
        <v>28.27847577889932</v>
      </c>
      <c r="AI21">
        <v>23.17841818181817</v>
      </c>
      <c r="AJ21">
        <v>1.3098397332613141</v>
      </c>
      <c r="AK21">
        <v>66.432032912828049</v>
      </c>
      <c r="AL21">
        <f t="shared" si="26"/>
        <v>0.62722887026770846</v>
      </c>
      <c r="AM21">
        <v>32.952386773527508</v>
      </c>
      <c r="AN21">
        <v>33.503580606060602</v>
      </c>
      <c r="AO21">
        <v>1.7481291929114691E-3</v>
      </c>
      <c r="AP21">
        <v>78.914173076282012</v>
      </c>
      <c r="AQ21">
        <v>61</v>
      </c>
      <c r="AR21">
        <v>9</v>
      </c>
      <c r="AS21">
        <f t="shared" si="27"/>
        <v>1</v>
      </c>
      <c r="AT21">
        <f t="shared" si="28"/>
        <v>0</v>
      </c>
      <c r="AU21">
        <f t="shared" si="29"/>
        <v>47038.312159196132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1009.5224997992433</v>
      </c>
      <c r="BI21">
        <f t="shared" si="33"/>
        <v>-0.20638414616779402</v>
      </c>
      <c r="BJ21" t="e">
        <f t="shared" si="34"/>
        <v>#DIV/0!</v>
      </c>
      <c r="BK21">
        <f t="shared" si="35"/>
        <v>-2.0443739115159513E-4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261</v>
      </c>
      <c r="CG21">
        <v>1000</v>
      </c>
      <c r="CH21" t="s">
        <v>414</v>
      </c>
      <c r="CI21">
        <v>1176.155</v>
      </c>
      <c r="CJ21">
        <v>1226.1110000000001</v>
      </c>
      <c r="CK21">
        <v>1216</v>
      </c>
      <c r="CL21">
        <v>1.4603136E-4</v>
      </c>
      <c r="CM21">
        <v>9.7405935999999986E-4</v>
      </c>
      <c r="CN21">
        <v>4.7597999359999997E-2</v>
      </c>
      <c r="CO21">
        <v>7.5799999999999999E-4</v>
      </c>
      <c r="CP21">
        <f t="shared" si="46"/>
        <v>1200.02</v>
      </c>
      <c r="CQ21">
        <f t="shared" si="47"/>
        <v>1009.5224997992433</v>
      </c>
      <c r="CR21">
        <f t="shared" si="48"/>
        <v>0.84125472892055408</v>
      </c>
      <c r="CS21">
        <f t="shared" si="49"/>
        <v>0.16202162681666948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1665063453.5</v>
      </c>
      <c r="CZ21">
        <v>20.49924285714286</v>
      </c>
      <c r="DA21">
        <v>27.728999999999999</v>
      </c>
      <c r="DB21">
        <v>33.496699999999997</v>
      </c>
      <c r="DC21">
        <v>32.954200000000007</v>
      </c>
      <c r="DD21">
        <v>21.283185714285711</v>
      </c>
      <c r="DE21">
        <v>33.17462857142857</v>
      </c>
      <c r="DF21">
        <v>649.98942857142868</v>
      </c>
      <c r="DG21">
        <v>101.11071428571429</v>
      </c>
      <c r="DH21">
        <v>0.1000634142857143</v>
      </c>
      <c r="DI21">
        <v>34.205914285714293</v>
      </c>
      <c r="DJ21">
        <v>999.89999999999986</v>
      </c>
      <c r="DK21">
        <v>34.203428571428567</v>
      </c>
      <c r="DL21">
        <v>0</v>
      </c>
      <c r="DM21">
        <v>0</v>
      </c>
      <c r="DN21">
        <v>8982.4985714285722</v>
      </c>
      <c r="DO21">
        <v>0</v>
      </c>
      <c r="DP21">
        <v>2114.3671428571429</v>
      </c>
      <c r="DQ21">
        <v>-7.229750000000001</v>
      </c>
      <c r="DR21">
        <v>21.209685714285708</v>
      </c>
      <c r="DS21">
        <v>28.673914285714289</v>
      </c>
      <c r="DT21">
        <v>0.54249971428571431</v>
      </c>
      <c r="DU21">
        <v>27.728999999999999</v>
      </c>
      <c r="DV21">
        <v>32.954200000000007</v>
      </c>
      <c r="DW21">
        <v>3.386872857142857</v>
      </c>
      <c r="DX21">
        <v>3.3320214285714278</v>
      </c>
      <c r="DY21">
        <v>26.06307142857143</v>
      </c>
      <c r="DZ21">
        <v>25.787285714285709</v>
      </c>
      <c r="EA21">
        <v>1200.02</v>
      </c>
      <c r="EB21">
        <v>0.95799800000000002</v>
      </c>
      <c r="EC21">
        <v>4.2002400000000002E-2</v>
      </c>
      <c r="ED21">
        <v>0</v>
      </c>
      <c r="EE21">
        <v>1092.224285714286</v>
      </c>
      <c r="EF21">
        <v>5.0001600000000002</v>
      </c>
      <c r="EG21">
        <v>16097.27142857143</v>
      </c>
      <c r="EH21">
        <v>9515.3171428571422</v>
      </c>
      <c r="EI21">
        <v>47.107000000000014</v>
      </c>
      <c r="EJ21">
        <v>49.616</v>
      </c>
      <c r="EK21">
        <v>48.249714285714283</v>
      </c>
      <c r="EL21">
        <v>48.392714285714291</v>
      </c>
      <c r="EM21">
        <v>48.910428571428568</v>
      </c>
      <c r="EN21">
        <v>1144.83</v>
      </c>
      <c r="EO21">
        <v>50.19</v>
      </c>
      <c r="EP21">
        <v>0</v>
      </c>
      <c r="EQ21">
        <v>692.59999990463257</v>
      </c>
      <c r="ER21">
        <v>0</v>
      </c>
      <c r="ES21">
        <v>1092.686153846154</v>
      </c>
      <c r="ET21">
        <v>-5.1090598212768734</v>
      </c>
      <c r="EU21">
        <v>-8.6769229077251122</v>
      </c>
      <c r="EV21">
        <v>16099.42307692308</v>
      </c>
      <c r="EW21">
        <v>15</v>
      </c>
      <c r="EX21">
        <v>1665062474.5</v>
      </c>
      <c r="EY21" t="s">
        <v>416</v>
      </c>
      <c r="EZ21">
        <v>1665062474.5</v>
      </c>
      <c r="FA21">
        <v>1665062474.5</v>
      </c>
      <c r="FB21">
        <v>8</v>
      </c>
      <c r="FC21">
        <v>-4.1000000000000002E-2</v>
      </c>
      <c r="FD21">
        <v>-0.11700000000000001</v>
      </c>
      <c r="FE21">
        <v>-0.78400000000000003</v>
      </c>
      <c r="FF21">
        <v>0.32200000000000001</v>
      </c>
      <c r="FG21">
        <v>415</v>
      </c>
      <c r="FH21">
        <v>32</v>
      </c>
      <c r="FI21">
        <v>0.34</v>
      </c>
      <c r="FJ21">
        <v>0.23</v>
      </c>
      <c r="FK21">
        <v>-3.3908351200000002</v>
      </c>
      <c r="FL21">
        <v>-29.88632007804879</v>
      </c>
      <c r="FM21">
        <v>2.8996241424492299</v>
      </c>
      <c r="FN21">
        <v>0</v>
      </c>
      <c r="FO21">
        <v>1092.777352941177</v>
      </c>
      <c r="FP21">
        <v>-3.053475934164406</v>
      </c>
      <c r="FQ21">
        <v>0.4152696418383337</v>
      </c>
      <c r="FR21">
        <v>0</v>
      </c>
      <c r="FS21">
        <v>0.51622559999999995</v>
      </c>
      <c r="FT21">
        <v>0.12147212757973661</v>
      </c>
      <c r="FU21">
        <v>2.1484824968800661E-2</v>
      </c>
      <c r="FV21">
        <v>0</v>
      </c>
      <c r="FW21">
        <v>0</v>
      </c>
      <c r="FX21">
        <v>3</v>
      </c>
      <c r="FY21" t="s">
        <v>432</v>
      </c>
      <c r="FZ21">
        <v>3.3702800000000002</v>
      </c>
      <c r="GA21">
        <v>2.8936799999999998</v>
      </c>
      <c r="GB21">
        <v>6.66689E-3</v>
      </c>
      <c r="GC21">
        <v>8.8362600000000003E-3</v>
      </c>
      <c r="GD21">
        <v>0.13965</v>
      </c>
      <c r="GE21">
        <v>0.140542</v>
      </c>
      <c r="GF21">
        <v>34387.800000000003</v>
      </c>
      <c r="GG21">
        <v>29875.4</v>
      </c>
      <c r="GH21">
        <v>30936.799999999999</v>
      </c>
      <c r="GI21">
        <v>28088.6</v>
      </c>
      <c r="GJ21">
        <v>35070.5</v>
      </c>
      <c r="GK21">
        <v>34080.699999999997</v>
      </c>
      <c r="GL21">
        <v>40337.599999999999</v>
      </c>
      <c r="GM21">
        <v>39175.599999999999</v>
      </c>
      <c r="GN21">
        <v>2.24248</v>
      </c>
      <c r="GO21">
        <v>2.19977</v>
      </c>
      <c r="GP21">
        <v>0</v>
      </c>
      <c r="GQ21">
        <v>6.83367E-2</v>
      </c>
      <c r="GR21">
        <v>999.9</v>
      </c>
      <c r="GS21">
        <v>33.106200000000001</v>
      </c>
      <c r="GT21">
        <v>64.3</v>
      </c>
      <c r="GU21">
        <v>37.200000000000003</v>
      </c>
      <c r="GV21">
        <v>40.533799999999999</v>
      </c>
      <c r="GW21">
        <v>50.915500000000002</v>
      </c>
      <c r="GX21">
        <v>30.713100000000001</v>
      </c>
      <c r="GY21">
        <v>2</v>
      </c>
      <c r="GZ21">
        <v>0.57312799999999997</v>
      </c>
      <c r="HA21">
        <v>1.0761799999999999</v>
      </c>
      <c r="HB21">
        <v>20.2043</v>
      </c>
      <c r="HC21">
        <v>5.2147399999999999</v>
      </c>
      <c r="HD21">
        <v>11.974</v>
      </c>
      <c r="HE21">
        <v>4.9904999999999999</v>
      </c>
      <c r="HF21">
        <v>3.2925</v>
      </c>
      <c r="HG21">
        <v>9992.6</v>
      </c>
      <c r="HH21">
        <v>9999</v>
      </c>
      <c r="HI21">
        <v>9999</v>
      </c>
      <c r="HJ21">
        <v>999.9</v>
      </c>
      <c r="HK21">
        <v>4.9713599999999998</v>
      </c>
      <c r="HL21">
        <v>1.87409</v>
      </c>
      <c r="HM21">
        <v>1.87042</v>
      </c>
      <c r="HN21">
        <v>1.8700300000000001</v>
      </c>
      <c r="HO21">
        <v>1.87469</v>
      </c>
      <c r="HP21">
        <v>1.87134</v>
      </c>
      <c r="HQ21">
        <v>1.8668499999999999</v>
      </c>
      <c r="HR21">
        <v>1.8778699999999999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-0.78400000000000003</v>
      </c>
      <c r="IG21">
        <v>0.32200000000000001</v>
      </c>
      <c r="IH21">
        <v>-0.78395000000000437</v>
      </c>
      <c r="II21">
        <v>0</v>
      </c>
      <c r="IJ21">
        <v>0</v>
      </c>
      <c r="IK21">
        <v>0</v>
      </c>
      <c r="IL21">
        <v>0.32204000000000832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16.399999999999999</v>
      </c>
      <c r="IU21">
        <v>16.399999999999999</v>
      </c>
      <c r="IV21">
        <v>0.25634800000000002</v>
      </c>
      <c r="IW21">
        <v>2.6281699999999999</v>
      </c>
      <c r="IX21">
        <v>2.1484399999999999</v>
      </c>
      <c r="IY21">
        <v>2.5976599999999999</v>
      </c>
      <c r="IZ21">
        <v>2.5451700000000002</v>
      </c>
      <c r="JA21">
        <v>2.2949199999999998</v>
      </c>
      <c r="JB21">
        <v>41.743600000000001</v>
      </c>
      <c r="JC21">
        <v>14.3247</v>
      </c>
      <c r="JD21">
        <v>18</v>
      </c>
      <c r="JE21">
        <v>632.77599999999995</v>
      </c>
      <c r="JF21">
        <v>733.12599999999998</v>
      </c>
      <c r="JG21">
        <v>31.002700000000001</v>
      </c>
      <c r="JH21">
        <v>34.725299999999997</v>
      </c>
      <c r="JI21">
        <v>30.001300000000001</v>
      </c>
      <c r="JJ21">
        <v>34.545499999999997</v>
      </c>
      <c r="JK21">
        <v>34.5182</v>
      </c>
      <c r="JL21">
        <v>5.1519000000000004</v>
      </c>
      <c r="JM21">
        <v>25.627199999999998</v>
      </c>
      <c r="JN21">
        <v>89.572800000000001</v>
      </c>
      <c r="JO21">
        <v>31</v>
      </c>
      <c r="JP21">
        <v>46.786999999999999</v>
      </c>
      <c r="JQ21">
        <v>32.963299999999997</v>
      </c>
      <c r="JR21">
        <v>98.604399999999998</v>
      </c>
      <c r="JS21">
        <v>98.636799999999994</v>
      </c>
    </row>
    <row r="22" spans="1:279" x14ac:dyDescent="0.2">
      <c r="A22">
        <v>7</v>
      </c>
      <c r="B22">
        <v>1665063459.5</v>
      </c>
      <c r="C22">
        <v>24</v>
      </c>
      <c r="D22" t="s">
        <v>433</v>
      </c>
      <c r="E22" t="s">
        <v>434</v>
      </c>
      <c r="F22">
        <v>4</v>
      </c>
      <c r="G22">
        <v>1665063457.1875</v>
      </c>
      <c r="H22">
        <f t="shared" si="0"/>
        <v>6.2899977594138264E-4</v>
      </c>
      <c r="I22">
        <f t="shared" si="1"/>
        <v>0.62899977594138268</v>
      </c>
      <c r="J22">
        <f t="shared" si="2"/>
        <v>-0.21514303820538846</v>
      </c>
      <c r="K22">
        <f t="shared" si="3"/>
        <v>25.448250000000002</v>
      </c>
      <c r="L22">
        <f t="shared" si="4"/>
        <v>35.822648964679196</v>
      </c>
      <c r="M22">
        <f t="shared" si="5"/>
        <v>3.6256367818172959</v>
      </c>
      <c r="N22">
        <f t="shared" si="6"/>
        <v>2.5756361938464001</v>
      </c>
      <c r="O22">
        <f t="shared" si="7"/>
        <v>3.0366595756259513E-2</v>
      </c>
      <c r="P22">
        <f t="shared" si="8"/>
        <v>2.7629396829681281</v>
      </c>
      <c r="Q22">
        <f t="shared" si="9"/>
        <v>3.0182393597665152E-2</v>
      </c>
      <c r="R22">
        <f t="shared" si="10"/>
        <v>1.8880452545926369E-2</v>
      </c>
      <c r="S22">
        <f t="shared" si="11"/>
        <v>194.42739711253606</v>
      </c>
      <c r="T22">
        <f t="shared" si="12"/>
        <v>35.252441130156733</v>
      </c>
      <c r="U22">
        <f t="shared" si="13"/>
        <v>34.221162499999998</v>
      </c>
      <c r="V22">
        <f t="shared" si="14"/>
        <v>5.4092786588430455</v>
      </c>
      <c r="W22">
        <f t="shared" si="15"/>
        <v>62.706650011619182</v>
      </c>
      <c r="X22">
        <f t="shared" si="16"/>
        <v>3.3917578453252797</v>
      </c>
      <c r="Y22">
        <f t="shared" si="17"/>
        <v>5.4089284704202925</v>
      </c>
      <c r="Z22">
        <f t="shared" si="18"/>
        <v>2.0175208135177658</v>
      </c>
      <c r="AA22">
        <f t="shared" si="19"/>
        <v>-27.738890119014975</v>
      </c>
      <c r="AB22">
        <f t="shared" si="20"/>
        <v>-0.17316088986868378</v>
      </c>
      <c r="AC22">
        <f t="shared" si="21"/>
        <v>-1.4525815785459134E-2</v>
      </c>
      <c r="AD22">
        <f t="shared" si="22"/>
        <v>166.50082028786696</v>
      </c>
      <c r="AE22">
        <f t="shared" si="23"/>
        <v>8.752672362546809</v>
      </c>
      <c r="AF22">
        <f t="shared" si="24"/>
        <v>0.61553963579110793</v>
      </c>
      <c r="AG22">
        <f t="shared" si="25"/>
        <v>-0.21514303820538846</v>
      </c>
      <c r="AH22">
        <v>34.799335461792332</v>
      </c>
      <c r="AI22">
        <v>29.00699757575758</v>
      </c>
      <c r="AJ22">
        <v>1.4832139727759439</v>
      </c>
      <c r="AK22">
        <v>66.432032912828049</v>
      </c>
      <c r="AL22">
        <f t="shared" si="26"/>
        <v>0.62899977594138268</v>
      </c>
      <c r="AM22">
        <v>32.961672117455159</v>
      </c>
      <c r="AN22">
        <v>33.518774545454541</v>
      </c>
      <c r="AO22">
        <v>8.4087670906717504E-4</v>
      </c>
      <c r="AP22">
        <v>78.914173076282012</v>
      </c>
      <c r="AQ22">
        <v>61</v>
      </c>
      <c r="AR22">
        <v>9</v>
      </c>
      <c r="AS22">
        <f t="shared" si="27"/>
        <v>1</v>
      </c>
      <c r="AT22">
        <f t="shared" si="28"/>
        <v>0</v>
      </c>
      <c r="AU22">
        <f t="shared" si="29"/>
        <v>47020.061673651748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1009.5130497992413</v>
      </c>
      <c r="BI22">
        <f t="shared" si="33"/>
        <v>-0.21514303820538846</v>
      </c>
      <c r="BJ22" t="e">
        <f t="shared" si="34"/>
        <v>#DIV/0!</v>
      </c>
      <c r="BK22">
        <f t="shared" si="35"/>
        <v>-2.1311565833465282E-4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261</v>
      </c>
      <c r="CG22">
        <v>1000</v>
      </c>
      <c r="CH22" t="s">
        <v>414</v>
      </c>
      <c r="CI22">
        <v>1176.155</v>
      </c>
      <c r="CJ22">
        <v>1226.1110000000001</v>
      </c>
      <c r="CK22">
        <v>1216</v>
      </c>
      <c r="CL22">
        <v>1.4603136E-4</v>
      </c>
      <c r="CM22">
        <v>9.7405935999999986E-4</v>
      </c>
      <c r="CN22">
        <v>4.7597999359999997E-2</v>
      </c>
      <c r="CO22">
        <v>7.5799999999999999E-4</v>
      </c>
      <c r="CP22">
        <f t="shared" si="46"/>
        <v>1200.00875</v>
      </c>
      <c r="CQ22">
        <f t="shared" si="47"/>
        <v>1009.5130497992413</v>
      </c>
      <c r="CR22">
        <f t="shared" si="48"/>
        <v>0.84125474068355033</v>
      </c>
      <c r="CS22">
        <f t="shared" si="49"/>
        <v>0.1620216495192523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1665063457.1875</v>
      </c>
      <c r="CZ22">
        <v>25.448250000000002</v>
      </c>
      <c r="DA22">
        <v>33.541924999999999</v>
      </c>
      <c r="DB22">
        <v>33.511837499999999</v>
      </c>
      <c r="DC22">
        <v>32.962699999999998</v>
      </c>
      <c r="DD22">
        <v>26.232199999999999</v>
      </c>
      <c r="DE22">
        <v>33.189800000000012</v>
      </c>
      <c r="DF22">
        <v>650.01400000000001</v>
      </c>
      <c r="DG22">
        <v>101.11075</v>
      </c>
      <c r="DH22">
        <v>9.99892E-2</v>
      </c>
      <c r="DI22">
        <v>34.22</v>
      </c>
      <c r="DJ22">
        <v>999.9</v>
      </c>
      <c r="DK22">
        <v>34.221162499999998</v>
      </c>
      <c r="DL22">
        <v>0</v>
      </c>
      <c r="DM22">
        <v>0</v>
      </c>
      <c r="DN22">
        <v>8979.3762499999993</v>
      </c>
      <c r="DO22">
        <v>0</v>
      </c>
      <c r="DP22">
        <v>2114.15625</v>
      </c>
      <c r="DQ22">
        <v>-8.0936799999999991</v>
      </c>
      <c r="DR22">
        <v>26.330637500000002</v>
      </c>
      <c r="DS22">
        <v>34.685237499999999</v>
      </c>
      <c r="DT22">
        <v>0.54914337499999999</v>
      </c>
      <c r="DU22">
        <v>33.541924999999999</v>
      </c>
      <c r="DV22">
        <v>32.962699999999998</v>
      </c>
      <c r="DW22">
        <v>3.3884112499999999</v>
      </c>
      <c r="DX22">
        <v>3.3328875</v>
      </c>
      <c r="DY22">
        <v>26.07075</v>
      </c>
      <c r="DZ22">
        <v>25.791699999999999</v>
      </c>
      <c r="EA22">
        <v>1200.00875</v>
      </c>
      <c r="EB22">
        <v>0.95799800000000002</v>
      </c>
      <c r="EC22">
        <v>4.2002400000000002E-2</v>
      </c>
      <c r="ED22">
        <v>0</v>
      </c>
      <c r="EE22">
        <v>1091.6925000000001</v>
      </c>
      <c r="EF22">
        <v>5.0001600000000002</v>
      </c>
      <c r="EG22">
        <v>16079.7125</v>
      </c>
      <c r="EH22">
        <v>9515.2312500000007</v>
      </c>
      <c r="EI22">
        <v>47.109250000000003</v>
      </c>
      <c r="EJ22">
        <v>49.625</v>
      </c>
      <c r="EK22">
        <v>48.25</v>
      </c>
      <c r="EL22">
        <v>48.390500000000003</v>
      </c>
      <c r="EM22">
        <v>48.913749999999993</v>
      </c>
      <c r="EN22">
        <v>1144.8187499999999</v>
      </c>
      <c r="EO22">
        <v>50.19</v>
      </c>
      <c r="EP22">
        <v>0</v>
      </c>
      <c r="EQ22">
        <v>696.79999995231628</v>
      </c>
      <c r="ER22">
        <v>0</v>
      </c>
      <c r="ES22">
        <v>1092.2452000000001</v>
      </c>
      <c r="ET22">
        <v>-6.4976923148383667</v>
      </c>
      <c r="EU22">
        <v>-117.58461572384731</v>
      </c>
      <c r="EV22">
        <v>16093.188</v>
      </c>
      <c r="EW22">
        <v>15</v>
      </c>
      <c r="EX22">
        <v>1665062474.5</v>
      </c>
      <c r="EY22" t="s">
        <v>416</v>
      </c>
      <c r="EZ22">
        <v>1665062474.5</v>
      </c>
      <c r="FA22">
        <v>1665062474.5</v>
      </c>
      <c r="FB22">
        <v>8</v>
      </c>
      <c r="FC22">
        <v>-4.1000000000000002E-2</v>
      </c>
      <c r="FD22">
        <v>-0.11700000000000001</v>
      </c>
      <c r="FE22">
        <v>-0.78400000000000003</v>
      </c>
      <c r="FF22">
        <v>0.32200000000000001</v>
      </c>
      <c r="FG22">
        <v>415</v>
      </c>
      <c r="FH22">
        <v>32</v>
      </c>
      <c r="FI22">
        <v>0.34</v>
      </c>
      <c r="FJ22">
        <v>0.23</v>
      </c>
      <c r="FK22">
        <v>-5.1175992199999998</v>
      </c>
      <c r="FL22">
        <v>-26.5932770521576</v>
      </c>
      <c r="FM22">
        <v>2.61046575095222</v>
      </c>
      <c r="FN22">
        <v>0</v>
      </c>
      <c r="FO22">
        <v>1092.531176470588</v>
      </c>
      <c r="FP22">
        <v>-5.3436210888576046</v>
      </c>
      <c r="FQ22">
        <v>0.57540658109203824</v>
      </c>
      <c r="FR22">
        <v>0</v>
      </c>
      <c r="FS22">
        <v>0.52160597500000005</v>
      </c>
      <c r="FT22">
        <v>0.24579326454033709</v>
      </c>
      <c r="FU22">
        <v>2.5295750284867521E-2</v>
      </c>
      <c r="FV22">
        <v>0</v>
      </c>
      <c r="FW22">
        <v>0</v>
      </c>
      <c r="FX22">
        <v>3</v>
      </c>
      <c r="FY22" t="s">
        <v>432</v>
      </c>
      <c r="FZ22">
        <v>3.3701300000000001</v>
      </c>
      <c r="GA22">
        <v>2.8933</v>
      </c>
      <c r="GB22">
        <v>8.2599300000000004E-3</v>
      </c>
      <c r="GC22">
        <v>1.0658900000000001E-2</v>
      </c>
      <c r="GD22">
        <v>0.13969300000000001</v>
      </c>
      <c r="GE22">
        <v>0.140566</v>
      </c>
      <c r="GF22">
        <v>34331.9</v>
      </c>
      <c r="GG22">
        <v>29819.4</v>
      </c>
      <c r="GH22">
        <v>30936.2</v>
      </c>
      <c r="GI22">
        <v>28087.599999999999</v>
      </c>
      <c r="GJ22">
        <v>35068.1</v>
      </c>
      <c r="GK22">
        <v>34078.5</v>
      </c>
      <c r="GL22">
        <v>40336.800000000003</v>
      </c>
      <c r="GM22">
        <v>39174.1</v>
      </c>
      <c r="GN22">
        <v>2.24213</v>
      </c>
      <c r="GO22">
        <v>2.1996500000000001</v>
      </c>
      <c r="GP22">
        <v>0</v>
      </c>
      <c r="GQ22">
        <v>6.8292000000000005E-2</v>
      </c>
      <c r="GR22">
        <v>999.9</v>
      </c>
      <c r="GS22">
        <v>33.129899999999999</v>
      </c>
      <c r="GT22">
        <v>64.3</v>
      </c>
      <c r="GU22">
        <v>37.200000000000003</v>
      </c>
      <c r="GV22">
        <v>40.536799999999999</v>
      </c>
      <c r="GW22">
        <v>50.615499999999997</v>
      </c>
      <c r="GX22">
        <v>30.781199999999998</v>
      </c>
      <c r="GY22">
        <v>2</v>
      </c>
      <c r="GZ22">
        <v>0.57427600000000001</v>
      </c>
      <c r="HA22">
        <v>1.0919099999999999</v>
      </c>
      <c r="HB22">
        <v>20.203900000000001</v>
      </c>
      <c r="HC22">
        <v>5.2132500000000004</v>
      </c>
      <c r="HD22">
        <v>11.974</v>
      </c>
      <c r="HE22">
        <v>4.9897999999999998</v>
      </c>
      <c r="HF22">
        <v>3.2921800000000001</v>
      </c>
      <c r="HG22">
        <v>9992.6</v>
      </c>
      <c r="HH22">
        <v>9999</v>
      </c>
      <c r="HI22">
        <v>9999</v>
      </c>
      <c r="HJ22">
        <v>999.9</v>
      </c>
      <c r="HK22">
        <v>4.9713599999999998</v>
      </c>
      <c r="HL22">
        <v>1.87408</v>
      </c>
      <c r="HM22">
        <v>1.87042</v>
      </c>
      <c r="HN22">
        <v>1.8700300000000001</v>
      </c>
      <c r="HO22">
        <v>1.8746799999999999</v>
      </c>
      <c r="HP22">
        <v>1.87134</v>
      </c>
      <c r="HQ22">
        <v>1.8668499999999999</v>
      </c>
      <c r="HR22">
        <v>1.8778900000000001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-0.78400000000000003</v>
      </c>
      <c r="IG22">
        <v>0.3221</v>
      </c>
      <c r="IH22">
        <v>-0.78395000000000437</v>
      </c>
      <c r="II22">
        <v>0</v>
      </c>
      <c r="IJ22">
        <v>0</v>
      </c>
      <c r="IK22">
        <v>0</v>
      </c>
      <c r="IL22">
        <v>0.32204000000000832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16.399999999999999</v>
      </c>
      <c r="IU22">
        <v>16.399999999999999</v>
      </c>
      <c r="IV22">
        <v>0.27587899999999999</v>
      </c>
      <c r="IW22">
        <v>2.6293899999999999</v>
      </c>
      <c r="IX22">
        <v>2.1484399999999999</v>
      </c>
      <c r="IY22">
        <v>2.5976599999999999</v>
      </c>
      <c r="IZ22">
        <v>2.5451700000000002</v>
      </c>
      <c r="JA22">
        <v>2.32422</v>
      </c>
      <c r="JB22">
        <v>41.743600000000001</v>
      </c>
      <c r="JC22">
        <v>14.3247</v>
      </c>
      <c r="JD22">
        <v>18</v>
      </c>
      <c r="JE22">
        <v>632.59199999999998</v>
      </c>
      <c r="JF22">
        <v>733.08799999999997</v>
      </c>
      <c r="JG22">
        <v>31.003699999999998</v>
      </c>
      <c r="JH22">
        <v>34.736199999999997</v>
      </c>
      <c r="JI22">
        <v>30.0014</v>
      </c>
      <c r="JJ22">
        <v>34.5535</v>
      </c>
      <c r="JK22">
        <v>34.525199999999998</v>
      </c>
      <c r="JL22">
        <v>5.5280500000000004</v>
      </c>
      <c r="JM22">
        <v>25.627199999999998</v>
      </c>
      <c r="JN22">
        <v>89.572800000000001</v>
      </c>
      <c r="JO22">
        <v>31</v>
      </c>
      <c r="JP22">
        <v>53.483199999999997</v>
      </c>
      <c r="JQ22">
        <v>33.057000000000002</v>
      </c>
      <c r="JR22">
        <v>98.602400000000003</v>
      </c>
      <c r="JS22">
        <v>98.633099999999999</v>
      </c>
    </row>
    <row r="23" spans="1:279" x14ac:dyDescent="0.2">
      <c r="A23">
        <v>8</v>
      </c>
      <c r="B23">
        <v>1665063463.5</v>
      </c>
      <c r="C23">
        <v>28</v>
      </c>
      <c r="D23" t="s">
        <v>435</v>
      </c>
      <c r="E23" t="s">
        <v>436</v>
      </c>
      <c r="F23">
        <v>4</v>
      </c>
      <c r="G23">
        <v>1665063461.5</v>
      </c>
      <c r="H23">
        <f t="shared" si="0"/>
        <v>6.338243089002454E-4</v>
      </c>
      <c r="I23">
        <f t="shared" si="1"/>
        <v>0.63382430890024544</v>
      </c>
      <c r="J23">
        <f t="shared" si="2"/>
        <v>-0.15587866549761401</v>
      </c>
      <c r="K23">
        <f t="shared" si="3"/>
        <v>31.758228571428571</v>
      </c>
      <c r="L23">
        <f t="shared" si="4"/>
        <v>38.792120994595244</v>
      </c>
      <c r="M23">
        <f t="shared" si="5"/>
        <v>3.9261729633253011</v>
      </c>
      <c r="N23">
        <f t="shared" si="6"/>
        <v>3.2142686500080853</v>
      </c>
      <c r="O23">
        <f t="shared" si="7"/>
        <v>3.0531240428668099E-2</v>
      </c>
      <c r="P23">
        <f t="shared" si="8"/>
        <v>2.7670928689794305</v>
      </c>
      <c r="Q23">
        <f t="shared" si="9"/>
        <v>3.0345319645086223E-2</v>
      </c>
      <c r="R23">
        <f t="shared" si="10"/>
        <v>1.8982434502364039E-2</v>
      </c>
      <c r="S23">
        <f t="shared" si="11"/>
        <v>194.42144061252409</v>
      </c>
      <c r="T23">
        <f t="shared" si="12"/>
        <v>35.263048039273158</v>
      </c>
      <c r="U23">
        <f t="shared" si="13"/>
        <v>34.241528571428567</v>
      </c>
      <c r="V23">
        <f t="shared" si="14"/>
        <v>5.4154168790164867</v>
      </c>
      <c r="W23">
        <f t="shared" si="15"/>
        <v>62.690608772949595</v>
      </c>
      <c r="X23">
        <f t="shared" si="16"/>
        <v>3.3934214930132507</v>
      </c>
      <c r="Y23">
        <f t="shared" si="17"/>
        <v>5.4129662471510089</v>
      </c>
      <c r="Z23">
        <f t="shared" si="18"/>
        <v>2.021995386003236</v>
      </c>
      <c r="AA23">
        <f t="shared" si="19"/>
        <v>-27.951652022500824</v>
      </c>
      <c r="AB23">
        <f t="shared" si="20"/>
        <v>-1.2126163088292932</v>
      </c>
      <c r="AC23">
        <f t="shared" si="21"/>
        <v>-0.10158589096067658</v>
      </c>
      <c r="AD23">
        <f t="shared" si="22"/>
        <v>165.15558639023328</v>
      </c>
      <c r="AE23">
        <f t="shared" si="23"/>
        <v>9.4291196307759453</v>
      </c>
      <c r="AF23">
        <f t="shared" si="24"/>
        <v>0.62599612684573513</v>
      </c>
      <c r="AG23">
        <f t="shared" si="25"/>
        <v>-0.15587866549761401</v>
      </c>
      <c r="AH23">
        <v>41.460204347340941</v>
      </c>
      <c r="AI23">
        <v>35.228934545454507</v>
      </c>
      <c r="AJ23">
        <v>1.577799558479855</v>
      </c>
      <c r="AK23">
        <v>66.432032912828049</v>
      </c>
      <c r="AL23">
        <f t="shared" si="26"/>
        <v>0.63382430890024544</v>
      </c>
      <c r="AM23">
        <v>32.969379175136851</v>
      </c>
      <c r="AN23">
        <v>33.531916969696972</v>
      </c>
      <c r="AO23">
        <v>6.06923510618471E-4</v>
      </c>
      <c r="AP23">
        <v>78.914173076282012</v>
      </c>
      <c r="AQ23">
        <v>61</v>
      </c>
      <c r="AR23">
        <v>9</v>
      </c>
      <c r="AS23">
        <f t="shared" si="27"/>
        <v>1</v>
      </c>
      <c r="AT23">
        <f t="shared" si="28"/>
        <v>0</v>
      </c>
      <c r="AU23">
        <f t="shared" si="29"/>
        <v>47131.742158384419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1009.4816997992356</v>
      </c>
      <c r="BI23">
        <f t="shared" si="33"/>
        <v>-0.15587866549761401</v>
      </c>
      <c r="BJ23" t="e">
        <f t="shared" si="34"/>
        <v>#DIV/0!</v>
      </c>
      <c r="BK23">
        <f t="shared" si="35"/>
        <v>-1.5441455306085781E-4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261</v>
      </c>
      <c r="CG23">
        <v>1000</v>
      </c>
      <c r="CH23" t="s">
        <v>414</v>
      </c>
      <c r="CI23">
        <v>1176.155</v>
      </c>
      <c r="CJ23">
        <v>1226.1110000000001</v>
      </c>
      <c r="CK23">
        <v>1216</v>
      </c>
      <c r="CL23">
        <v>1.4603136E-4</v>
      </c>
      <c r="CM23">
        <v>9.7405935999999986E-4</v>
      </c>
      <c r="CN23">
        <v>4.7597999359999997E-2</v>
      </c>
      <c r="CO23">
        <v>7.5799999999999999E-4</v>
      </c>
      <c r="CP23">
        <f t="shared" si="46"/>
        <v>1199.971428571429</v>
      </c>
      <c r="CQ23">
        <f t="shared" si="47"/>
        <v>1009.4816997992356</v>
      </c>
      <c r="CR23">
        <f t="shared" si="48"/>
        <v>0.84125477970840334</v>
      </c>
      <c r="CS23">
        <f t="shared" si="49"/>
        <v>0.16202172483721852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1665063461.5</v>
      </c>
      <c r="CZ23">
        <v>31.758228571428571</v>
      </c>
      <c r="DA23">
        <v>40.480428571428568</v>
      </c>
      <c r="DB23">
        <v>33.528328571428567</v>
      </c>
      <c r="DC23">
        <v>32.969857142857137</v>
      </c>
      <c r="DD23">
        <v>32.542157142857143</v>
      </c>
      <c r="DE23">
        <v>33.20628571428572</v>
      </c>
      <c r="DF23">
        <v>649.99657142857143</v>
      </c>
      <c r="DG23">
        <v>101.11071428571429</v>
      </c>
      <c r="DH23">
        <v>9.9863085714285704E-2</v>
      </c>
      <c r="DI23">
        <v>34.233400000000003</v>
      </c>
      <c r="DJ23">
        <v>999.89999999999986</v>
      </c>
      <c r="DK23">
        <v>34.241528571428567</v>
      </c>
      <c r="DL23">
        <v>0</v>
      </c>
      <c r="DM23">
        <v>0</v>
      </c>
      <c r="DN23">
        <v>9001.4285714285706</v>
      </c>
      <c r="DO23">
        <v>0</v>
      </c>
      <c r="DP23">
        <v>2113.885714285715</v>
      </c>
      <c r="DQ23">
        <v>-8.7222214285714283</v>
      </c>
      <c r="DR23">
        <v>32.859971428571427</v>
      </c>
      <c r="DS23">
        <v>41.860571428571433</v>
      </c>
      <c r="DT23">
        <v>0.55845100000000003</v>
      </c>
      <c r="DU23">
        <v>40.480428571428568</v>
      </c>
      <c r="DV23">
        <v>32.969857142857137</v>
      </c>
      <c r="DW23">
        <v>3.390075714285715</v>
      </c>
      <c r="DX23">
        <v>3.333608571428571</v>
      </c>
      <c r="DY23">
        <v>26.079071428571432</v>
      </c>
      <c r="DZ23">
        <v>25.79532857142857</v>
      </c>
      <c r="EA23">
        <v>1199.971428571429</v>
      </c>
      <c r="EB23">
        <v>0.95799642857142864</v>
      </c>
      <c r="EC23">
        <v>4.2003928571428567E-2</v>
      </c>
      <c r="ED23">
        <v>0</v>
      </c>
      <c r="EE23">
        <v>1091.287142857143</v>
      </c>
      <c r="EF23">
        <v>5.0001600000000002</v>
      </c>
      <c r="EG23">
        <v>16070.928571428571</v>
      </c>
      <c r="EH23">
        <v>9514.9357142857134</v>
      </c>
      <c r="EI23">
        <v>47.107000000000014</v>
      </c>
      <c r="EJ23">
        <v>49.625</v>
      </c>
      <c r="EK23">
        <v>48.258857142857153</v>
      </c>
      <c r="EL23">
        <v>48.419285714285706</v>
      </c>
      <c r="EM23">
        <v>48.919285714285706</v>
      </c>
      <c r="EN23">
        <v>1144.781428571428</v>
      </c>
      <c r="EO23">
        <v>50.19</v>
      </c>
      <c r="EP23">
        <v>0</v>
      </c>
      <c r="EQ23">
        <v>700.40000009536743</v>
      </c>
      <c r="ER23">
        <v>0</v>
      </c>
      <c r="ES23">
        <v>1091.8807999999999</v>
      </c>
      <c r="ET23">
        <v>-5.6261538512687634</v>
      </c>
      <c r="EU23">
        <v>-192.58461518833019</v>
      </c>
      <c r="EV23">
        <v>16085.884</v>
      </c>
      <c r="EW23">
        <v>15</v>
      </c>
      <c r="EX23">
        <v>1665062474.5</v>
      </c>
      <c r="EY23" t="s">
        <v>416</v>
      </c>
      <c r="EZ23">
        <v>1665062474.5</v>
      </c>
      <c r="FA23">
        <v>1665062474.5</v>
      </c>
      <c r="FB23">
        <v>8</v>
      </c>
      <c r="FC23">
        <v>-4.1000000000000002E-2</v>
      </c>
      <c r="FD23">
        <v>-0.11700000000000001</v>
      </c>
      <c r="FE23">
        <v>-0.78400000000000003</v>
      </c>
      <c r="FF23">
        <v>0.32200000000000001</v>
      </c>
      <c r="FG23">
        <v>415</v>
      </c>
      <c r="FH23">
        <v>32</v>
      </c>
      <c r="FI23">
        <v>0.34</v>
      </c>
      <c r="FJ23">
        <v>0.23</v>
      </c>
      <c r="FK23">
        <v>-6.6566872500000001</v>
      </c>
      <c r="FL23">
        <v>-18.825884015009368</v>
      </c>
      <c r="FM23">
        <v>1.8701314733381551</v>
      </c>
      <c r="FN23">
        <v>0</v>
      </c>
      <c r="FO23">
        <v>1092.2064705882351</v>
      </c>
      <c r="FP23">
        <v>-6.172039727864326</v>
      </c>
      <c r="FQ23">
        <v>0.6376006603479516</v>
      </c>
      <c r="FR23">
        <v>0</v>
      </c>
      <c r="FS23">
        <v>0.53605392500000004</v>
      </c>
      <c r="FT23">
        <v>0.1991792307692293</v>
      </c>
      <c r="FU23">
        <v>2.0340784730913771E-2</v>
      </c>
      <c r="FV23">
        <v>0</v>
      </c>
      <c r="FW23">
        <v>0</v>
      </c>
      <c r="FX23">
        <v>3</v>
      </c>
      <c r="FY23" t="s">
        <v>432</v>
      </c>
      <c r="FZ23">
        <v>3.3702899999999998</v>
      </c>
      <c r="GA23">
        <v>2.8938799999999998</v>
      </c>
      <c r="GB23">
        <v>9.9494100000000005E-3</v>
      </c>
      <c r="GC23">
        <v>1.25106E-2</v>
      </c>
      <c r="GD23">
        <v>0.13972300000000001</v>
      </c>
      <c r="GE23">
        <v>0.14057500000000001</v>
      </c>
      <c r="GF23">
        <v>34272.800000000003</v>
      </c>
      <c r="GG23">
        <v>29763.200000000001</v>
      </c>
      <c r="GH23">
        <v>30935.599999999999</v>
      </c>
      <c r="GI23">
        <v>28087.200000000001</v>
      </c>
      <c r="GJ23">
        <v>35066.6</v>
      </c>
      <c r="GK23">
        <v>34077.699999999997</v>
      </c>
      <c r="GL23">
        <v>40336.400000000001</v>
      </c>
      <c r="GM23">
        <v>39173.5</v>
      </c>
      <c r="GN23">
        <v>2.2418800000000001</v>
      </c>
      <c r="GO23">
        <v>2.1991999999999998</v>
      </c>
      <c r="GP23">
        <v>0</v>
      </c>
      <c r="GQ23">
        <v>6.7137199999999994E-2</v>
      </c>
      <c r="GR23">
        <v>999.9</v>
      </c>
      <c r="GS23">
        <v>33.155000000000001</v>
      </c>
      <c r="GT23">
        <v>64.3</v>
      </c>
      <c r="GU23">
        <v>37.200000000000003</v>
      </c>
      <c r="GV23">
        <v>40.538699999999999</v>
      </c>
      <c r="GW23">
        <v>50.435499999999998</v>
      </c>
      <c r="GX23">
        <v>30.821300000000001</v>
      </c>
      <c r="GY23">
        <v>2</v>
      </c>
      <c r="GZ23">
        <v>0.57535599999999998</v>
      </c>
      <c r="HA23">
        <v>1.1068499999999999</v>
      </c>
      <c r="HB23">
        <v>20.204000000000001</v>
      </c>
      <c r="HC23">
        <v>5.2150400000000001</v>
      </c>
      <c r="HD23">
        <v>11.974</v>
      </c>
      <c r="HE23">
        <v>4.9904000000000002</v>
      </c>
      <c r="HF23">
        <v>3.2925</v>
      </c>
      <c r="HG23">
        <v>9992.6</v>
      </c>
      <c r="HH23">
        <v>9999</v>
      </c>
      <c r="HI23">
        <v>9999</v>
      </c>
      <c r="HJ23">
        <v>999.9</v>
      </c>
      <c r="HK23">
        <v>4.9713399999999996</v>
      </c>
      <c r="HL23">
        <v>1.87408</v>
      </c>
      <c r="HM23">
        <v>1.87042</v>
      </c>
      <c r="HN23">
        <v>1.87002</v>
      </c>
      <c r="HO23">
        <v>1.87469</v>
      </c>
      <c r="HP23">
        <v>1.87134</v>
      </c>
      <c r="HQ23">
        <v>1.86687</v>
      </c>
      <c r="HR23">
        <v>1.8778900000000001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-0.78400000000000003</v>
      </c>
      <c r="IG23">
        <v>0.32200000000000001</v>
      </c>
      <c r="IH23">
        <v>-0.78395000000000437</v>
      </c>
      <c r="II23">
        <v>0</v>
      </c>
      <c r="IJ23">
        <v>0</v>
      </c>
      <c r="IK23">
        <v>0</v>
      </c>
      <c r="IL23">
        <v>0.32204000000000832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16.5</v>
      </c>
      <c r="IU23">
        <v>16.5</v>
      </c>
      <c r="IV23">
        <v>0.29418899999999998</v>
      </c>
      <c r="IW23">
        <v>2.6232899999999999</v>
      </c>
      <c r="IX23">
        <v>2.1484399999999999</v>
      </c>
      <c r="IY23">
        <v>2.5988799999999999</v>
      </c>
      <c r="IZ23">
        <v>2.5451700000000002</v>
      </c>
      <c r="JA23">
        <v>2.3339799999999999</v>
      </c>
      <c r="JB23">
        <v>41.743600000000001</v>
      </c>
      <c r="JC23">
        <v>14.3247</v>
      </c>
      <c r="JD23">
        <v>18</v>
      </c>
      <c r="JE23">
        <v>632.48900000000003</v>
      </c>
      <c r="JF23">
        <v>732.74400000000003</v>
      </c>
      <c r="JG23">
        <v>31.004000000000001</v>
      </c>
      <c r="JH23">
        <v>34.747399999999999</v>
      </c>
      <c r="JI23">
        <v>30.0014</v>
      </c>
      <c r="JJ23">
        <v>34.561999999999998</v>
      </c>
      <c r="JK23">
        <v>34.533799999999999</v>
      </c>
      <c r="JL23">
        <v>5.91106</v>
      </c>
      <c r="JM23">
        <v>25.627199999999998</v>
      </c>
      <c r="JN23">
        <v>89.572800000000001</v>
      </c>
      <c r="JO23">
        <v>31</v>
      </c>
      <c r="JP23">
        <v>60.162100000000002</v>
      </c>
      <c r="JQ23">
        <v>33.089599999999997</v>
      </c>
      <c r="JR23">
        <v>98.601100000000002</v>
      </c>
      <c r="JS23">
        <v>98.631699999999995</v>
      </c>
    </row>
    <row r="24" spans="1:279" x14ac:dyDescent="0.2">
      <c r="A24">
        <v>9</v>
      </c>
      <c r="B24">
        <v>1665063467.5</v>
      </c>
      <c r="C24">
        <v>32</v>
      </c>
      <c r="D24" t="s">
        <v>437</v>
      </c>
      <c r="E24" t="s">
        <v>438</v>
      </c>
      <c r="F24">
        <v>4</v>
      </c>
      <c r="G24">
        <v>1665063465.1875</v>
      </c>
      <c r="H24">
        <f t="shared" si="0"/>
        <v>6.3035840709483898E-4</v>
      </c>
      <c r="I24">
        <f t="shared" si="1"/>
        <v>0.63035840709483903</v>
      </c>
      <c r="J24">
        <f t="shared" si="2"/>
        <v>-2.155466053753461E-2</v>
      </c>
      <c r="K24">
        <f t="shared" si="3"/>
        <v>37.441524999999999</v>
      </c>
      <c r="L24">
        <f t="shared" si="4"/>
        <v>37.334950736839886</v>
      </c>
      <c r="M24">
        <f t="shared" si="5"/>
        <v>3.778681263547746</v>
      </c>
      <c r="N24">
        <f t="shared" si="6"/>
        <v>3.7894676758352048</v>
      </c>
      <c r="O24">
        <f t="shared" si="7"/>
        <v>3.0383760192711062E-2</v>
      </c>
      <c r="P24">
        <f t="shared" si="8"/>
        <v>2.770286930390732</v>
      </c>
      <c r="Q24">
        <f t="shared" si="9"/>
        <v>3.0199836309624611E-2</v>
      </c>
      <c r="R24">
        <f t="shared" si="10"/>
        <v>1.8891329572326959E-2</v>
      </c>
      <c r="S24">
        <f t="shared" si="11"/>
        <v>194.42400561252919</v>
      </c>
      <c r="T24">
        <f t="shared" si="12"/>
        <v>35.265685621157154</v>
      </c>
      <c r="U24">
        <f t="shared" si="13"/>
        <v>34.238987499999993</v>
      </c>
      <c r="V24">
        <f t="shared" si="14"/>
        <v>5.4146506837496977</v>
      </c>
      <c r="W24">
        <f t="shared" si="15"/>
        <v>62.692142605905119</v>
      </c>
      <c r="X24">
        <f t="shared" si="16"/>
        <v>3.3940289442061986</v>
      </c>
      <c r="Y24">
        <f t="shared" si="17"/>
        <v>5.4138027560195505</v>
      </c>
      <c r="Z24">
        <f t="shared" si="18"/>
        <v>2.0206217395434991</v>
      </c>
      <c r="AA24">
        <f t="shared" si="19"/>
        <v>-27.798805752882398</v>
      </c>
      <c r="AB24">
        <f t="shared" si="20"/>
        <v>-0.42005168153637756</v>
      </c>
      <c r="AC24">
        <f t="shared" si="21"/>
        <v>-3.514893694467458E-2</v>
      </c>
      <c r="AD24">
        <f t="shared" si="22"/>
        <v>166.16999924116575</v>
      </c>
      <c r="AE24">
        <f t="shared" si="23"/>
        <v>9.7854763977489707</v>
      </c>
      <c r="AF24">
        <f t="shared" si="24"/>
        <v>0.62530722242313819</v>
      </c>
      <c r="AG24">
        <f t="shared" si="25"/>
        <v>-2.155466053753461E-2</v>
      </c>
      <c r="AH24">
        <v>48.203038405848737</v>
      </c>
      <c r="AI24">
        <v>41.673502424242407</v>
      </c>
      <c r="AJ24">
        <v>1.619918256598303</v>
      </c>
      <c r="AK24">
        <v>66.432032912828049</v>
      </c>
      <c r="AL24">
        <f t="shared" si="26"/>
        <v>0.63035840709483903</v>
      </c>
      <c r="AM24">
        <v>32.974826169196191</v>
      </c>
      <c r="AN24">
        <v>33.53661151515152</v>
      </c>
      <c r="AO24">
        <v>1.15974381894424E-4</v>
      </c>
      <c r="AP24">
        <v>78.914173076282012</v>
      </c>
      <c r="AQ24">
        <v>61</v>
      </c>
      <c r="AR24">
        <v>9</v>
      </c>
      <c r="AS24">
        <f t="shared" si="27"/>
        <v>1</v>
      </c>
      <c r="AT24">
        <f t="shared" si="28"/>
        <v>0</v>
      </c>
      <c r="AU24">
        <f t="shared" si="29"/>
        <v>47218.840069388083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1009.4951997992378</v>
      </c>
      <c r="BI24">
        <f t="shared" si="33"/>
        <v>-2.155466053753461E-2</v>
      </c>
      <c r="BJ24" t="e">
        <f t="shared" si="34"/>
        <v>#DIV/0!</v>
      </c>
      <c r="BK24">
        <f t="shared" si="35"/>
        <v>-2.1351919793002748E-5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261</v>
      </c>
      <c r="CG24">
        <v>1000</v>
      </c>
      <c r="CH24" t="s">
        <v>414</v>
      </c>
      <c r="CI24">
        <v>1176.155</v>
      </c>
      <c r="CJ24">
        <v>1226.1110000000001</v>
      </c>
      <c r="CK24">
        <v>1216</v>
      </c>
      <c r="CL24">
        <v>1.4603136E-4</v>
      </c>
      <c r="CM24">
        <v>9.7405935999999986E-4</v>
      </c>
      <c r="CN24">
        <v>4.7597999359999997E-2</v>
      </c>
      <c r="CO24">
        <v>7.5799999999999999E-4</v>
      </c>
      <c r="CP24">
        <f t="shared" si="46"/>
        <v>1199.9875</v>
      </c>
      <c r="CQ24">
        <f t="shared" si="47"/>
        <v>1009.4951997992378</v>
      </c>
      <c r="CR24">
        <f t="shared" si="48"/>
        <v>0.84125476290314505</v>
      </c>
      <c r="CS24">
        <f t="shared" si="49"/>
        <v>0.16202169240307018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1665063465.1875</v>
      </c>
      <c r="CZ24">
        <v>37.441524999999999</v>
      </c>
      <c r="DA24">
        <v>46.495675000000013</v>
      </c>
      <c r="DB24">
        <v>33.534424999999999</v>
      </c>
      <c r="DC24">
        <v>32.976587500000001</v>
      </c>
      <c r="DD24">
        <v>38.2254875</v>
      </c>
      <c r="DE24">
        <v>33.212400000000002</v>
      </c>
      <c r="DF24">
        <v>650.01499999999999</v>
      </c>
      <c r="DG24">
        <v>101.110375</v>
      </c>
      <c r="DH24">
        <v>9.9916937499999997E-2</v>
      </c>
      <c r="DI24">
        <v>34.236175000000003</v>
      </c>
      <c r="DJ24">
        <v>999.9</v>
      </c>
      <c r="DK24">
        <v>34.238987499999993</v>
      </c>
      <c r="DL24">
        <v>0</v>
      </c>
      <c r="DM24">
        <v>0</v>
      </c>
      <c r="DN24">
        <v>9018.4375</v>
      </c>
      <c r="DO24">
        <v>0</v>
      </c>
      <c r="DP24">
        <v>2112.65</v>
      </c>
      <c r="DQ24">
        <v>-9.0541512500000003</v>
      </c>
      <c r="DR24">
        <v>38.7406875</v>
      </c>
      <c r="DS24">
        <v>48.0812375</v>
      </c>
      <c r="DT24">
        <v>0.55785024999999999</v>
      </c>
      <c r="DU24">
        <v>46.495675000000013</v>
      </c>
      <c r="DV24">
        <v>32.976587500000001</v>
      </c>
      <c r="DW24">
        <v>3.3906749999999999</v>
      </c>
      <c r="DX24">
        <v>3.33427125</v>
      </c>
      <c r="DY24">
        <v>26.082037499999998</v>
      </c>
      <c r="DZ24">
        <v>25.7986875</v>
      </c>
      <c r="EA24">
        <v>1199.9875</v>
      </c>
      <c r="EB24">
        <v>0.95799662500000005</v>
      </c>
      <c r="EC24">
        <v>4.2003737499999999E-2</v>
      </c>
      <c r="ED24">
        <v>0</v>
      </c>
      <c r="EE24">
        <v>1091.0912499999999</v>
      </c>
      <c r="EF24">
        <v>5.0001600000000002</v>
      </c>
      <c r="EG24">
        <v>16063.262500000001</v>
      </c>
      <c r="EH24">
        <v>9515.0612499999988</v>
      </c>
      <c r="EI24">
        <v>47.109250000000003</v>
      </c>
      <c r="EJ24">
        <v>49.663749999999993</v>
      </c>
      <c r="EK24">
        <v>48.257750000000001</v>
      </c>
      <c r="EL24">
        <v>48.444999999999993</v>
      </c>
      <c r="EM24">
        <v>48.937249999999999</v>
      </c>
      <c r="EN24">
        <v>1144.7974999999999</v>
      </c>
      <c r="EO24">
        <v>50.19</v>
      </c>
      <c r="EP24">
        <v>0</v>
      </c>
      <c r="EQ24">
        <v>704.59999990463257</v>
      </c>
      <c r="ER24">
        <v>0</v>
      </c>
      <c r="ES24">
        <v>1091.539615384615</v>
      </c>
      <c r="ET24">
        <v>-5.6557265060592332</v>
      </c>
      <c r="EU24">
        <v>-158.54700872383361</v>
      </c>
      <c r="EV24">
        <v>16075.68076923077</v>
      </c>
      <c r="EW24">
        <v>15</v>
      </c>
      <c r="EX24">
        <v>1665062474.5</v>
      </c>
      <c r="EY24" t="s">
        <v>416</v>
      </c>
      <c r="EZ24">
        <v>1665062474.5</v>
      </c>
      <c r="FA24">
        <v>1665062474.5</v>
      </c>
      <c r="FB24">
        <v>8</v>
      </c>
      <c r="FC24">
        <v>-4.1000000000000002E-2</v>
      </c>
      <c r="FD24">
        <v>-0.11700000000000001</v>
      </c>
      <c r="FE24">
        <v>-0.78400000000000003</v>
      </c>
      <c r="FF24">
        <v>0.32200000000000001</v>
      </c>
      <c r="FG24">
        <v>415</v>
      </c>
      <c r="FH24">
        <v>32</v>
      </c>
      <c r="FI24">
        <v>0.34</v>
      </c>
      <c r="FJ24">
        <v>0.23</v>
      </c>
      <c r="FK24">
        <v>-7.7429147499999997</v>
      </c>
      <c r="FL24">
        <v>-12.40721482176359</v>
      </c>
      <c r="FM24">
        <v>1.2403776639394699</v>
      </c>
      <c r="FN24">
        <v>0</v>
      </c>
      <c r="FO24">
        <v>1091.8255882352939</v>
      </c>
      <c r="FP24">
        <v>-5.7275783081026521</v>
      </c>
      <c r="FQ24">
        <v>0.59552345326697187</v>
      </c>
      <c r="FR24">
        <v>0</v>
      </c>
      <c r="FS24">
        <v>0.54719604999999993</v>
      </c>
      <c r="FT24">
        <v>0.1094469568480274</v>
      </c>
      <c r="FU24">
        <v>1.1202399042057909E-2</v>
      </c>
      <c r="FV24">
        <v>0</v>
      </c>
      <c r="FW24">
        <v>0</v>
      </c>
      <c r="FX24">
        <v>3</v>
      </c>
      <c r="FY24" t="s">
        <v>432</v>
      </c>
      <c r="FZ24">
        <v>3.3703500000000002</v>
      </c>
      <c r="GA24">
        <v>2.8937400000000002</v>
      </c>
      <c r="GB24">
        <v>1.17E-2</v>
      </c>
      <c r="GC24">
        <v>1.4376999999999999E-2</v>
      </c>
      <c r="GD24">
        <v>0.139732</v>
      </c>
      <c r="GE24">
        <v>0.14061999999999999</v>
      </c>
      <c r="GF24">
        <v>34210.400000000001</v>
      </c>
      <c r="GG24">
        <v>29706.400000000001</v>
      </c>
      <c r="GH24">
        <v>30934</v>
      </c>
      <c r="GI24">
        <v>28086.7</v>
      </c>
      <c r="GJ24">
        <v>35064.6</v>
      </c>
      <c r="GK24">
        <v>34075</v>
      </c>
      <c r="GL24">
        <v>40334.400000000001</v>
      </c>
      <c r="GM24">
        <v>39172.400000000001</v>
      </c>
      <c r="GN24">
        <v>2.24153</v>
      </c>
      <c r="GO24">
        <v>2.1991200000000002</v>
      </c>
      <c r="GP24">
        <v>0</v>
      </c>
      <c r="GQ24">
        <v>6.5691799999999995E-2</v>
      </c>
      <c r="GR24">
        <v>999.9</v>
      </c>
      <c r="GS24">
        <v>33.172899999999998</v>
      </c>
      <c r="GT24">
        <v>64.3</v>
      </c>
      <c r="GU24">
        <v>37.200000000000003</v>
      </c>
      <c r="GV24">
        <v>40.531399999999998</v>
      </c>
      <c r="GW24">
        <v>50.6755</v>
      </c>
      <c r="GX24">
        <v>30.632999999999999</v>
      </c>
      <c r="GY24">
        <v>2</v>
      </c>
      <c r="GZ24">
        <v>0.57659499999999997</v>
      </c>
      <c r="HA24">
        <v>1.12147</v>
      </c>
      <c r="HB24">
        <v>20.204000000000001</v>
      </c>
      <c r="HC24">
        <v>5.2156399999999996</v>
      </c>
      <c r="HD24">
        <v>11.974</v>
      </c>
      <c r="HE24">
        <v>4.9904999999999999</v>
      </c>
      <c r="HF24">
        <v>3.2926500000000001</v>
      </c>
      <c r="HG24">
        <v>9992.9</v>
      </c>
      <c r="HH24">
        <v>9999</v>
      </c>
      <c r="HI24">
        <v>9999</v>
      </c>
      <c r="HJ24">
        <v>999.9</v>
      </c>
      <c r="HK24">
        <v>4.9713599999999998</v>
      </c>
      <c r="HL24">
        <v>1.87408</v>
      </c>
      <c r="HM24">
        <v>1.87042</v>
      </c>
      <c r="HN24">
        <v>1.87</v>
      </c>
      <c r="HO24">
        <v>1.8746799999999999</v>
      </c>
      <c r="HP24">
        <v>1.8713500000000001</v>
      </c>
      <c r="HQ24">
        <v>1.86683</v>
      </c>
      <c r="HR24">
        <v>1.8778699999999999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-0.78400000000000003</v>
      </c>
      <c r="IG24">
        <v>0.32200000000000001</v>
      </c>
      <c r="IH24">
        <v>-0.78395000000000437</v>
      </c>
      <c r="II24">
        <v>0</v>
      </c>
      <c r="IJ24">
        <v>0</v>
      </c>
      <c r="IK24">
        <v>0</v>
      </c>
      <c r="IL24">
        <v>0.32204000000000832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16.600000000000001</v>
      </c>
      <c r="IU24">
        <v>16.600000000000001</v>
      </c>
      <c r="IV24">
        <v>0.31372100000000003</v>
      </c>
      <c r="IW24">
        <v>2.6220699999999999</v>
      </c>
      <c r="IX24">
        <v>2.1484399999999999</v>
      </c>
      <c r="IY24">
        <v>2.5988799999999999</v>
      </c>
      <c r="IZ24">
        <v>2.5451700000000002</v>
      </c>
      <c r="JA24">
        <v>2.2961399999999998</v>
      </c>
      <c r="JB24">
        <v>41.743600000000001</v>
      </c>
      <c r="JC24">
        <v>14.3247</v>
      </c>
      <c r="JD24">
        <v>18</v>
      </c>
      <c r="JE24">
        <v>632.30399999999997</v>
      </c>
      <c r="JF24">
        <v>732.75699999999995</v>
      </c>
      <c r="JG24">
        <v>31.004000000000001</v>
      </c>
      <c r="JH24">
        <v>34.757599999999996</v>
      </c>
      <c r="JI24">
        <v>30.0015</v>
      </c>
      <c r="JJ24">
        <v>34.57</v>
      </c>
      <c r="JK24">
        <v>34.540900000000001</v>
      </c>
      <c r="JL24">
        <v>6.2972700000000001</v>
      </c>
      <c r="JM24">
        <v>25.351800000000001</v>
      </c>
      <c r="JN24">
        <v>89.572800000000001</v>
      </c>
      <c r="JO24">
        <v>31</v>
      </c>
      <c r="JP24">
        <v>66.849299999999999</v>
      </c>
      <c r="JQ24">
        <v>33.120199999999997</v>
      </c>
      <c r="JR24">
        <v>98.596100000000007</v>
      </c>
      <c r="JS24">
        <v>98.629400000000004</v>
      </c>
    </row>
    <row r="25" spans="1:279" x14ac:dyDescent="0.2">
      <c r="A25">
        <v>10</v>
      </c>
      <c r="B25">
        <v>1665063471.5</v>
      </c>
      <c r="C25">
        <v>36</v>
      </c>
      <c r="D25" t="s">
        <v>439</v>
      </c>
      <c r="E25" t="s">
        <v>440</v>
      </c>
      <c r="F25">
        <v>4</v>
      </c>
      <c r="G25">
        <v>1665063469.5</v>
      </c>
      <c r="H25">
        <f t="shared" si="0"/>
        <v>6.0318136603049991E-4</v>
      </c>
      <c r="I25">
        <f t="shared" si="1"/>
        <v>0.60318136603049988</v>
      </c>
      <c r="J25">
        <f t="shared" si="2"/>
        <v>1.5886276124742488E-2</v>
      </c>
      <c r="K25">
        <f t="shared" si="3"/>
        <v>44.255957142857142</v>
      </c>
      <c r="L25">
        <f t="shared" si="4"/>
        <v>41.939694049048612</v>
      </c>
      <c r="M25">
        <f t="shared" si="5"/>
        <v>4.2446957260815648</v>
      </c>
      <c r="N25">
        <f t="shared" si="6"/>
        <v>4.4791235701013887</v>
      </c>
      <c r="O25">
        <f t="shared" si="7"/>
        <v>2.9075240479785533E-2</v>
      </c>
      <c r="P25">
        <f t="shared" si="8"/>
        <v>2.76905612350133</v>
      </c>
      <c r="Q25">
        <f t="shared" si="9"/>
        <v>2.8906695538098617E-2</v>
      </c>
      <c r="R25">
        <f t="shared" si="10"/>
        <v>1.8081746219851341E-2</v>
      </c>
      <c r="S25">
        <f t="shared" si="11"/>
        <v>194.4307886125429</v>
      </c>
      <c r="T25">
        <f t="shared" si="12"/>
        <v>35.270613816228028</v>
      </c>
      <c r="U25">
        <f t="shared" si="13"/>
        <v>34.238957142857139</v>
      </c>
      <c r="V25">
        <f t="shared" si="14"/>
        <v>5.4146415308974571</v>
      </c>
      <c r="W25">
        <f t="shared" si="15"/>
        <v>62.714156376736732</v>
      </c>
      <c r="X25">
        <f t="shared" si="16"/>
        <v>3.3946637108622473</v>
      </c>
      <c r="Y25">
        <f t="shared" si="17"/>
        <v>5.4129145746134411</v>
      </c>
      <c r="Z25">
        <f t="shared" si="18"/>
        <v>2.0199778200352099</v>
      </c>
      <c r="AA25">
        <f t="shared" si="19"/>
        <v>-26.600298241945048</v>
      </c>
      <c r="AB25">
        <f t="shared" si="20"/>
        <v>-0.85519181208277373</v>
      </c>
      <c r="AC25">
        <f t="shared" si="21"/>
        <v>-7.1591206977779431E-2</v>
      </c>
      <c r="AD25">
        <f t="shared" si="22"/>
        <v>166.90370735153729</v>
      </c>
      <c r="AE25">
        <f t="shared" si="23"/>
        <v>10.056853759815342</v>
      </c>
      <c r="AF25">
        <f t="shared" si="24"/>
        <v>0.5835005428678457</v>
      </c>
      <c r="AG25">
        <f t="shared" si="25"/>
        <v>1.5886276124742488E-2</v>
      </c>
      <c r="AH25">
        <v>54.992725769352887</v>
      </c>
      <c r="AI25">
        <v>48.277913939393947</v>
      </c>
      <c r="AJ25">
        <v>1.6569283232975569</v>
      </c>
      <c r="AK25">
        <v>66.432032912828049</v>
      </c>
      <c r="AL25">
        <f t="shared" si="26"/>
        <v>0.60318136603049988</v>
      </c>
      <c r="AM25">
        <v>33.009424579218248</v>
      </c>
      <c r="AN25">
        <v>33.546776969696957</v>
      </c>
      <c r="AO25">
        <v>1.5193991424158611E-4</v>
      </c>
      <c r="AP25">
        <v>78.914173076282012</v>
      </c>
      <c r="AQ25">
        <v>61</v>
      </c>
      <c r="AR25">
        <v>9</v>
      </c>
      <c r="AS25">
        <f t="shared" si="27"/>
        <v>1</v>
      </c>
      <c r="AT25">
        <f t="shared" si="28"/>
        <v>0</v>
      </c>
      <c r="AU25">
        <f t="shared" si="29"/>
        <v>47185.553085022992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1009.5308997992448</v>
      </c>
      <c r="BI25">
        <f t="shared" si="33"/>
        <v>1.5886276124742488E-2</v>
      </c>
      <c r="BJ25" t="e">
        <f t="shared" si="34"/>
        <v>#DIV/0!</v>
      </c>
      <c r="BK25">
        <f t="shared" si="35"/>
        <v>1.5736295073188576E-5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261</v>
      </c>
      <c r="CG25">
        <v>1000</v>
      </c>
      <c r="CH25" t="s">
        <v>414</v>
      </c>
      <c r="CI25">
        <v>1176.155</v>
      </c>
      <c r="CJ25">
        <v>1226.1110000000001</v>
      </c>
      <c r="CK25">
        <v>1216</v>
      </c>
      <c r="CL25">
        <v>1.4603136E-4</v>
      </c>
      <c r="CM25">
        <v>9.7405935999999986E-4</v>
      </c>
      <c r="CN25">
        <v>4.7597999359999997E-2</v>
      </c>
      <c r="CO25">
        <v>7.5799999999999999E-4</v>
      </c>
      <c r="CP25">
        <f t="shared" si="46"/>
        <v>1200.03</v>
      </c>
      <c r="CQ25">
        <f t="shared" si="47"/>
        <v>1009.5308997992448</v>
      </c>
      <c r="CR25">
        <f t="shared" si="48"/>
        <v>0.84125471846474242</v>
      </c>
      <c r="CS25">
        <f t="shared" si="49"/>
        <v>0.16202160663695317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1665063469.5</v>
      </c>
      <c r="CZ25">
        <v>44.255957142857142</v>
      </c>
      <c r="DA25">
        <v>53.562657142857141</v>
      </c>
      <c r="DB25">
        <v>33.540957142857152</v>
      </c>
      <c r="DC25">
        <v>33.020428571428567</v>
      </c>
      <c r="DD25">
        <v>45.039928571428582</v>
      </c>
      <c r="DE25">
        <v>33.21892857142857</v>
      </c>
      <c r="DF25">
        <v>650.02700000000004</v>
      </c>
      <c r="DG25">
        <v>101.1095714285714</v>
      </c>
      <c r="DH25">
        <v>9.9934800000000004E-2</v>
      </c>
      <c r="DI25">
        <v>34.233228571428569</v>
      </c>
      <c r="DJ25">
        <v>999.89999999999986</v>
      </c>
      <c r="DK25">
        <v>34.238957142857139</v>
      </c>
      <c r="DL25">
        <v>0</v>
      </c>
      <c r="DM25">
        <v>0</v>
      </c>
      <c r="DN25">
        <v>9011.9642857142862</v>
      </c>
      <c r="DO25">
        <v>0</v>
      </c>
      <c r="DP25">
        <v>2112.2114285714279</v>
      </c>
      <c r="DQ25">
        <v>-9.3066842857142849</v>
      </c>
      <c r="DR25">
        <v>45.791871428571419</v>
      </c>
      <c r="DS25">
        <v>55.391742857142852</v>
      </c>
      <c r="DT25">
        <v>0.5205441428571429</v>
      </c>
      <c r="DU25">
        <v>53.562657142857141</v>
      </c>
      <c r="DV25">
        <v>33.020428571428567</v>
      </c>
      <c r="DW25">
        <v>3.3913128571428568</v>
      </c>
      <c r="DX25">
        <v>3.3386800000000001</v>
      </c>
      <c r="DY25">
        <v>26.085214285714279</v>
      </c>
      <c r="DZ25">
        <v>25.820985714285712</v>
      </c>
      <c r="EA25">
        <v>1200.03</v>
      </c>
      <c r="EB25">
        <v>0.95799800000000002</v>
      </c>
      <c r="EC25">
        <v>4.2002400000000002E-2</v>
      </c>
      <c r="ED25">
        <v>0</v>
      </c>
      <c r="EE25">
        <v>1090.94</v>
      </c>
      <c r="EF25">
        <v>5.0001600000000002</v>
      </c>
      <c r="EG25">
        <v>16060.157142857141</v>
      </c>
      <c r="EH25">
        <v>9515.408571428572</v>
      </c>
      <c r="EI25">
        <v>47.125</v>
      </c>
      <c r="EJ25">
        <v>49.669285714285721</v>
      </c>
      <c r="EK25">
        <v>48.222857142857151</v>
      </c>
      <c r="EL25">
        <v>48.454999999999998</v>
      </c>
      <c r="EM25">
        <v>48.973000000000013</v>
      </c>
      <c r="EN25">
        <v>1144.8399999999999</v>
      </c>
      <c r="EO25">
        <v>50.19</v>
      </c>
      <c r="EP25">
        <v>0</v>
      </c>
      <c r="EQ25">
        <v>708.79999995231628</v>
      </c>
      <c r="ER25">
        <v>0</v>
      </c>
      <c r="ES25">
        <v>1091.1856</v>
      </c>
      <c r="ET25">
        <v>-3.543846167063164</v>
      </c>
      <c r="EU25">
        <v>-89.58461561135617</v>
      </c>
      <c r="EV25">
        <v>16065.84</v>
      </c>
      <c r="EW25">
        <v>15</v>
      </c>
      <c r="EX25">
        <v>1665062474.5</v>
      </c>
      <c r="EY25" t="s">
        <v>416</v>
      </c>
      <c r="EZ25">
        <v>1665062474.5</v>
      </c>
      <c r="FA25">
        <v>1665062474.5</v>
      </c>
      <c r="FB25">
        <v>8</v>
      </c>
      <c r="FC25">
        <v>-4.1000000000000002E-2</v>
      </c>
      <c r="FD25">
        <v>-0.11700000000000001</v>
      </c>
      <c r="FE25">
        <v>-0.78400000000000003</v>
      </c>
      <c r="FF25">
        <v>0.32200000000000001</v>
      </c>
      <c r="FG25">
        <v>415</v>
      </c>
      <c r="FH25">
        <v>32</v>
      </c>
      <c r="FI25">
        <v>0.34</v>
      </c>
      <c r="FJ25">
        <v>0.23</v>
      </c>
      <c r="FK25">
        <v>-8.4606147499999995</v>
      </c>
      <c r="FL25">
        <v>-7.9002919699812111</v>
      </c>
      <c r="FM25">
        <v>0.79431848326407284</v>
      </c>
      <c r="FN25">
        <v>0</v>
      </c>
      <c r="FO25">
        <v>1091.4694117647059</v>
      </c>
      <c r="FP25">
        <v>-4.8223071131544346</v>
      </c>
      <c r="FQ25">
        <v>0.52454989767963933</v>
      </c>
      <c r="FR25">
        <v>0</v>
      </c>
      <c r="FS25">
        <v>0.54616527499999989</v>
      </c>
      <c r="FT25">
        <v>-4.3609587242027688E-2</v>
      </c>
      <c r="FU25">
        <v>1.440490502916887E-2</v>
      </c>
      <c r="FV25">
        <v>1</v>
      </c>
      <c r="FW25">
        <v>1</v>
      </c>
      <c r="FX25">
        <v>3</v>
      </c>
      <c r="FY25" t="s">
        <v>427</v>
      </c>
      <c r="FZ25">
        <v>3.3702200000000002</v>
      </c>
      <c r="GA25">
        <v>2.8937400000000002</v>
      </c>
      <c r="GB25">
        <v>1.3481399999999999E-2</v>
      </c>
      <c r="GC25">
        <v>1.6234800000000001E-2</v>
      </c>
      <c r="GD25">
        <v>0.139768</v>
      </c>
      <c r="GE25">
        <v>0.14078599999999999</v>
      </c>
      <c r="GF25">
        <v>34148.300000000003</v>
      </c>
      <c r="GG25">
        <v>29649.200000000001</v>
      </c>
      <c r="GH25">
        <v>30933.599999999999</v>
      </c>
      <c r="GI25">
        <v>28085.5</v>
      </c>
      <c r="GJ25">
        <v>35062.699999999997</v>
      </c>
      <c r="GK25">
        <v>34067.300000000003</v>
      </c>
      <c r="GL25">
        <v>40333.800000000003</v>
      </c>
      <c r="GM25">
        <v>39171.1</v>
      </c>
      <c r="GN25">
        <v>2.2412299999999998</v>
      </c>
      <c r="GO25">
        <v>2.1988699999999999</v>
      </c>
      <c r="GP25">
        <v>0</v>
      </c>
      <c r="GQ25">
        <v>6.5743899999999994E-2</v>
      </c>
      <c r="GR25">
        <v>999.9</v>
      </c>
      <c r="GS25">
        <v>33.180199999999999</v>
      </c>
      <c r="GT25">
        <v>64.3</v>
      </c>
      <c r="GU25">
        <v>37.200000000000003</v>
      </c>
      <c r="GV25">
        <v>40.534100000000002</v>
      </c>
      <c r="GW25">
        <v>50.8855</v>
      </c>
      <c r="GX25">
        <v>30.617000000000001</v>
      </c>
      <c r="GY25">
        <v>2</v>
      </c>
      <c r="GZ25">
        <v>0.57776700000000003</v>
      </c>
      <c r="HA25">
        <v>1.13131</v>
      </c>
      <c r="HB25">
        <v>20.204000000000001</v>
      </c>
      <c r="HC25">
        <v>5.2153400000000003</v>
      </c>
      <c r="HD25">
        <v>11.974</v>
      </c>
      <c r="HE25">
        <v>4.9905999999999997</v>
      </c>
      <c r="HF25">
        <v>3.2926199999999999</v>
      </c>
      <c r="HG25">
        <v>9992.9</v>
      </c>
      <c r="HH25">
        <v>9999</v>
      </c>
      <c r="HI25">
        <v>9999</v>
      </c>
      <c r="HJ25">
        <v>999.9</v>
      </c>
      <c r="HK25">
        <v>4.9713599999999998</v>
      </c>
      <c r="HL25">
        <v>1.87409</v>
      </c>
      <c r="HM25">
        <v>1.87042</v>
      </c>
      <c r="HN25">
        <v>1.87</v>
      </c>
      <c r="HO25">
        <v>1.8746700000000001</v>
      </c>
      <c r="HP25">
        <v>1.87134</v>
      </c>
      <c r="HQ25">
        <v>1.8668199999999999</v>
      </c>
      <c r="HR25">
        <v>1.8778699999999999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-0.78400000000000003</v>
      </c>
      <c r="IG25">
        <v>0.3221</v>
      </c>
      <c r="IH25">
        <v>-0.78395000000000437</v>
      </c>
      <c r="II25">
        <v>0</v>
      </c>
      <c r="IJ25">
        <v>0</v>
      </c>
      <c r="IK25">
        <v>0</v>
      </c>
      <c r="IL25">
        <v>0.32204000000000832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16.600000000000001</v>
      </c>
      <c r="IU25">
        <v>16.600000000000001</v>
      </c>
      <c r="IV25">
        <v>0.33325199999999999</v>
      </c>
      <c r="IW25">
        <v>2.6196299999999999</v>
      </c>
      <c r="IX25">
        <v>2.1484399999999999</v>
      </c>
      <c r="IY25">
        <v>2.5988799999999999</v>
      </c>
      <c r="IZ25">
        <v>2.5451700000000002</v>
      </c>
      <c r="JA25">
        <v>2.34741</v>
      </c>
      <c r="JB25">
        <v>41.743600000000001</v>
      </c>
      <c r="JC25">
        <v>14.3247</v>
      </c>
      <c r="JD25">
        <v>18</v>
      </c>
      <c r="JE25">
        <v>632.16399999999999</v>
      </c>
      <c r="JF25">
        <v>732.61300000000006</v>
      </c>
      <c r="JG25">
        <v>31.003299999999999</v>
      </c>
      <c r="JH25">
        <v>34.769599999999997</v>
      </c>
      <c r="JI25">
        <v>30.0015</v>
      </c>
      <c r="JJ25">
        <v>34.578600000000002</v>
      </c>
      <c r="JK25">
        <v>34.549500000000002</v>
      </c>
      <c r="JL25">
        <v>6.6874099999999999</v>
      </c>
      <c r="JM25">
        <v>25.351800000000001</v>
      </c>
      <c r="JN25">
        <v>89.572800000000001</v>
      </c>
      <c r="JO25">
        <v>31</v>
      </c>
      <c r="JP25">
        <v>73.528999999999996</v>
      </c>
      <c r="JQ25">
        <v>33.1389</v>
      </c>
      <c r="JR25">
        <v>98.594700000000003</v>
      </c>
      <c r="JS25">
        <v>98.625699999999995</v>
      </c>
    </row>
    <row r="26" spans="1:279" x14ac:dyDescent="0.2">
      <c r="A26">
        <v>11</v>
      </c>
      <c r="B26">
        <v>1665063475.5</v>
      </c>
      <c r="C26">
        <v>40</v>
      </c>
      <c r="D26" t="s">
        <v>441</v>
      </c>
      <c r="E26" t="s">
        <v>442</v>
      </c>
      <c r="F26">
        <v>4</v>
      </c>
      <c r="G26">
        <v>1665063473.1875</v>
      </c>
      <c r="H26">
        <f t="shared" si="0"/>
        <v>6.1748605036154587E-4</v>
      </c>
      <c r="I26">
        <f t="shared" si="1"/>
        <v>0.61748605036154591</v>
      </c>
      <c r="J26">
        <f t="shared" si="2"/>
        <v>5.2615940269797608E-2</v>
      </c>
      <c r="K26">
        <f t="shared" si="3"/>
        <v>50.200724999999998</v>
      </c>
      <c r="L26">
        <f t="shared" si="4"/>
        <v>45.763889085815201</v>
      </c>
      <c r="M26">
        <f t="shared" si="5"/>
        <v>4.6318319803391939</v>
      </c>
      <c r="N26">
        <f t="shared" si="6"/>
        <v>5.0808908101144024</v>
      </c>
      <c r="O26">
        <f t="shared" si="7"/>
        <v>2.9810830984628684E-2</v>
      </c>
      <c r="P26">
        <f t="shared" si="8"/>
        <v>2.7641868844740936</v>
      </c>
      <c r="Q26">
        <f t="shared" si="9"/>
        <v>2.9633367924304162E-2</v>
      </c>
      <c r="R26">
        <f t="shared" si="10"/>
        <v>1.8536711098559731E-2</v>
      </c>
      <c r="S26">
        <f t="shared" si="11"/>
        <v>194.4253473625123</v>
      </c>
      <c r="T26">
        <f t="shared" si="12"/>
        <v>35.264747266270732</v>
      </c>
      <c r="U26">
        <f t="shared" si="13"/>
        <v>34.236674999999998</v>
      </c>
      <c r="V26">
        <f t="shared" si="14"/>
        <v>5.4139534902883852</v>
      </c>
      <c r="W26">
        <f t="shared" si="15"/>
        <v>62.765390562444765</v>
      </c>
      <c r="X26">
        <f t="shared" si="16"/>
        <v>3.3967529138787107</v>
      </c>
      <c r="Y26">
        <f t="shared" si="17"/>
        <v>5.4118247069606129</v>
      </c>
      <c r="Z26">
        <f t="shared" si="18"/>
        <v>2.0172005764096745</v>
      </c>
      <c r="AA26">
        <f t="shared" si="19"/>
        <v>-27.231134820944174</v>
      </c>
      <c r="AB26">
        <f t="shared" si="20"/>
        <v>-1.0524738309170731</v>
      </c>
      <c r="AC26">
        <f t="shared" si="21"/>
        <v>-8.8259061768620903E-2</v>
      </c>
      <c r="AD26">
        <f t="shared" si="22"/>
        <v>166.05347964888244</v>
      </c>
      <c r="AE26">
        <f t="shared" si="23"/>
        <v>10.194984131886862</v>
      </c>
      <c r="AF26">
        <f t="shared" si="24"/>
        <v>0.56800102293751076</v>
      </c>
      <c r="AG26">
        <f t="shared" si="25"/>
        <v>5.2615940269797608E-2</v>
      </c>
      <c r="AH26">
        <v>61.810942007125313</v>
      </c>
      <c r="AI26">
        <v>54.981987878787862</v>
      </c>
      <c r="AJ26">
        <v>1.6764490746112031</v>
      </c>
      <c r="AK26">
        <v>66.432032912828049</v>
      </c>
      <c r="AL26">
        <f t="shared" si="26"/>
        <v>0.61748605036154591</v>
      </c>
      <c r="AM26">
        <v>33.053287579833452</v>
      </c>
      <c r="AN26">
        <v>33.572784242424227</v>
      </c>
      <c r="AO26">
        <v>6.5221229646656789E-3</v>
      </c>
      <c r="AP26">
        <v>78.914173076282012</v>
      </c>
      <c r="AQ26">
        <v>61</v>
      </c>
      <c r="AR26">
        <v>9</v>
      </c>
      <c r="AS26">
        <f t="shared" si="27"/>
        <v>1</v>
      </c>
      <c r="AT26">
        <f t="shared" si="28"/>
        <v>0</v>
      </c>
      <c r="AU26">
        <f t="shared" si="29"/>
        <v>47052.73954016075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1009.5015747992289</v>
      </c>
      <c r="BI26">
        <f t="shared" si="33"/>
        <v>5.2615940269797608E-2</v>
      </c>
      <c r="BJ26" t="e">
        <f t="shared" si="34"/>
        <v>#DIV/0!</v>
      </c>
      <c r="BK26">
        <f t="shared" si="35"/>
        <v>5.2120711431541786E-5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261</v>
      </c>
      <c r="CG26">
        <v>1000</v>
      </c>
      <c r="CH26" t="s">
        <v>414</v>
      </c>
      <c r="CI26">
        <v>1176.155</v>
      </c>
      <c r="CJ26">
        <v>1226.1110000000001</v>
      </c>
      <c r="CK26">
        <v>1216</v>
      </c>
      <c r="CL26">
        <v>1.4603136E-4</v>
      </c>
      <c r="CM26">
        <v>9.7405935999999986E-4</v>
      </c>
      <c r="CN26">
        <v>4.7597999359999997E-2</v>
      </c>
      <c r="CO26">
        <v>7.5799999999999999E-4</v>
      </c>
      <c r="CP26">
        <f t="shared" si="46"/>
        <v>1199.9949999999999</v>
      </c>
      <c r="CQ26">
        <f t="shared" si="47"/>
        <v>1009.5015747992289</v>
      </c>
      <c r="CR26">
        <f t="shared" si="48"/>
        <v>0.84125481756109732</v>
      </c>
      <c r="CS26">
        <f t="shared" si="49"/>
        <v>0.16202179789291815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1665063473.1875</v>
      </c>
      <c r="CZ26">
        <v>50.200724999999998</v>
      </c>
      <c r="DA26">
        <v>59.637337500000001</v>
      </c>
      <c r="DB26">
        <v>33.560937500000001</v>
      </c>
      <c r="DC26">
        <v>33.054250000000003</v>
      </c>
      <c r="DD26">
        <v>50.984687499999993</v>
      </c>
      <c r="DE26">
        <v>33.238887499999997</v>
      </c>
      <c r="DF26">
        <v>650.03187500000001</v>
      </c>
      <c r="DG26">
        <v>101.111375</v>
      </c>
      <c r="DH26">
        <v>0.100127625</v>
      </c>
      <c r="DI26">
        <v>34.229612500000002</v>
      </c>
      <c r="DJ26">
        <v>999.9</v>
      </c>
      <c r="DK26">
        <v>34.236674999999998</v>
      </c>
      <c r="DL26">
        <v>0</v>
      </c>
      <c r="DM26">
        <v>0</v>
      </c>
      <c r="DN26">
        <v>8985.9387499999993</v>
      </c>
      <c r="DO26">
        <v>0</v>
      </c>
      <c r="DP26">
        <v>2110.6312499999999</v>
      </c>
      <c r="DQ26">
        <v>-9.4366037499999997</v>
      </c>
      <c r="DR26">
        <v>51.9440375</v>
      </c>
      <c r="DS26">
        <v>61.676025000000003</v>
      </c>
      <c r="DT26">
        <v>0.50668487499999992</v>
      </c>
      <c r="DU26">
        <v>59.637337500000001</v>
      </c>
      <c r="DV26">
        <v>33.054250000000003</v>
      </c>
      <c r="DW26">
        <v>3.3933900000000001</v>
      </c>
      <c r="DX26">
        <v>3.3421574999999999</v>
      </c>
      <c r="DY26">
        <v>26.0955625</v>
      </c>
      <c r="DZ26">
        <v>25.838537500000001</v>
      </c>
      <c r="EA26">
        <v>1199.9949999999999</v>
      </c>
      <c r="EB26">
        <v>0.95799524999999996</v>
      </c>
      <c r="EC26">
        <v>4.2005075000000003E-2</v>
      </c>
      <c r="ED26">
        <v>0</v>
      </c>
      <c r="EE26">
        <v>1090.5487499999999</v>
      </c>
      <c r="EF26">
        <v>5.0001600000000002</v>
      </c>
      <c r="EG26">
        <v>16059.025</v>
      </c>
      <c r="EH26">
        <v>9515.1275000000005</v>
      </c>
      <c r="EI26">
        <v>47.155999999999999</v>
      </c>
      <c r="EJ26">
        <v>49.686999999999998</v>
      </c>
      <c r="EK26">
        <v>48.319999999999993</v>
      </c>
      <c r="EL26">
        <v>48.437124999999988</v>
      </c>
      <c r="EM26">
        <v>48.992125000000001</v>
      </c>
      <c r="EN26">
        <v>1144.8025</v>
      </c>
      <c r="EO26">
        <v>50.192500000000003</v>
      </c>
      <c r="EP26">
        <v>0</v>
      </c>
      <c r="EQ26">
        <v>712.40000009536743</v>
      </c>
      <c r="ER26">
        <v>0</v>
      </c>
      <c r="ES26">
        <v>1090.9484</v>
      </c>
      <c r="ET26">
        <v>-4.2653846160385456</v>
      </c>
      <c r="EU26">
        <v>-40.946153819986222</v>
      </c>
      <c r="EV26">
        <v>16062.248</v>
      </c>
      <c r="EW26">
        <v>15</v>
      </c>
      <c r="EX26">
        <v>1665062474.5</v>
      </c>
      <c r="EY26" t="s">
        <v>416</v>
      </c>
      <c r="EZ26">
        <v>1665062474.5</v>
      </c>
      <c r="FA26">
        <v>1665062474.5</v>
      </c>
      <c r="FB26">
        <v>8</v>
      </c>
      <c r="FC26">
        <v>-4.1000000000000002E-2</v>
      </c>
      <c r="FD26">
        <v>-0.11700000000000001</v>
      </c>
      <c r="FE26">
        <v>-0.78400000000000003</v>
      </c>
      <c r="FF26">
        <v>0.32200000000000001</v>
      </c>
      <c r="FG26">
        <v>415</v>
      </c>
      <c r="FH26">
        <v>32</v>
      </c>
      <c r="FI26">
        <v>0.34</v>
      </c>
      <c r="FJ26">
        <v>0.23</v>
      </c>
      <c r="FK26">
        <v>-8.9189550000000004</v>
      </c>
      <c r="FL26">
        <v>-4.9116362476547604</v>
      </c>
      <c r="FM26">
        <v>0.49164482727879882</v>
      </c>
      <c r="FN26">
        <v>0</v>
      </c>
      <c r="FO26">
        <v>1091.1729411764711</v>
      </c>
      <c r="FP26">
        <v>-4.3682200237669626</v>
      </c>
      <c r="FQ26">
        <v>0.4867269400668478</v>
      </c>
      <c r="FR26">
        <v>0</v>
      </c>
      <c r="FS26">
        <v>0.53911675000000003</v>
      </c>
      <c r="FT26">
        <v>-0.1756232870544096</v>
      </c>
      <c r="FU26">
        <v>2.1594115621796139E-2</v>
      </c>
      <c r="FV26">
        <v>0</v>
      </c>
      <c r="FW26">
        <v>0</v>
      </c>
      <c r="FX26">
        <v>3</v>
      </c>
      <c r="FY26" t="s">
        <v>432</v>
      </c>
      <c r="FZ26">
        <v>3.3702399999999999</v>
      </c>
      <c r="GA26">
        <v>2.8937599999999999</v>
      </c>
      <c r="GB26">
        <v>1.52842E-2</v>
      </c>
      <c r="GC26">
        <v>1.8103000000000001E-2</v>
      </c>
      <c r="GD26">
        <v>0.139843</v>
      </c>
      <c r="GE26">
        <v>0.14083200000000001</v>
      </c>
      <c r="GF26">
        <v>34084.5</v>
      </c>
      <c r="GG26">
        <v>29592.1</v>
      </c>
      <c r="GH26">
        <v>30932.400000000001</v>
      </c>
      <c r="GI26">
        <v>28084.9</v>
      </c>
      <c r="GJ26">
        <v>35058.300000000003</v>
      </c>
      <c r="GK26">
        <v>34064.800000000003</v>
      </c>
      <c r="GL26">
        <v>40332.199999999997</v>
      </c>
      <c r="GM26">
        <v>39170.199999999997</v>
      </c>
      <c r="GN26">
        <v>2.2414999999999998</v>
      </c>
      <c r="GO26">
        <v>2.1987000000000001</v>
      </c>
      <c r="GP26">
        <v>0</v>
      </c>
      <c r="GQ26">
        <v>6.4715700000000001E-2</v>
      </c>
      <c r="GR26">
        <v>999.9</v>
      </c>
      <c r="GS26">
        <v>33.180999999999997</v>
      </c>
      <c r="GT26">
        <v>64.400000000000006</v>
      </c>
      <c r="GU26">
        <v>37.200000000000003</v>
      </c>
      <c r="GV26">
        <v>40.594900000000003</v>
      </c>
      <c r="GW26">
        <v>50.975499999999997</v>
      </c>
      <c r="GX26">
        <v>30.789300000000001</v>
      </c>
      <c r="GY26">
        <v>2</v>
      </c>
      <c r="GZ26">
        <v>0.57895099999999999</v>
      </c>
      <c r="HA26">
        <v>1.13751</v>
      </c>
      <c r="HB26">
        <v>20.203900000000001</v>
      </c>
      <c r="HC26">
        <v>5.2153400000000003</v>
      </c>
      <c r="HD26">
        <v>11.974</v>
      </c>
      <c r="HE26">
        <v>4.9904999999999999</v>
      </c>
      <c r="HF26">
        <v>3.2925499999999999</v>
      </c>
      <c r="HG26">
        <v>9992.9</v>
      </c>
      <c r="HH26">
        <v>9999</v>
      </c>
      <c r="HI26">
        <v>9999</v>
      </c>
      <c r="HJ26">
        <v>999.9</v>
      </c>
      <c r="HK26">
        <v>4.9713700000000003</v>
      </c>
      <c r="HL26">
        <v>1.87409</v>
      </c>
      <c r="HM26">
        <v>1.87042</v>
      </c>
      <c r="HN26">
        <v>1.87001</v>
      </c>
      <c r="HO26">
        <v>1.8746799999999999</v>
      </c>
      <c r="HP26">
        <v>1.87134</v>
      </c>
      <c r="HQ26">
        <v>1.8668499999999999</v>
      </c>
      <c r="HR26">
        <v>1.8778600000000001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-0.78400000000000003</v>
      </c>
      <c r="IG26">
        <v>0.3221</v>
      </c>
      <c r="IH26">
        <v>-0.78395000000000437</v>
      </c>
      <c r="II26">
        <v>0</v>
      </c>
      <c r="IJ26">
        <v>0</v>
      </c>
      <c r="IK26">
        <v>0</v>
      </c>
      <c r="IL26">
        <v>0.32204000000000832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16.7</v>
      </c>
      <c r="IU26">
        <v>16.7</v>
      </c>
      <c r="IV26">
        <v>0.35278300000000001</v>
      </c>
      <c r="IW26">
        <v>2.6171899999999999</v>
      </c>
      <c r="IX26">
        <v>2.1484399999999999</v>
      </c>
      <c r="IY26">
        <v>2.5988799999999999</v>
      </c>
      <c r="IZ26">
        <v>2.5451700000000002</v>
      </c>
      <c r="JA26">
        <v>2.3120099999999999</v>
      </c>
      <c r="JB26">
        <v>41.7699</v>
      </c>
      <c r="JC26">
        <v>14.315899999999999</v>
      </c>
      <c r="JD26">
        <v>18</v>
      </c>
      <c r="JE26">
        <v>632.45899999999995</v>
      </c>
      <c r="JF26">
        <v>732.52599999999995</v>
      </c>
      <c r="JG26">
        <v>31.002500000000001</v>
      </c>
      <c r="JH26">
        <v>34.782299999999999</v>
      </c>
      <c r="JI26">
        <v>30.0015</v>
      </c>
      <c r="JJ26">
        <v>34.5871</v>
      </c>
      <c r="JK26">
        <v>34.5565</v>
      </c>
      <c r="JL26">
        <v>7.0810899999999997</v>
      </c>
      <c r="JM26">
        <v>25.351800000000001</v>
      </c>
      <c r="JN26">
        <v>89.572800000000001</v>
      </c>
      <c r="JO26">
        <v>31</v>
      </c>
      <c r="JP26">
        <v>80.216300000000004</v>
      </c>
      <c r="JQ26">
        <v>33.144599999999997</v>
      </c>
      <c r="JR26">
        <v>98.590800000000002</v>
      </c>
      <c r="JS26">
        <v>98.623400000000004</v>
      </c>
    </row>
    <row r="27" spans="1:279" x14ac:dyDescent="0.2">
      <c r="A27">
        <v>12</v>
      </c>
      <c r="B27">
        <v>1665063479.5</v>
      </c>
      <c r="C27">
        <v>44</v>
      </c>
      <c r="D27" t="s">
        <v>443</v>
      </c>
      <c r="E27" t="s">
        <v>444</v>
      </c>
      <c r="F27">
        <v>4</v>
      </c>
      <c r="G27">
        <v>1665063477.5</v>
      </c>
      <c r="H27">
        <f t="shared" si="0"/>
        <v>6.3736592891909896E-4</v>
      </c>
      <c r="I27">
        <f t="shared" si="1"/>
        <v>0.63736592891909893</v>
      </c>
      <c r="J27">
        <f t="shared" si="2"/>
        <v>0.10546300407200913</v>
      </c>
      <c r="K27">
        <f t="shared" si="3"/>
        <v>57.195900000000002</v>
      </c>
      <c r="L27">
        <f t="shared" si="4"/>
        <v>49.927399143110549</v>
      </c>
      <c r="M27">
        <f t="shared" si="5"/>
        <v>5.0532148402799146</v>
      </c>
      <c r="N27">
        <f t="shared" si="6"/>
        <v>5.7888689505879887</v>
      </c>
      <c r="O27">
        <f t="shared" si="7"/>
        <v>3.0893273311042524E-2</v>
      </c>
      <c r="P27">
        <f t="shared" si="8"/>
        <v>2.7674866948204779</v>
      </c>
      <c r="Q27">
        <f t="shared" si="9"/>
        <v>3.0702958908750241E-2</v>
      </c>
      <c r="R27">
        <f t="shared" si="10"/>
        <v>1.9206350436528016E-2</v>
      </c>
      <c r="S27">
        <f t="shared" si="11"/>
        <v>194.42417661252946</v>
      </c>
      <c r="T27">
        <f t="shared" si="12"/>
        <v>35.26283460197709</v>
      </c>
      <c r="U27">
        <f t="shared" si="13"/>
        <v>34.221414285714289</v>
      </c>
      <c r="V27">
        <f t="shared" si="14"/>
        <v>5.4093545087023127</v>
      </c>
      <c r="W27">
        <f t="shared" si="15"/>
        <v>62.804176486330867</v>
      </c>
      <c r="X27">
        <f t="shared" si="16"/>
        <v>3.3997338461055793</v>
      </c>
      <c r="Y27">
        <f t="shared" si="17"/>
        <v>5.4132289225152421</v>
      </c>
      <c r="Z27">
        <f t="shared" si="18"/>
        <v>2.0096206625967334</v>
      </c>
      <c r="AA27">
        <f t="shared" si="19"/>
        <v>-28.107837465332263</v>
      </c>
      <c r="AB27">
        <f t="shared" si="20"/>
        <v>1.9182952631721506</v>
      </c>
      <c r="AC27">
        <f t="shared" si="21"/>
        <v>0.16066557603507362</v>
      </c>
      <c r="AD27">
        <f t="shared" si="22"/>
        <v>168.39529998640444</v>
      </c>
      <c r="AE27">
        <f t="shared" si="23"/>
        <v>10.357377192580543</v>
      </c>
      <c r="AF27">
        <f t="shared" si="24"/>
        <v>0.58300028381512237</v>
      </c>
      <c r="AG27">
        <f t="shared" si="25"/>
        <v>0.10546300407200913</v>
      </c>
      <c r="AH27">
        <v>68.658813507617708</v>
      </c>
      <c r="AI27">
        <v>61.721012727272729</v>
      </c>
      <c r="AJ27">
        <v>1.6908560982175309</v>
      </c>
      <c r="AK27">
        <v>66.432032912828049</v>
      </c>
      <c r="AL27">
        <f t="shared" si="26"/>
        <v>0.63736592891909893</v>
      </c>
      <c r="AM27">
        <v>33.067826320853563</v>
      </c>
      <c r="AN27">
        <v>33.602201212121223</v>
      </c>
      <c r="AO27">
        <v>7.1173408066551027E-3</v>
      </c>
      <c r="AP27">
        <v>78.914173076282012</v>
      </c>
      <c r="AQ27">
        <v>61</v>
      </c>
      <c r="AR27">
        <v>9</v>
      </c>
      <c r="AS27">
        <f t="shared" si="27"/>
        <v>1</v>
      </c>
      <c r="AT27">
        <f t="shared" si="28"/>
        <v>0</v>
      </c>
      <c r="AU27">
        <f t="shared" si="29"/>
        <v>47142.400672896227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1009.4960997992376</v>
      </c>
      <c r="BI27">
        <f t="shared" si="33"/>
        <v>0.10546300407200913</v>
      </c>
      <c r="BJ27" t="e">
        <f t="shared" si="34"/>
        <v>#DIV/0!</v>
      </c>
      <c r="BK27">
        <f t="shared" si="35"/>
        <v>1.0447093762222852E-4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261</v>
      </c>
      <c r="CG27">
        <v>1000</v>
      </c>
      <c r="CH27" t="s">
        <v>414</v>
      </c>
      <c r="CI27">
        <v>1176.155</v>
      </c>
      <c r="CJ27">
        <v>1226.1110000000001</v>
      </c>
      <c r="CK27">
        <v>1216</v>
      </c>
      <c r="CL27">
        <v>1.4603136E-4</v>
      </c>
      <c r="CM27">
        <v>9.7405935999999986E-4</v>
      </c>
      <c r="CN27">
        <v>4.7597999359999997E-2</v>
      </c>
      <c r="CO27">
        <v>7.5799999999999999E-4</v>
      </c>
      <c r="CP27">
        <f t="shared" si="46"/>
        <v>1199.988571428571</v>
      </c>
      <c r="CQ27">
        <f t="shared" si="47"/>
        <v>1009.4960997992376</v>
      </c>
      <c r="CR27">
        <f t="shared" si="48"/>
        <v>0.84125476178281056</v>
      </c>
      <c r="CS27">
        <f t="shared" si="49"/>
        <v>0.16202169024082452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1665063477.5</v>
      </c>
      <c r="CZ27">
        <v>57.195900000000002</v>
      </c>
      <c r="DA27">
        <v>66.787228571428571</v>
      </c>
      <c r="DB27">
        <v>33.590471428571433</v>
      </c>
      <c r="DC27">
        <v>33.070399999999999</v>
      </c>
      <c r="DD27">
        <v>57.979842857142849</v>
      </c>
      <c r="DE27">
        <v>33.268414285714293</v>
      </c>
      <c r="DF27">
        <v>650.00728571428579</v>
      </c>
      <c r="DG27">
        <v>101.11114285714289</v>
      </c>
      <c r="DH27">
        <v>0.1001144285714286</v>
      </c>
      <c r="DI27">
        <v>34.234271428571432</v>
      </c>
      <c r="DJ27">
        <v>999.89999999999986</v>
      </c>
      <c r="DK27">
        <v>34.221414285714289</v>
      </c>
      <c r="DL27">
        <v>0</v>
      </c>
      <c r="DM27">
        <v>0</v>
      </c>
      <c r="DN27">
        <v>9003.482857142857</v>
      </c>
      <c r="DO27">
        <v>0</v>
      </c>
      <c r="DP27">
        <v>2107.985714285714</v>
      </c>
      <c r="DQ27">
        <v>-9.5913471428571437</v>
      </c>
      <c r="DR27">
        <v>59.183928571428567</v>
      </c>
      <c r="DS27">
        <v>69.071457142857156</v>
      </c>
      <c r="DT27">
        <v>0.52007228571428576</v>
      </c>
      <c r="DU27">
        <v>66.787228571428571</v>
      </c>
      <c r="DV27">
        <v>33.070399999999999</v>
      </c>
      <c r="DW27">
        <v>3.3963714285714279</v>
      </c>
      <c r="DX27">
        <v>3.343788571428572</v>
      </c>
      <c r="DY27">
        <v>26.110428571428571</v>
      </c>
      <c r="DZ27">
        <v>25.846785714285719</v>
      </c>
      <c r="EA27">
        <v>1199.988571428571</v>
      </c>
      <c r="EB27">
        <v>0.95799642857142864</v>
      </c>
      <c r="EC27">
        <v>4.2003928571428567E-2</v>
      </c>
      <c r="ED27">
        <v>0</v>
      </c>
      <c r="EE27">
        <v>1090.1028571428569</v>
      </c>
      <c r="EF27">
        <v>5.0001600000000002</v>
      </c>
      <c r="EG27">
        <v>16055.38571428571</v>
      </c>
      <c r="EH27">
        <v>9515.0714285714294</v>
      </c>
      <c r="EI27">
        <v>47.160428571428568</v>
      </c>
      <c r="EJ27">
        <v>49.704999999999998</v>
      </c>
      <c r="EK27">
        <v>48.311999999999998</v>
      </c>
      <c r="EL27">
        <v>48.482000000000014</v>
      </c>
      <c r="EM27">
        <v>48.990714285714283</v>
      </c>
      <c r="EN27">
        <v>1144.798571428571</v>
      </c>
      <c r="EO27">
        <v>50.19</v>
      </c>
      <c r="EP27">
        <v>0</v>
      </c>
      <c r="EQ27">
        <v>716.59999990463257</v>
      </c>
      <c r="ER27">
        <v>0</v>
      </c>
      <c r="ES27">
        <v>1090.5992307692311</v>
      </c>
      <c r="ET27">
        <v>-5.2929914553929427</v>
      </c>
      <c r="EU27">
        <v>-40.659829066567717</v>
      </c>
      <c r="EV27">
        <v>16059.08076923077</v>
      </c>
      <c r="EW27">
        <v>15</v>
      </c>
      <c r="EX27">
        <v>1665062474.5</v>
      </c>
      <c r="EY27" t="s">
        <v>416</v>
      </c>
      <c r="EZ27">
        <v>1665062474.5</v>
      </c>
      <c r="FA27">
        <v>1665062474.5</v>
      </c>
      <c r="FB27">
        <v>8</v>
      </c>
      <c r="FC27">
        <v>-4.1000000000000002E-2</v>
      </c>
      <c r="FD27">
        <v>-0.11700000000000001</v>
      </c>
      <c r="FE27">
        <v>-0.78400000000000003</v>
      </c>
      <c r="FF27">
        <v>0.32200000000000001</v>
      </c>
      <c r="FG27">
        <v>415</v>
      </c>
      <c r="FH27">
        <v>32</v>
      </c>
      <c r="FI27">
        <v>0.34</v>
      </c>
      <c r="FJ27">
        <v>0.23</v>
      </c>
      <c r="FK27">
        <v>-9.2133569999999985</v>
      </c>
      <c r="FL27">
        <v>-3.2531542964352629</v>
      </c>
      <c r="FM27">
        <v>0.32236635272000719</v>
      </c>
      <c r="FN27">
        <v>0</v>
      </c>
      <c r="FO27">
        <v>1090.8317647058821</v>
      </c>
      <c r="FP27">
        <v>-4.370970211467907</v>
      </c>
      <c r="FQ27">
        <v>0.48602511789505959</v>
      </c>
      <c r="FR27">
        <v>0</v>
      </c>
      <c r="FS27">
        <v>0.53310637500000002</v>
      </c>
      <c r="FT27">
        <v>-0.1877531819887443</v>
      </c>
      <c r="FU27">
        <v>2.216566685968133E-2</v>
      </c>
      <c r="FV27">
        <v>0</v>
      </c>
      <c r="FW27">
        <v>0</v>
      </c>
      <c r="FX27">
        <v>3</v>
      </c>
      <c r="FY27" t="s">
        <v>432</v>
      </c>
      <c r="FZ27">
        <v>3.3702899999999998</v>
      </c>
      <c r="GA27">
        <v>2.8938199999999998</v>
      </c>
      <c r="GB27">
        <v>1.7090899999999999E-2</v>
      </c>
      <c r="GC27">
        <v>1.9985200000000002E-2</v>
      </c>
      <c r="GD27">
        <v>0.13992499999999999</v>
      </c>
      <c r="GE27">
        <v>0.140873</v>
      </c>
      <c r="GF27">
        <v>34020.9</v>
      </c>
      <c r="GG27">
        <v>29534.3</v>
      </c>
      <c r="GH27">
        <v>30931.3</v>
      </c>
      <c r="GI27">
        <v>28083.9</v>
      </c>
      <c r="GJ27">
        <v>35053.800000000003</v>
      </c>
      <c r="GK27">
        <v>34062</v>
      </c>
      <c r="GL27">
        <v>40330.800000000003</v>
      </c>
      <c r="GM27">
        <v>39168.9</v>
      </c>
      <c r="GN27">
        <v>2.2419799999999999</v>
      </c>
      <c r="GO27">
        <v>2.19835</v>
      </c>
      <c r="GP27">
        <v>0</v>
      </c>
      <c r="GQ27">
        <v>6.4194200000000007E-2</v>
      </c>
      <c r="GR27">
        <v>999.9</v>
      </c>
      <c r="GS27">
        <v>33.180999999999997</v>
      </c>
      <c r="GT27">
        <v>64.400000000000006</v>
      </c>
      <c r="GU27">
        <v>37.200000000000003</v>
      </c>
      <c r="GV27">
        <v>40.596200000000003</v>
      </c>
      <c r="GW27">
        <v>51.155500000000004</v>
      </c>
      <c r="GX27">
        <v>30.629000000000001</v>
      </c>
      <c r="GY27">
        <v>2</v>
      </c>
      <c r="GZ27">
        <v>0.58007600000000004</v>
      </c>
      <c r="HA27">
        <v>1.14628</v>
      </c>
      <c r="HB27">
        <v>20.203900000000001</v>
      </c>
      <c r="HC27">
        <v>5.2150400000000001</v>
      </c>
      <c r="HD27">
        <v>11.974</v>
      </c>
      <c r="HE27">
        <v>4.9905499999999998</v>
      </c>
      <c r="HF27">
        <v>3.2925</v>
      </c>
      <c r="HG27">
        <v>9993.2000000000007</v>
      </c>
      <c r="HH27">
        <v>9999</v>
      </c>
      <c r="HI27">
        <v>9999</v>
      </c>
      <c r="HJ27">
        <v>999.9</v>
      </c>
      <c r="HK27">
        <v>4.9713599999999998</v>
      </c>
      <c r="HL27">
        <v>1.87408</v>
      </c>
      <c r="HM27">
        <v>1.87042</v>
      </c>
      <c r="HN27">
        <v>1.87002</v>
      </c>
      <c r="HO27">
        <v>1.8746700000000001</v>
      </c>
      <c r="HP27">
        <v>1.87134</v>
      </c>
      <c r="HQ27">
        <v>1.8668199999999999</v>
      </c>
      <c r="HR27">
        <v>1.8778600000000001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-0.78400000000000003</v>
      </c>
      <c r="IG27">
        <v>0.32200000000000001</v>
      </c>
      <c r="IH27">
        <v>-0.78395000000000437</v>
      </c>
      <c r="II27">
        <v>0</v>
      </c>
      <c r="IJ27">
        <v>0</v>
      </c>
      <c r="IK27">
        <v>0</v>
      </c>
      <c r="IL27">
        <v>0.32204000000000832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16.8</v>
      </c>
      <c r="IU27">
        <v>16.8</v>
      </c>
      <c r="IV27">
        <v>0.37231399999999998</v>
      </c>
      <c r="IW27">
        <v>2.6147499999999999</v>
      </c>
      <c r="IX27">
        <v>2.1484399999999999</v>
      </c>
      <c r="IY27">
        <v>2.5976599999999999</v>
      </c>
      <c r="IZ27">
        <v>2.5451700000000002</v>
      </c>
      <c r="JA27">
        <v>2.2705099999999998</v>
      </c>
      <c r="JB27">
        <v>41.7699</v>
      </c>
      <c r="JC27">
        <v>14.3072</v>
      </c>
      <c r="JD27">
        <v>18</v>
      </c>
      <c r="JE27">
        <v>632.899</v>
      </c>
      <c r="JF27">
        <v>732.28200000000004</v>
      </c>
      <c r="JG27">
        <v>31.002500000000001</v>
      </c>
      <c r="JH27">
        <v>34.793999999999997</v>
      </c>
      <c r="JI27">
        <v>30.0015</v>
      </c>
      <c r="JJ27">
        <v>34.595100000000002</v>
      </c>
      <c r="JK27">
        <v>34.565100000000001</v>
      </c>
      <c r="JL27">
        <v>7.4722900000000001</v>
      </c>
      <c r="JM27">
        <v>25.351800000000001</v>
      </c>
      <c r="JN27">
        <v>89.572800000000001</v>
      </c>
      <c r="JO27">
        <v>31</v>
      </c>
      <c r="JP27">
        <v>86.8964</v>
      </c>
      <c r="JQ27">
        <v>33.135100000000001</v>
      </c>
      <c r="JR27">
        <v>98.587400000000002</v>
      </c>
      <c r="JS27">
        <v>98.620099999999994</v>
      </c>
    </row>
    <row r="28" spans="1:279" x14ac:dyDescent="0.2">
      <c r="A28">
        <v>13</v>
      </c>
      <c r="B28">
        <v>1665063483.5</v>
      </c>
      <c r="C28">
        <v>48</v>
      </c>
      <c r="D28" t="s">
        <v>445</v>
      </c>
      <c r="E28" t="s">
        <v>446</v>
      </c>
      <c r="F28">
        <v>4</v>
      </c>
      <c r="G28">
        <v>1665063481.1875</v>
      </c>
      <c r="H28">
        <f t="shared" si="0"/>
        <v>6.5430002368086209E-4</v>
      </c>
      <c r="I28">
        <f t="shared" si="1"/>
        <v>0.65430002368086204</v>
      </c>
      <c r="J28">
        <f t="shared" si="2"/>
        <v>0.24223953689428748</v>
      </c>
      <c r="K28">
        <f t="shared" si="3"/>
        <v>63.228199999999987</v>
      </c>
      <c r="L28">
        <f t="shared" si="4"/>
        <v>49.084844366423241</v>
      </c>
      <c r="M28">
        <f t="shared" si="5"/>
        <v>4.9678796863241148</v>
      </c>
      <c r="N28">
        <f t="shared" si="6"/>
        <v>6.3993294557068436</v>
      </c>
      <c r="O28">
        <f t="shared" si="7"/>
        <v>3.1732618419300536E-2</v>
      </c>
      <c r="P28">
        <f t="shared" si="8"/>
        <v>2.767870900922615</v>
      </c>
      <c r="Q28">
        <f t="shared" si="9"/>
        <v>3.1531886101387394E-2</v>
      </c>
      <c r="R28">
        <f t="shared" si="10"/>
        <v>1.9725357822883583E-2</v>
      </c>
      <c r="S28">
        <f t="shared" si="11"/>
        <v>194.42300811252719</v>
      </c>
      <c r="T28">
        <f t="shared" si="12"/>
        <v>35.273719250985572</v>
      </c>
      <c r="U28">
        <f t="shared" si="13"/>
        <v>34.227649999999997</v>
      </c>
      <c r="V28">
        <f t="shared" si="14"/>
        <v>5.4112332981728288</v>
      </c>
      <c r="W28">
        <f t="shared" si="15"/>
        <v>62.80100066269879</v>
      </c>
      <c r="X28">
        <f t="shared" si="16"/>
        <v>3.4025263621584343</v>
      </c>
      <c r="Y28">
        <f t="shared" si="17"/>
        <v>5.4179492782817951</v>
      </c>
      <c r="Z28">
        <f t="shared" si="18"/>
        <v>2.0087069360143945</v>
      </c>
      <c r="AA28">
        <f t="shared" si="19"/>
        <v>-28.85463104432602</v>
      </c>
      <c r="AB28">
        <f t="shared" si="20"/>
        <v>3.3239079326348522</v>
      </c>
      <c r="AC28">
        <f t="shared" si="21"/>
        <v>0.2783828598241353</v>
      </c>
      <c r="AD28">
        <f t="shared" si="22"/>
        <v>169.17066786066016</v>
      </c>
      <c r="AE28">
        <f t="shared" si="23"/>
        <v>10.505143305084914</v>
      </c>
      <c r="AF28">
        <f t="shared" si="24"/>
        <v>0.59864744157035688</v>
      </c>
      <c r="AG28">
        <f t="shared" si="25"/>
        <v>0.24223953689428748</v>
      </c>
      <c r="AH28">
        <v>75.589649905462579</v>
      </c>
      <c r="AI28">
        <v>68.501096969696945</v>
      </c>
      <c r="AJ28">
        <v>1.696039036297694</v>
      </c>
      <c r="AK28">
        <v>66.432032912828049</v>
      </c>
      <c r="AL28">
        <f t="shared" si="26"/>
        <v>0.65430002368086204</v>
      </c>
      <c r="AM28">
        <v>33.082886849428732</v>
      </c>
      <c r="AN28">
        <v>33.630261212121212</v>
      </c>
      <c r="AO28">
        <v>7.5471554420202831E-3</v>
      </c>
      <c r="AP28">
        <v>78.914173076282012</v>
      </c>
      <c r="AQ28">
        <v>61</v>
      </c>
      <c r="AR28">
        <v>9</v>
      </c>
      <c r="AS28">
        <f t="shared" si="27"/>
        <v>1</v>
      </c>
      <c r="AT28">
        <f t="shared" si="28"/>
        <v>0</v>
      </c>
      <c r="AU28">
        <f t="shared" si="29"/>
        <v>47150.516577667338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1009.4899497992368</v>
      </c>
      <c r="BI28">
        <f t="shared" si="33"/>
        <v>0.24223953689428748</v>
      </c>
      <c r="BJ28" t="e">
        <f t="shared" si="34"/>
        <v>#DIV/0!</v>
      </c>
      <c r="BK28">
        <f t="shared" si="35"/>
        <v>2.399623066504655E-4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261</v>
      </c>
      <c r="CG28">
        <v>1000</v>
      </c>
      <c r="CH28" t="s">
        <v>414</v>
      </c>
      <c r="CI28">
        <v>1176.155</v>
      </c>
      <c r="CJ28">
        <v>1226.1110000000001</v>
      </c>
      <c r="CK28">
        <v>1216</v>
      </c>
      <c r="CL28">
        <v>1.4603136E-4</v>
      </c>
      <c r="CM28">
        <v>9.7405935999999986E-4</v>
      </c>
      <c r="CN28">
        <v>4.7597999359999997E-2</v>
      </c>
      <c r="CO28">
        <v>7.5799999999999999E-4</v>
      </c>
      <c r="CP28">
        <f t="shared" si="46"/>
        <v>1199.98125</v>
      </c>
      <c r="CQ28">
        <f t="shared" si="47"/>
        <v>1009.4899497992368</v>
      </c>
      <c r="CR28">
        <f t="shared" si="48"/>
        <v>0.84125476943846977</v>
      </c>
      <c r="CS28">
        <f t="shared" si="49"/>
        <v>0.16202170501624685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1665063481.1875</v>
      </c>
      <c r="CZ28">
        <v>63.228199999999987</v>
      </c>
      <c r="DA28">
        <v>72.959599999999995</v>
      </c>
      <c r="DB28">
        <v>33.618462499999993</v>
      </c>
      <c r="DC28">
        <v>33.084474999999998</v>
      </c>
      <c r="DD28">
        <v>64.012137499999994</v>
      </c>
      <c r="DE28">
        <v>33.296412500000002</v>
      </c>
      <c r="DF28">
        <v>650.03975000000003</v>
      </c>
      <c r="DG28">
        <v>101.11</v>
      </c>
      <c r="DH28">
        <v>0.100052725</v>
      </c>
      <c r="DI28">
        <v>34.249924999999998</v>
      </c>
      <c r="DJ28">
        <v>999.9</v>
      </c>
      <c r="DK28">
        <v>34.227649999999997</v>
      </c>
      <c r="DL28">
        <v>0</v>
      </c>
      <c r="DM28">
        <v>0</v>
      </c>
      <c r="DN28">
        <v>9005.6262499999993</v>
      </c>
      <c r="DO28">
        <v>0</v>
      </c>
      <c r="DP28">
        <v>2106.4712500000001</v>
      </c>
      <c r="DQ28">
        <v>-9.7314049999999988</v>
      </c>
      <c r="DR28">
        <v>65.427787499999994</v>
      </c>
      <c r="DS28">
        <v>75.456037499999994</v>
      </c>
      <c r="DT28">
        <v>0.53397925000000002</v>
      </c>
      <c r="DU28">
        <v>72.959599999999995</v>
      </c>
      <c r="DV28">
        <v>33.084474999999998</v>
      </c>
      <c r="DW28">
        <v>3.399165</v>
      </c>
      <c r="DX28">
        <v>3.3451775000000001</v>
      </c>
      <c r="DY28">
        <v>26.124337499999999</v>
      </c>
      <c r="DZ28">
        <v>25.853787499999999</v>
      </c>
      <c r="EA28">
        <v>1199.98125</v>
      </c>
      <c r="EB28">
        <v>0.95799662500000005</v>
      </c>
      <c r="EC28">
        <v>4.2003737499999999E-2</v>
      </c>
      <c r="ED28">
        <v>0</v>
      </c>
      <c r="EE28">
        <v>1089.335</v>
      </c>
      <c r="EF28">
        <v>5.0001600000000002</v>
      </c>
      <c r="EG28">
        <v>16045.7</v>
      </c>
      <c r="EH28">
        <v>9515.0074999999997</v>
      </c>
      <c r="EI28">
        <v>47.148249999999997</v>
      </c>
      <c r="EJ28">
        <v>49.75</v>
      </c>
      <c r="EK28">
        <v>48.327749999999988</v>
      </c>
      <c r="EL28">
        <v>48.507624999999997</v>
      </c>
      <c r="EM28">
        <v>49.015500000000003</v>
      </c>
      <c r="EN28">
        <v>1144.79125</v>
      </c>
      <c r="EO28">
        <v>50.19</v>
      </c>
      <c r="EP28">
        <v>0</v>
      </c>
      <c r="EQ28">
        <v>720.79999995231628</v>
      </c>
      <c r="ER28">
        <v>0</v>
      </c>
      <c r="ES28">
        <v>1090.0920000000001</v>
      </c>
      <c r="ET28">
        <v>-8.3123077182021685</v>
      </c>
      <c r="EU28">
        <v>-90.361538628328447</v>
      </c>
      <c r="EV28">
        <v>16053.48</v>
      </c>
      <c r="EW28">
        <v>15</v>
      </c>
      <c r="EX28">
        <v>1665062474.5</v>
      </c>
      <c r="EY28" t="s">
        <v>416</v>
      </c>
      <c r="EZ28">
        <v>1665062474.5</v>
      </c>
      <c r="FA28">
        <v>1665062474.5</v>
      </c>
      <c r="FB28">
        <v>8</v>
      </c>
      <c r="FC28">
        <v>-4.1000000000000002E-2</v>
      </c>
      <c r="FD28">
        <v>-0.11700000000000001</v>
      </c>
      <c r="FE28">
        <v>-0.78400000000000003</v>
      </c>
      <c r="FF28">
        <v>0.32200000000000001</v>
      </c>
      <c r="FG28">
        <v>415</v>
      </c>
      <c r="FH28">
        <v>32</v>
      </c>
      <c r="FI28">
        <v>0.34</v>
      </c>
      <c r="FJ28">
        <v>0.23</v>
      </c>
      <c r="FK28">
        <v>-9.4219830000000009</v>
      </c>
      <c r="FL28">
        <v>-2.4611288555346928</v>
      </c>
      <c r="FM28">
        <v>0.23907645134140679</v>
      </c>
      <c r="FN28">
        <v>0</v>
      </c>
      <c r="FO28">
        <v>1090.4152941176469</v>
      </c>
      <c r="FP28">
        <v>-6.7428571484995183</v>
      </c>
      <c r="FQ28">
        <v>0.70974409345951195</v>
      </c>
      <c r="FR28">
        <v>0</v>
      </c>
      <c r="FS28">
        <v>0.52838032499999998</v>
      </c>
      <c r="FT28">
        <v>-7.7691410881802814E-2</v>
      </c>
      <c r="FU28">
        <v>1.8663884541257079E-2</v>
      </c>
      <c r="FV28">
        <v>1</v>
      </c>
      <c r="FW28">
        <v>1</v>
      </c>
      <c r="FX28">
        <v>3</v>
      </c>
      <c r="FY28" t="s">
        <v>427</v>
      </c>
      <c r="FZ28">
        <v>3.3702000000000001</v>
      </c>
      <c r="GA28">
        <v>2.8939300000000001</v>
      </c>
      <c r="GB28">
        <v>1.88995E-2</v>
      </c>
      <c r="GC28">
        <v>2.1854700000000001E-2</v>
      </c>
      <c r="GD28">
        <v>0.13999800000000001</v>
      </c>
      <c r="GE28">
        <v>0.14091000000000001</v>
      </c>
      <c r="GF28">
        <v>33957.1</v>
      </c>
      <c r="GG28">
        <v>29477.4</v>
      </c>
      <c r="GH28">
        <v>30930.3</v>
      </c>
      <c r="GI28">
        <v>28083.3</v>
      </c>
      <c r="GJ28">
        <v>35049.9</v>
      </c>
      <c r="GK28">
        <v>34060.1</v>
      </c>
      <c r="GL28">
        <v>40329.599999999999</v>
      </c>
      <c r="GM28">
        <v>39168.400000000001</v>
      </c>
      <c r="GN28">
        <v>2.242</v>
      </c>
      <c r="GO28">
        <v>2.1983000000000001</v>
      </c>
      <c r="GP28">
        <v>0</v>
      </c>
      <c r="GQ28">
        <v>6.5080799999999994E-2</v>
      </c>
      <c r="GR28">
        <v>999.9</v>
      </c>
      <c r="GS28">
        <v>33.188600000000001</v>
      </c>
      <c r="GT28">
        <v>64.400000000000006</v>
      </c>
      <c r="GU28">
        <v>37.200000000000003</v>
      </c>
      <c r="GV28">
        <v>40.599200000000003</v>
      </c>
      <c r="GW28">
        <v>51.155500000000004</v>
      </c>
      <c r="GX28">
        <v>30.5929</v>
      </c>
      <c r="GY28">
        <v>2</v>
      </c>
      <c r="GZ28">
        <v>0.58124200000000004</v>
      </c>
      <c r="HA28">
        <v>1.16174</v>
      </c>
      <c r="HB28">
        <v>20.204000000000001</v>
      </c>
      <c r="HC28">
        <v>5.2150400000000001</v>
      </c>
      <c r="HD28">
        <v>11.974</v>
      </c>
      <c r="HE28">
        <v>4.99085</v>
      </c>
      <c r="HF28">
        <v>3.2925</v>
      </c>
      <c r="HG28">
        <v>9993.2000000000007</v>
      </c>
      <c r="HH28">
        <v>9999</v>
      </c>
      <c r="HI28">
        <v>9999</v>
      </c>
      <c r="HJ28">
        <v>999.9</v>
      </c>
      <c r="HK28">
        <v>4.9713700000000003</v>
      </c>
      <c r="HL28">
        <v>1.87409</v>
      </c>
      <c r="HM28">
        <v>1.87042</v>
      </c>
      <c r="HN28">
        <v>1.8700300000000001</v>
      </c>
      <c r="HO28">
        <v>1.8746799999999999</v>
      </c>
      <c r="HP28">
        <v>1.87134</v>
      </c>
      <c r="HQ28">
        <v>1.86683</v>
      </c>
      <c r="HR28">
        <v>1.8778699999999999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-0.78400000000000003</v>
      </c>
      <c r="IG28">
        <v>0.32200000000000001</v>
      </c>
      <c r="IH28">
        <v>-0.78395000000000437</v>
      </c>
      <c r="II28">
        <v>0</v>
      </c>
      <c r="IJ28">
        <v>0</v>
      </c>
      <c r="IK28">
        <v>0</v>
      </c>
      <c r="IL28">
        <v>0.32204000000000832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16.8</v>
      </c>
      <c r="IU28">
        <v>16.8</v>
      </c>
      <c r="IV28">
        <v>0.39184600000000003</v>
      </c>
      <c r="IW28">
        <v>2.6122999999999998</v>
      </c>
      <c r="IX28">
        <v>2.1484399999999999</v>
      </c>
      <c r="IY28">
        <v>2.5988799999999999</v>
      </c>
      <c r="IZ28">
        <v>2.5451700000000002</v>
      </c>
      <c r="JA28">
        <v>2.2827099999999998</v>
      </c>
      <c r="JB28">
        <v>41.796100000000003</v>
      </c>
      <c r="JC28">
        <v>14.3072</v>
      </c>
      <c r="JD28">
        <v>18</v>
      </c>
      <c r="JE28">
        <v>633.02099999999996</v>
      </c>
      <c r="JF28">
        <v>732.34500000000003</v>
      </c>
      <c r="JG28">
        <v>31.003399999999999</v>
      </c>
      <c r="JH28">
        <v>34.805399999999999</v>
      </c>
      <c r="JI28">
        <v>30.0014</v>
      </c>
      <c r="JJ28">
        <v>34.605200000000004</v>
      </c>
      <c r="JK28">
        <v>34.574199999999998</v>
      </c>
      <c r="JL28">
        <v>7.8647299999999998</v>
      </c>
      <c r="JM28">
        <v>25.351800000000001</v>
      </c>
      <c r="JN28">
        <v>89.572800000000001</v>
      </c>
      <c r="JO28">
        <v>31</v>
      </c>
      <c r="JP28">
        <v>93.583500000000001</v>
      </c>
      <c r="JQ28">
        <v>33.123600000000003</v>
      </c>
      <c r="JR28">
        <v>98.584400000000002</v>
      </c>
      <c r="JS28">
        <v>98.618399999999994</v>
      </c>
    </row>
    <row r="29" spans="1:279" x14ac:dyDescent="0.2">
      <c r="A29">
        <v>14</v>
      </c>
      <c r="B29">
        <v>1665063487.5</v>
      </c>
      <c r="C29">
        <v>52</v>
      </c>
      <c r="D29" t="s">
        <v>447</v>
      </c>
      <c r="E29" t="s">
        <v>448</v>
      </c>
      <c r="F29">
        <v>4</v>
      </c>
      <c r="G29">
        <v>1665063485.5</v>
      </c>
      <c r="H29">
        <f t="shared" si="0"/>
        <v>6.5705065359467475E-4</v>
      </c>
      <c r="I29">
        <f t="shared" si="1"/>
        <v>0.65705065359467474</v>
      </c>
      <c r="J29">
        <f t="shared" si="2"/>
        <v>0.31162727171254306</v>
      </c>
      <c r="K29">
        <f t="shared" si="3"/>
        <v>70.294257142857148</v>
      </c>
      <c r="L29">
        <f t="shared" si="4"/>
        <v>52.488243270662508</v>
      </c>
      <c r="M29">
        <f t="shared" si="5"/>
        <v>5.3123578745728457</v>
      </c>
      <c r="N29">
        <f t="shared" si="6"/>
        <v>7.1145122640983409</v>
      </c>
      <c r="O29">
        <f t="shared" si="7"/>
        <v>3.1799273531223707E-2</v>
      </c>
      <c r="P29">
        <f t="shared" si="8"/>
        <v>2.7688522930451787</v>
      </c>
      <c r="Q29">
        <f t="shared" si="9"/>
        <v>3.1597770889557612E-2</v>
      </c>
      <c r="R29">
        <f t="shared" si="10"/>
        <v>1.9766604435566944E-2</v>
      </c>
      <c r="S29">
        <f t="shared" si="11"/>
        <v>194.42668461253461</v>
      </c>
      <c r="T29">
        <f t="shared" si="12"/>
        <v>35.286578701157147</v>
      </c>
      <c r="U29">
        <f t="shared" si="13"/>
        <v>34.250242857142858</v>
      </c>
      <c r="V29">
        <f t="shared" si="14"/>
        <v>5.4180451655982749</v>
      </c>
      <c r="W29">
        <f t="shared" si="15"/>
        <v>62.801437082031505</v>
      </c>
      <c r="X29">
        <f t="shared" si="16"/>
        <v>3.4051903468840314</v>
      </c>
      <c r="Y29">
        <f t="shared" si="17"/>
        <v>5.422153544728852</v>
      </c>
      <c r="Z29">
        <f t="shared" si="18"/>
        <v>2.0128548187142434</v>
      </c>
      <c r="AA29">
        <f t="shared" si="19"/>
        <v>-28.975933823525157</v>
      </c>
      <c r="AB29">
        <f t="shared" si="20"/>
        <v>2.0322638525136827</v>
      </c>
      <c r="AC29">
        <f t="shared" si="21"/>
        <v>0.17017551815697404</v>
      </c>
      <c r="AD29">
        <f t="shared" si="22"/>
        <v>167.65319015968012</v>
      </c>
      <c r="AE29">
        <f t="shared" si="23"/>
        <v>10.634174955369597</v>
      </c>
      <c r="AF29">
        <f t="shared" si="24"/>
        <v>0.61468661384243251</v>
      </c>
      <c r="AG29">
        <f t="shared" si="25"/>
        <v>0.31162727171254306</v>
      </c>
      <c r="AH29">
        <v>82.489332796955864</v>
      </c>
      <c r="AI29">
        <v>75.299377575757561</v>
      </c>
      <c r="AJ29">
        <v>1.7047850987376749</v>
      </c>
      <c r="AK29">
        <v>66.432032912828049</v>
      </c>
      <c r="AL29">
        <f t="shared" si="26"/>
        <v>0.65705065359467474</v>
      </c>
      <c r="AM29">
        <v>33.094727254401647</v>
      </c>
      <c r="AN29">
        <v>33.652544848484837</v>
      </c>
      <c r="AO29">
        <v>5.8823643865093377E-3</v>
      </c>
      <c r="AP29">
        <v>78.914173076282012</v>
      </c>
      <c r="AQ29">
        <v>61</v>
      </c>
      <c r="AR29">
        <v>9</v>
      </c>
      <c r="AS29">
        <f t="shared" si="27"/>
        <v>1</v>
      </c>
      <c r="AT29">
        <f t="shared" si="28"/>
        <v>0</v>
      </c>
      <c r="AU29">
        <f t="shared" si="29"/>
        <v>47175.270462440334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1009.5092997992408</v>
      </c>
      <c r="BI29">
        <f t="shared" si="33"/>
        <v>0.31162727171254306</v>
      </c>
      <c r="BJ29" t="e">
        <f t="shared" si="34"/>
        <v>#DIV/0!</v>
      </c>
      <c r="BK29">
        <f t="shared" si="35"/>
        <v>3.0869182856910362E-4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261</v>
      </c>
      <c r="CG29">
        <v>1000</v>
      </c>
      <c r="CH29" t="s">
        <v>414</v>
      </c>
      <c r="CI29">
        <v>1176.155</v>
      </c>
      <c r="CJ29">
        <v>1226.1110000000001</v>
      </c>
      <c r="CK29">
        <v>1216</v>
      </c>
      <c r="CL29">
        <v>1.4603136E-4</v>
      </c>
      <c r="CM29">
        <v>9.7405935999999986E-4</v>
      </c>
      <c r="CN29">
        <v>4.7597999359999997E-2</v>
      </c>
      <c r="CO29">
        <v>7.5799999999999999E-4</v>
      </c>
      <c r="CP29">
        <f t="shared" si="46"/>
        <v>1200.004285714286</v>
      </c>
      <c r="CQ29">
        <f t="shared" si="47"/>
        <v>1009.5092997992408</v>
      </c>
      <c r="CR29">
        <f t="shared" si="48"/>
        <v>0.84125474535146705</v>
      </c>
      <c r="CS29">
        <f t="shared" si="49"/>
        <v>0.1620216585283317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1665063485.5</v>
      </c>
      <c r="CZ29">
        <v>70.294257142857148</v>
      </c>
      <c r="DA29">
        <v>80.149814285714299</v>
      </c>
      <c r="DB29">
        <v>33.644657142857149</v>
      </c>
      <c r="DC29">
        <v>33.096371428571423</v>
      </c>
      <c r="DD29">
        <v>71.078214285714282</v>
      </c>
      <c r="DE29">
        <v>33.322585714285722</v>
      </c>
      <c r="DF29">
        <v>650.03228571428565</v>
      </c>
      <c r="DG29">
        <v>101.1104285714286</v>
      </c>
      <c r="DH29">
        <v>0.10000530000000001</v>
      </c>
      <c r="DI29">
        <v>34.263857142857141</v>
      </c>
      <c r="DJ29">
        <v>999.89999999999986</v>
      </c>
      <c r="DK29">
        <v>34.250242857142858</v>
      </c>
      <c r="DL29">
        <v>0</v>
      </c>
      <c r="DM29">
        <v>0</v>
      </c>
      <c r="DN29">
        <v>9010.8042857142846</v>
      </c>
      <c r="DO29">
        <v>0</v>
      </c>
      <c r="DP29">
        <v>2102.79</v>
      </c>
      <c r="DQ29">
        <v>-9.855555714285714</v>
      </c>
      <c r="DR29">
        <v>72.741657142857136</v>
      </c>
      <c r="DS29">
        <v>82.893271428571424</v>
      </c>
      <c r="DT29">
        <v>0.54827071428571439</v>
      </c>
      <c r="DU29">
        <v>80.149814285714299</v>
      </c>
      <c r="DV29">
        <v>33.096371428571423</v>
      </c>
      <c r="DW29">
        <v>3.4018228571428568</v>
      </c>
      <c r="DX29">
        <v>3.3463857142857139</v>
      </c>
      <c r="DY29">
        <v>26.13755714285714</v>
      </c>
      <c r="DZ29">
        <v>25.859885714285721</v>
      </c>
      <c r="EA29">
        <v>1200.004285714286</v>
      </c>
      <c r="EB29">
        <v>0.95799800000000002</v>
      </c>
      <c r="EC29">
        <v>4.2002400000000002E-2</v>
      </c>
      <c r="ED29">
        <v>0</v>
      </c>
      <c r="EE29">
        <v>1088.8871428571431</v>
      </c>
      <c r="EF29">
        <v>5.0001600000000002</v>
      </c>
      <c r="EG29">
        <v>16029.88571428571</v>
      </c>
      <c r="EH29">
        <v>9515.2057142857138</v>
      </c>
      <c r="EI29">
        <v>47.186999999999998</v>
      </c>
      <c r="EJ29">
        <v>49.741</v>
      </c>
      <c r="EK29">
        <v>48.348000000000013</v>
      </c>
      <c r="EL29">
        <v>48.535428571428568</v>
      </c>
      <c r="EM29">
        <v>49.017714285714291</v>
      </c>
      <c r="EN29">
        <v>1144.814285714285</v>
      </c>
      <c r="EO29">
        <v>50.19</v>
      </c>
      <c r="EP29">
        <v>0</v>
      </c>
      <c r="EQ29">
        <v>724.40000009536743</v>
      </c>
      <c r="ER29">
        <v>0</v>
      </c>
      <c r="ES29">
        <v>1089.6071999999999</v>
      </c>
      <c r="ET29">
        <v>-8.8153846096493336</v>
      </c>
      <c r="EU29">
        <v>-168.20769210652981</v>
      </c>
      <c r="EV29">
        <v>16046.356</v>
      </c>
      <c r="EW29">
        <v>15</v>
      </c>
      <c r="EX29">
        <v>1665062474.5</v>
      </c>
      <c r="EY29" t="s">
        <v>416</v>
      </c>
      <c r="EZ29">
        <v>1665062474.5</v>
      </c>
      <c r="FA29">
        <v>1665062474.5</v>
      </c>
      <c r="FB29">
        <v>8</v>
      </c>
      <c r="FC29">
        <v>-4.1000000000000002E-2</v>
      </c>
      <c r="FD29">
        <v>-0.11700000000000001</v>
      </c>
      <c r="FE29">
        <v>-0.78400000000000003</v>
      </c>
      <c r="FF29">
        <v>0.32200000000000001</v>
      </c>
      <c r="FG29">
        <v>415</v>
      </c>
      <c r="FH29">
        <v>32</v>
      </c>
      <c r="FI29">
        <v>0.34</v>
      </c>
      <c r="FJ29">
        <v>0.23</v>
      </c>
      <c r="FK29">
        <v>-9.5798315000000009</v>
      </c>
      <c r="FL29">
        <v>-2.098460037523421</v>
      </c>
      <c r="FM29">
        <v>0.20244883332029859</v>
      </c>
      <c r="FN29">
        <v>0</v>
      </c>
      <c r="FO29">
        <v>1090.0005882352939</v>
      </c>
      <c r="FP29">
        <v>-7.644308636524868</v>
      </c>
      <c r="FQ29">
        <v>0.79589735214767388</v>
      </c>
      <c r="FR29">
        <v>0</v>
      </c>
      <c r="FS29">
        <v>0.52626729999999999</v>
      </c>
      <c r="FT29">
        <v>0.1066357148217618</v>
      </c>
      <c r="FU29">
        <v>1.5612032979724331E-2</v>
      </c>
      <c r="FV29">
        <v>0</v>
      </c>
      <c r="FW29">
        <v>0</v>
      </c>
      <c r="FX29">
        <v>3</v>
      </c>
      <c r="FY29" t="s">
        <v>432</v>
      </c>
      <c r="FZ29">
        <v>3.3702000000000001</v>
      </c>
      <c r="GA29">
        <v>2.8937599999999999</v>
      </c>
      <c r="GB29">
        <v>2.0710699999999999E-2</v>
      </c>
      <c r="GC29">
        <v>2.3702899999999999E-2</v>
      </c>
      <c r="GD29">
        <v>0.14005999999999999</v>
      </c>
      <c r="GE29">
        <v>0.140934</v>
      </c>
      <c r="GF29">
        <v>33893.699999999997</v>
      </c>
      <c r="GG29">
        <v>29420.3</v>
      </c>
      <c r="GH29">
        <v>30929.599999999999</v>
      </c>
      <c r="GI29">
        <v>28082</v>
      </c>
      <c r="GJ29">
        <v>35046.5</v>
      </c>
      <c r="GK29">
        <v>34057.599999999999</v>
      </c>
      <c r="GL29">
        <v>40328.5</v>
      </c>
      <c r="GM29">
        <v>39166.5</v>
      </c>
      <c r="GN29">
        <v>2.24213</v>
      </c>
      <c r="GO29">
        <v>2.1980499999999998</v>
      </c>
      <c r="GP29">
        <v>0</v>
      </c>
      <c r="GQ29">
        <v>6.5457100000000004E-2</v>
      </c>
      <c r="GR29">
        <v>999.9</v>
      </c>
      <c r="GS29">
        <v>33.201500000000003</v>
      </c>
      <c r="GT29">
        <v>64.400000000000006</v>
      </c>
      <c r="GU29">
        <v>37.200000000000003</v>
      </c>
      <c r="GV29">
        <v>40.595399999999998</v>
      </c>
      <c r="GW29">
        <v>50.735500000000002</v>
      </c>
      <c r="GX29">
        <v>30.781199999999998</v>
      </c>
      <c r="GY29">
        <v>2</v>
      </c>
      <c r="GZ29">
        <v>0.58240099999999995</v>
      </c>
      <c r="HA29">
        <v>1.17458</v>
      </c>
      <c r="HB29">
        <v>20.203900000000001</v>
      </c>
      <c r="HC29">
        <v>5.2148899999999996</v>
      </c>
      <c r="HD29">
        <v>11.974</v>
      </c>
      <c r="HE29">
        <v>4.9904500000000001</v>
      </c>
      <c r="HF29">
        <v>3.2925</v>
      </c>
      <c r="HG29">
        <v>9993.6</v>
      </c>
      <c r="HH29">
        <v>9999</v>
      </c>
      <c r="HI29">
        <v>9999</v>
      </c>
      <c r="HJ29">
        <v>999.9</v>
      </c>
      <c r="HK29">
        <v>4.9713700000000003</v>
      </c>
      <c r="HL29">
        <v>1.87409</v>
      </c>
      <c r="HM29">
        <v>1.87042</v>
      </c>
      <c r="HN29">
        <v>1.87005</v>
      </c>
      <c r="HO29">
        <v>1.87469</v>
      </c>
      <c r="HP29">
        <v>1.8713500000000001</v>
      </c>
      <c r="HQ29">
        <v>1.86686</v>
      </c>
      <c r="HR29">
        <v>1.87785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-0.78400000000000003</v>
      </c>
      <c r="IG29">
        <v>0.3221</v>
      </c>
      <c r="IH29">
        <v>-0.78395000000000437</v>
      </c>
      <c r="II29">
        <v>0</v>
      </c>
      <c r="IJ29">
        <v>0</v>
      </c>
      <c r="IK29">
        <v>0</v>
      </c>
      <c r="IL29">
        <v>0.32204000000000832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16.899999999999999</v>
      </c>
      <c r="IU29">
        <v>16.899999999999999</v>
      </c>
      <c r="IV29">
        <v>0.41137699999999999</v>
      </c>
      <c r="IW29">
        <v>2.6122999999999998</v>
      </c>
      <c r="IX29">
        <v>2.1484399999999999</v>
      </c>
      <c r="IY29">
        <v>2.5988799999999999</v>
      </c>
      <c r="IZ29">
        <v>2.5451700000000002</v>
      </c>
      <c r="JA29">
        <v>2.2644000000000002</v>
      </c>
      <c r="JB29">
        <v>41.7699</v>
      </c>
      <c r="JC29">
        <v>14.3072</v>
      </c>
      <c r="JD29">
        <v>18</v>
      </c>
      <c r="JE29">
        <v>633.19799999999998</v>
      </c>
      <c r="JF29">
        <v>732.18799999999999</v>
      </c>
      <c r="JG29">
        <v>31.003699999999998</v>
      </c>
      <c r="JH29">
        <v>34.817500000000003</v>
      </c>
      <c r="JI29">
        <v>30.0015</v>
      </c>
      <c r="JJ29">
        <v>34.613399999999999</v>
      </c>
      <c r="JK29">
        <v>34.581800000000001</v>
      </c>
      <c r="JL29">
        <v>8.2588500000000007</v>
      </c>
      <c r="JM29">
        <v>25.351800000000001</v>
      </c>
      <c r="JN29">
        <v>89.572800000000001</v>
      </c>
      <c r="JO29">
        <v>31</v>
      </c>
      <c r="JP29">
        <v>100.27</v>
      </c>
      <c r="JQ29">
        <v>33.122799999999998</v>
      </c>
      <c r="JR29">
        <v>98.581900000000005</v>
      </c>
      <c r="JS29">
        <v>98.613900000000001</v>
      </c>
    </row>
    <row r="30" spans="1:279" x14ac:dyDescent="0.2">
      <c r="A30">
        <v>15</v>
      </c>
      <c r="B30">
        <v>1665063491.5</v>
      </c>
      <c r="C30">
        <v>56</v>
      </c>
      <c r="D30" t="s">
        <v>449</v>
      </c>
      <c r="E30" t="s">
        <v>450</v>
      </c>
      <c r="F30">
        <v>4</v>
      </c>
      <c r="G30">
        <v>1665063489.1875</v>
      </c>
      <c r="H30">
        <f t="shared" si="0"/>
        <v>6.4483989286287795E-4</v>
      </c>
      <c r="I30">
        <f t="shared" si="1"/>
        <v>0.64483989286287791</v>
      </c>
      <c r="J30">
        <f t="shared" si="2"/>
        <v>0.34375057285242688</v>
      </c>
      <c r="K30">
        <f t="shared" si="3"/>
        <v>76.369037500000005</v>
      </c>
      <c r="L30">
        <f t="shared" si="4"/>
        <v>56.410498413406771</v>
      </c>
      <c r="M30">
        <f t="shared" si="5"/>
        <v>5.7092894731938166</v>
      </c>
      <c r="N30">
        <f t="shared" si="6"/>
        <v>7.7292871741950275</v>
      </c>
      <c r="O30">
        <f t="shared" si="7"/>
        <v>3.1154914921618149E-2</v>
      </c>
      <c r="P30">
        <f t="shared" si="8"/>
        <v>2.7693954542485191</v>
      </c>
      <c r="Q30">
        <f t="shared" si="9"/>
        <v>3.0961506642687788E-2</v>
      </c>
      <c r="R30">
        <f t="shared" si="10"/>
        <v>1.9368218386709667E-2</v>
      </c>
      <c r="S30">
        <f t="shared" si="11"/>
        <v>194.4287936125389</v>
      </c>
      <c r="T30">
        <f t="shared" si="12"/>
        <v>35.302242877845636</v>
      </c>
      <c r="U30">
        <f t="shared" si="13"/>
        <v>34.266424999999998</v>
      </c>
      <c r="V30">
        <f t="shared" si="14"/>
        <v>5.422928749803507</v>
      </c>
      <c r="W30">
        <f t="shared" si="15"/>
        <v>62.790489551062379</v>
      </c>
      <c r="X30">
        <f t="shared" si="16"/>
        <v>3.4069701727647201</v>
      </c>
      <c r="Y30">
        <f t="shared" si="17"/>
        <v>5.4259334448955192</v>
      </c>
      <c r="Z30">
        <f t="shared" si="18"/>
        <v>2.0159585770387869</v>
      </c>
      <c r="AA30">
        <f t="shared" si="19"/>
        <v>-28.437439275252917</v>
      </c>
      <c r="AB30">
        <f t="shared" si="20"/>
        <v>1.4855712949085054</v>
      </c>
      <c r="AC30">
        <f t="shared" si="21"/>
        <v>0.12439019525745762</v>
      </c>
      <c r="AD30">
        <f t="shared" si="22"/>
        <v>167.60131582745194</v>
      </c>
      <c r="AE30">
        <f t="shared" si="23"/>
        <v>10.656796611187307</v>
      </c>
      <c r="AF30">
        <f t="shared" si="24"/>
        <v>0.62224992742464191</v>
      </c>
      <c r="AG30">
        <f t="shared" si="25"/>
        <v>0.34375057285242688</v>
      </c>
      <c r="AH30">
        <v>89.320853742609756</v>
      </c>
      <c r="AI30">
        <v>82.114661818181744</v>
      </c>
      <c r="AJ30">
        <v>1.7012855980379979</v>
      </c>
      <c r="AK30">
        <v>66.432032912828049</v>
      </c>
      <c r="AL30">
        <f t="shared" si="26"/>
        <v>0.64483989286287791</v>
      </c>
      <c r="AM30">
        <v>33.106417431980468</v>
      </c>
      <c r="AN30">
        <v>33.670918787878783</v>
      </c>
      <c r="AO30">
        <v>2.2213740841920951E-3</v>
      </c>
      <c r="AP30">
        <v>78.914173076282012</v>
      </c>
      <c r="AQ30">
        <v>61</v>
      </c>
      <c r="AR30">
        <v>9</v>
      </c>
      <c r="AS30">
        <f t="shared" si="27"/>
        <v>1</v>
      </c>
      <c r="AT30">
        <f t="shared" si="28"/>
        <v>0</v>
      </c>
      <c r="AU30">
        <f t="shared" si="29"/>
        <v>47188.227076429379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1009.5203997992429</v>
      </c>
      <c r="BI30">
        <f t="shared" si="33"/>
        <v>0.34375057285242688</v>
      </c>
      <c r="BJ30" t="e">
        <f t="shared" si="34"/>
        <v>#DIV/0!</v>
      </c>
      <c r="BK30">
        <f t="shared" si="35"/>
        <v>3.4050879300783464E-4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261</v>
      </c>
      <c r="CG30">
        <v>1000</v>
      </c>
      <c r="CH30" t="s">
        <v>414</v>
      </c>
      <c r="CI30">
        <v>1176.155</v>
      </c>
      <c r="CJ30">
        <v>1226.1110000000001</v>
      </c>
      <c r="CK30">
        <v>1216</v>
      </c>
      <c r="CL30">
        <v>1.4603136E-4</v>
      </c>
      <c r="CM30">
        <v>9.7405935999999986E-4</v>
      </c>
      <c r="CN30">
        <v>4.7597999359999997E-2</v>
      </c>
      <c r="CO30">
        <v>7.5799999999999999E-4</v>
      </c>
      <c r="CP30">
        <f t="shared" si="46"/>
        <v>1200.0174999999999</v>
      </c>
      <c r="CQ30">
        <f t="shared" si="47"/>
        <v>1009.5203997992429</v>
      </c>
      <c r="CR30">
        <f t="shared" si="48"/>
        <v>0.84125473153453423</v>
      </c>
      <c r="CS30">
        <f t="shared" si="49"/>
        <v>0.16202163186165111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1665063489.1875</v>
      </c>
      <c r="CZ30">
        <v>76.369037500000005</v>
      </c>
      <c r="DA30">
        <v>86.249512500000009</v>
      </c>
      <c r="DB30">
        <v>33.662487499999997</v>
      </c>
      <c r="DC30">
        <v>33.107462499999997</v>
      </c>
      <c r="DD30">
        <v>77.152974999999998</v>
      </c>
      <c r="DE30">
        <v>33.340449999999997</v>
      </c>
      <c r="DF30">
        <v>650.02850000000001</v>
      </c>
      <c r="DG30">
        <v>101.10975000000001</v>
      </c>
      <c r="DH30">
        <v>9.9947375000000005E-2</v>
      </c>
      <c r="DI30">
        <v>34.276375000000002</v>
      </c>
      <c r="DJ30">
        <v>999.9</v>
      </c>
      <c r="DK30">
        <v>34.266424999999998</v>
      </c>
      <c r="DL30">
        <v>0</v>
      </c>
      <c r="DM30">
        <v>0</v>
      </c>
      <c r="DN30">
        <v>9013.7524999999987</v>
      </c>
      <c r="DO30">
        <v>0</v>
      </c>
      <c r="DP30">
        <v>2094.0912499999999</v>
      </c>
      <c r="DQ30">
        <v>-9.8804700000000008</v>
      </c>
      <c r="DR30">
        <v>79.029375000000002</v>
      </c>
      <c r="DS30">
        <v>89.202812500000007</v>
      </c>
      <c r="DT30">
        <v>0.55503225</v>
      </c>
      <c r="DU30">
        <v>86.249512500000009</v>
      </c>
      <c r="DV30">
        <v>33.107462499999997</v>
      </c>
      <c r="DW30">
        <v>3.4036050000000002</v>
      </c>
      <c r="DX30">
        <v>3.3474862500000002</v>
      </c>
      <c r="DY30">
        <v>26.146425000000001</v>
      </c>
      <c r="DZ30">
        <v>25.865449999999999</v>
      </c>
      <c r="EA30">
        <v>1200.0174999999999</v>
      </c>
      <c r="EB30">
        <v>0.95799800000000002</v>
      </c>
      <c r="EC30">
        <v>4.2002400000000002E-2</v>
      </c>
      <c r="ED30">
        <v>0</v>
      </c>
      <c r="EE30">
        <v>1088.3987500000001</v>
      </c>
      <c r="EF30">
        <v>5.0001600000000002</v>
      </c>
      <c r="EG30">
        <v>16019.137500000001</v>
      </c>
      <c r="EH30">
        <v>9515.2874999999985</v>
      </c>
      <c r="EI30">
        <v>47.202749999999988</v>
      </c>
      <c r="EJ30">
        <v>49.765500000000003</v>
      </c>
      <c r="EK30">
        <v>48.288874999999997</v>
      </c>
      <c r="EL30">
        <v>48.538749999999993</v>
      </c>
      <c r="EM30">
        <v>49.038749999999993</v>
      </c>
      <c r="EN30">
        <v>1144.8275000000001</v>
      </c>
      <c r="EO30">
        <v>50.19</v>
      </c>
      <c r="EP30">
        <v>0</v>
      </c>
      <c r="EQ30">
        <v>728.59999990463257</v>
      </c>
      <c r="ER30">
        <v>0</v>
      </c>
      <c r="ES30">
        <v>1089.065384615385</v>
      </c>
      <c r="ET30">
        <v>-7.8126495807999738</v>
      </c>
      <c r="EU30">
        <v>-155.37435941678129</v>
      </c>
      <c r="EV30">
        <v>16037.142307692309</v>
      </c>
      <c r="EW30">
        <v>15</v>
      </c>
      <c r="EX30">
        <v>1665062474.5</v>
      </c>
      <c r="EY30" t="s">
        <v>416</v>
      </c>
      <c r="EZ30">
        <v>1665062474.5</v>
      </c>
      <c r="FA30">
        <v>1665062474.5</v>
      </c>
      <c r="FB30">
        <v>8</v>
      </c>
      <c r="FC30">
        <v>-4.1000000000000002E-2</v>
      </c>
      <c r="FD30">
        <v>-0.11700000000000001</v>
      </c>
      <c r="FE30">
        <v>-0.78400000000000003</v>
      </c>
      <c r="FF30">
        <v>0.32200000000000001</v>
      </c>
      <c r="FG30">
        <v>415</v>
      </c>
      <c r="FH30">
        <v>32</v>
      </c>
      <c r="FI30">
        <v>0.34</v>
      </c>
      <c r="FJ30">
        <v>0.23</v>
      </c>
      <c r="FK30">
        <v>-9.6965752500000004</v>
      </c>
      <c r="FL30">
        <v>-1.7233824765478389</v>
      </c>
      <c r="FM30">
        <v>0.1698091254613176</v>
      </c>
      <c r="FN30">
        <v>0</v>
      </c>
      <c r="FO30">
        <v>1089.498529411765</v>
      </c>
      <c r="FP30">
        <v>-8.3925133733673452</v>
      </c>
      <c r="FQ30">
        <v>0.84897908362283503</v>
      </c>
      <c r="FR30">
        <v>0</v>
      </c>
      <c r="FS30">
        <v>0.53250109999999995</v>
      </c>
      <c r="FT30">
        <v>0.18656424765478499</v>
      </c>
      <c r="FU30">
        <v>1.8069644251893849E-2</v>
      </c>
      <c r="FV30">
        <v>0</v>
      </c>
      <c r="FW30">
        <v>0</v>
      </c>
      <c r="FX30">
        <v>3</v>
      </c>
      <c r="FY30" t="s">
        <v>432</v>
      </c>
      <c r="FZ30">
        <v>3.3702999999999999</v>
      </c>
      <c r="GA30">
        <v>2.8936899999999999</v>
      </c>
      <c r="GB30">
        <v>2.2513499999999999E-2</v>
      </c>
      <c r="GC30">
        <v>2.5550199999999999E-2</v>
      </c>
      <c r="GD30">
        <v>0.14010700000000001</v>
      </c>
      <c r="GE30">
        <v>0.14096900000000001</v>
      </c>
      <c r="GF30">
        <v>33831</v>
      </c>
      <c r="GG30">
        <v>29364.400000000001</v>
      </c>
      <c r="GH30">
        <v>30929.4</v>
      </c>
      <c r="GI30">
        <v>28081.8</v>
      </c>
      <c r="GJ30">
        <v>35044.800000000003</v>
      </c>
      <c r="GK30">
        <v>34056.1</v>
      </c>
      <c r="GL30">
        <v>40328.699999999997</v>
      </c>
      <c r="GM30">
        <v>39166.300000000003</v>
      </c>
      <c r="GN30">
        <v>2.2418</v>
      </c>
      <c r="GO30">
        <v>2.1978200000000001</v>
      </c>
      <c r="GP30">
        <v>0</v>
      </c>
      <c r="GQ30">
        <v>6.5349000000000004E-2</v>
      </c>
      <c r="GR30">
        <v>999.9</v>
      </c>
      <c r="GS30">
        <v>33.219299999999997</v>
      </c>
      <c r="GT30">
        <v>64.400000000000006</v>
      </c>
      <c r="GU30">
        <v>37.200000000000003</v>
      </c>
      <c r="GV30">
        <v>40.5989</v>
      </c>
      <c r="GW30">
        <v>50.585500000000003</v>
      </c>
      <c r="GX30">
        <v>30.588899999999999</v>
      </c>
      <c r="GY30">
        <v>2</v>
      </c>
      <c r="GZ30">
        <v>0.58358500000000002</v>
      </c>
      <c r="HA30">
        <v>1.1854800000000001</v>
      </c>
      <c r="HB30">
        <v>20.203700000000001</v>
      </c>
      <c r="HC30">
        <v>5.2151899999999998</v>
      </c>
      <c r="HD30">
        <v>11.974</v>
      </c>
      <c r="HE30">
        <v>4.9908000000000001</v>
      </c>
      <c r="HF30">
        <v>3.2925</v>
      </c>
      <c r="HG30">
        <v>9993.6</v>
      </c>
      <c r="HH30">
        <v>9999</v>
      </c>
      <c r="HI30">
        <v>9999</v>
      </c>
      <c r="HJ30">
        <v>999.9</v>
      </c>
      <c r="HK30">
        <v>4.9713599999999998</v>
      </c>
      <c r="HL30">
        <v>1.87408</v>
      </c>
      <c r="HM30">
        <v>1.87042</v>
      </c>
      <c r="HN30">
        <v>1.8700399999999999</v>
      </c>
      <c r="HO30">
        <v>1.87469</v>
      </c>
      <c r="HP30">
        <v>1.87134</v>
      </c>
      <c r="HQ30">
        <v>1.8668499999999999</v>
      </c>
      <c r="HR30">
        <v>1.87785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-0.78400000000000003</v>
      </c>
      <c r="IG30">
        <v>0.32200000000000001</v>
      </c>
      <c r="IH30">
        <v>-0.78395000000000437</v>
      </c>
      <c r="II30">
        <v>0</v>
      </c>
      <c r="IJ30">
        <v>0</v>
      </c>
      <c r="IK30">
        <v>0</v>
      </c>
      <c r="IL30">
        <v>0.32204000000000832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16.899999999999999</v>
      </c>
      <c r="IU30">
        <v>16.899999999999999</v>
      </c>
      <c r="IV30">
        <v>0.43090800000000001</v>
      </c>
      <c r="IW30">
        <v>2.6037599999999999</v>
      </c>
      <c r="IX30">
        <v>2.1484399999999999</v>
      </c>
      <c r="IY30">
        <v>2.5976599999999999</v>
      </c>
      <c r="IZ30">
        <v>2.5451700000000002</v>
      </c>
      <c r="JA30">
        <v>2.32422</v>
      </c>
      <c r="JB30">
        <v>41.796100000000003</v>
      </c>
      <c r="JC30">
        <v>14.3247</v>
      </c>
      <c r="JD30">
        <v>18</v>
      </c>
      <c r="JE30">
        <v>633.04700000000003</v>
      </c>
      <c r="JF30">
        <v>732.07899999999995</v>
      </c>
      <c r="JG30">
        <v>31.003299999999999</v>
      </c>
      <c r="JH30">
        <v>34.830199999999998</v>
      </c>
      <c r="JI30">
        <v>30.0015</v>
      </c>
      <c r="JJ30">
        <v>34.622799999999998</v>
      </c>
      <c r="JK30">
        <v>34.591200000000001</v>
      </c>
      <c r="JL30">
        <v>8.6528500000000008</v>
      </c>
      <c r="JM30">
        <v>25.351800000000001</v>
      </c>
      <c r="JN30">
        <v>89.572800000000001</v>
      </c>
      <c r="JO30">
        <v>31</v>
      </c>
      <c r="JP30">
        <v>106.949</v>
      </c>
      <c r="JQ30">
        <v>33.122799999999998</v>
      </c>
      <c r="JR30">
        <v>98.581900000000005</v>
      </c>
      <c r="JS30">
        <v>98.613200000000006</v>
      </c>
    </row>
    <row r="31" spans="1:279" x14ac:dyDescent="0.2">
      <c r="A31">
        <v>16</v>
      </c>
      <c r="B31">
        <v>1665063495.5</v>
      </c>
      <c r="C31">
        <v>60</v>
      </c>
      <c r="D31" t="s">
        <v>451</v>
      </c>
      <c r="E31" t="s">
        <v>452</v>
      </c>
      <c r="F31">
        <v>4</v>
      </c>
      <c r="G31">
        <v>1665063493.5</v>
      </c>
      <c r="H31">
        <f t="shared" si="0"/>
        <v>6.4086905985788457E-4</v>
      </c>
      <c r="I31">
        <f t="shared" si="1"/>
        <v>0.64086905985788456</v>
      </c>
      <c r="J31">
        <f t="shared" si="2"/>
        <v>0.45425325679792727</v>
      </c>
      <c r="K31">
        <f t="shared" si="3"/>
        <v>83.459128571428565</v>
      </c>
      <c r="L31">
        <f t="shared" si="4"/>
        <v>57.411060896481011</v>
      </c>
      <c r="M31">
        <f t="shared" si="5"/>
        <v>5.8105391825263268</v>
      </c>
      <c r="N31">
        <f t="shared" si="6"/>
        <v>8.4468485537690619</v>
      </c>
      <c r="O31">
        <f t="shared" si="7"/>
        <v>3.0838112448442156E-2</v>
      </c>
      <c r="P31">
        <f t="shared" si="8"/>
        <v>2.7603391033583655</v>
      </c>
      <c r="Q31">
        <f t="shared" si="9"/>
        <v>3.0647987034071057E-2</v>
      </c>
      <c r="R31">
        <f t="shared" si="10"/>
        <v>1.9171976054921838E-2</v>
      </c>
      <c r="S31">
        <f t="shared" si="11"/>
        <v>194.42258061252639</v>
      </c>
      <c r="T31">
        <f t="shared" si="12"/>
        <v>35.323063933170921</v>
      </c>
      <c r="U31">
        <f t="shared" si="13"/>
        <v>34.299042857142858</v>
      </c>
      <c r="V31">
        <f t="shared" si="14"/>
        <v>5.4327840766865609</v>
      </c>
      <c r="W31">
        <f t="shared" si="15"/>
        <v>62.76724408896137</v>
      </c>
      <c r="X31">
        <f t="shared" si="16"/>
        <v>3.4088729307323318</v>
      </c>
      <c r="Y31">
        <f t="shared" si="17"/>
        <v>5.4309743564666668</v>
      </c>
      <c r="Z31">
        <f t="shared" si="18"/>
        <v>2.0239111459542292</v>
      </c>
      <c r="AA31">
        <f t="shared" si="19"/>
        <v>-28.262325539732711</v>
      </c>
      <c r="AB31">
        <f t="shared" si="20"/>
        <v>-0.8907664761319829</v>
      </c>
      <c r="AC31">
        <f t="shared" si="21"/>
        <v>-7.4848580384441352E-2</v>
      </c>
      <c r="AD31">
        <f t="shared" si="22"/>
        <v>165.19464001627728</v>
      </c>
      <c r="AE31">
        <f t="shared" si="23"/>
        <v>10.724248924984822</v>
      </c>
      <c r="AF31">
        <f t="shared" si="24"/>
        <v>0.62632050115569204</v>
      </c>
      <c r="AG31">
        <f t="shared" si="25"/>
        <v>0.45425325679792727</v>
      </c>
      <c r="AH31">
        <v>96.212676700985455</v>
      </c>
      <c r="AI31">
        <v>88.914766666666637</v>
      </c>
      <c r="AJ31">
        <v>1.6979837633120689</v>
      </c>
      <c r="AK31">
        <v>66.432032912828049</v>
      </c>
      <c r="AL31">
        <f t="shared" si="26"/>
        <v>0.64086905985788456</v>
      </c>
      <c r="AM31">
        <v>33.120418923111799</v>
      </c>
      <c r="AN31">
        <v>33.687025454545442</v>
      </c>
      <c r="AO31">
        <v>1.0431725836511441E-3</v>
      </c>
      <c r="AP31">
        <v>78.914173076282012</v>
      </c>
      <c r="AQ31">
        <v>61</v>
      </c>
      <c r="AR31">
        <v>9</v>
      </c>
      <c r="AS31">
        <f t="shared" si="27"/>
        <v>1</v>
      </c>
      <c r="AT31">
        <f t="shared" si="28"/>
        <v>0</v>
      </c>
      <c r="AU31">
        <f t="shared" si="29"/>
        <v>46937.717252396164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1009.4876997992368</v>
      </c>
      <c r="BI31">
        <f t="shared" si="33"/>
        <v>0.45425325679792727</v>
      </c>
      <c r="BJ31" t="e">
        <f t="shared" si="34"/>
        <v>#DIV/0!</v>
      </c>
      <c r="BK31">
        <f t="shared" si="35"/>
        <v>4.4998394422068492E-4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261</v>
      </c>
      <c r="CG31">
        <v>1000</v>
      </c>
      <c r="CH31" t="s">
        <v>414</v>
      </c>
      <c r="CI31">
        <v>1176.155</v>
      </c>
      <c r="CJ31">
        <v>1226.1110000000001</v>
      </c>
      <c r="CK31">
        <v>1216</v>
      </c>
      <c r="CL31">
        <v>1.4603136E-4</v>
      </c>
      <c r="CM31">
        <v>9.7405935999999986E-4</v>
      </c>
      <c r="CN31">
        <v>4.7597999359999997E-2</v>
      </c>
      <c r="CO31">
        <v>7.5799999999999999E-4</v>
      </c>
      <c r="CP31">
        <f t="shared" si="46"/>
        <v>1199.978571428572</v>
      </c>
      <c r="CQ31">
        <f t="shared" si="47"/>
        <v>1009.4876997992368</v>
      </c>
      <c r="CR31">
        <f t="shared" si="48"/>
        <v>0.84125477223934408</v>
      </c>
      <c r="CS31">
        <f t="shared" si="49"/>
        <v>0.16202171042193422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1665063493.5</v>
      </c>
      <c r="CZ31">
        <v>83.459128571428565</v>
      </c>
      <c r="DA31">
        <v>93.406214285714299</v>
      </c>
      <c r="DB31">
        <v>33.68138571428571</v>
      </c>
      <c r="DC31">
        <v>33.12274285714286</v>
      </c>
      <c r="DD31">
        <v>84.243085714285712</v>
      </c>
      <c r="DE31">
        <v>33.359357142857142</v>
      </c>
      <c r="DF31">
        <v>650.03085714285714</v>
      </c>
      <c r="DG31">
        <v>101.1092857142857</v>
      </c>
      <c r="DH31">
        <v>0.100117</v>
      </c>
      <c r="DI31">
        <v>34.293057142857137</v>
      </c>
      <c r="DJ31">
        <v>999.89999999999986</v>
      </c>
      <c r="DK31">
        <v>34.299042857142858</v>
      </c>
      <c r="DL31">
        <v>0</v>
      </c>
      <c r="DM31">
        <v>0</v>
      </c>
      <c r="DN31">
        <v>8965.7157142857141</v>
      </c>
      <c r="DO31">
        <v>0</v>
      </c>
      <c r="DP31">
        <v>2089.2199999999998</v>
      </c>
      <c r="DQ31">
        <v>-9.9470914285714294</v>
      </c>
      <c r="DR31">
        <v>86.368128571428571</v>
      </c>
      <c r="DS31">
        <v>96.606085714285726</v>
      </c>
      <c r="DT31">
        <v>0.55862800000000001</v>
      </c>
      <c r="DU31">
        <v>93.406214285714299</v>
      </c>
      <c r="DV31">
        <v>33.12274285714286</v>
      </c>
      <c r="DW31">
        <v>3.4055014285714291</v>
      </c>
      <c r="DX31">
        <v>3.3490228571428569</v>
      </c>
      <c r="DY31">
        <v>26.15585714285714</v>
      </c>
      <c r="DZ31">
        <v>25.873185714285711</v>
      </c>
      <c r="EA31">
        <v>1199.978571428572</v>
      </c>
      <c r="EB31">
        <v>0.95799642857142864</v>
      </c>
      <c r="EC31">
        <v>4.2003928571428567E-2</v>
      </c>
      <c r="ED31">
        <v>0</v>
      </c>
      <c r="EE31">
        <v>1087.3499999999999</v>
      </c>
      <c r="EF31">
        <v>5.0001600000000002</v>
      </c>
      <c r="EG31">
        <v>16016.585714285709</v>
      </c>
      <c r="EH31">
        <v>9514.9828571428552</v>
      </c>
      <c r="EI31">
        <v>47.223000000000013</v>
      </c>
      <c r="EJ31">
        <v>49.75</v>
      </c>
      <c r="EK31">
        <v>48.357000000000014</v>
      </c>
      <c r="EL31">
        <v>48.580000000000013</v>
      </c>
      <c r="EM31">
        <v>49.035428571428568</v>
      </c>
      <c r="EN31">
        <v>1144.788571428571</v>
      </c>
      <c r="EO31">
        <v>50.19</v>
      </c>
      <c r="EP31">
        <v>0</v>
      </c>
      <c r="EQ31">
        <v>732.79999995231628</v>
      </c>
      <c r="ER31">
        <v>0</v>
      </c>
      <c r="ES31">
        <v>1088.3399999999999</v>
      </c>
      <c r="ET31">
        <v>-9.8669230988919256</v>
      </c>
      <c r="EU31">
        <v>-141.2153852353016</v>
      </c>
      <c r="EV31">
        <v>16025.288</v>
      </c>
      <c r="EW31">
        <v>15</v>
      </c>
      <c r="EX31">
        <v>1665062474.5</v>
      </c>
      <c r="EY31" t="s">
        <v>416</v>
      </c>
      <c r="EZ31">
        <v>1665062474.5</v>
      </c>
      <c r="FA31">
        <v>1665062474.5</v>
      </c>
      <c r="FB31">
        <v>8</v>
      </c>
      <c r="FC31">
        <v>-4.1000000000000002E-2</v>
      </c>
      <c r="FD31">
        <v>-0.11700000000000001</v>
      </c>
      <c r="FE31">
        <v>-0.78400000000000003</v>
      </c>
      <c r="FF31">
        <v>0.32200000000000001</v>
      </c>
      <c r="FG31">
        <v>415</v>
      </c>
      <c r="FH31">
        <v>32</v>
      </c>
      <c r="FI31">
        <v>0.34</v>
      </c>
      <c r="FJ31">
        <v>0.23</v>
      </c>
      <c r="FK31">
        <v>-9.7981342500000004</v>
      </c>
      <c r="FL31">
        <v>-1.31553264540334</v>
      </c>
      <c r="FM31">
        <v>0.1325030789055012</v>
      </c>
      <c r="FN31">
        <v>0</v>
      </c>
      <c r="FO31">
        <v>1088.8447058823531</v>
      </c>
      <c r="FP31">
        <v>-9.5471352236645348</v>
      </c>
      <c r="FQ31">
        <v>0.96900566165442714</v>
      </c>
      <c r="FR31">
        <v>0</v>
      </c>
      <c r="FS31">
        <v>0.54287445000000001</v>
      </c>
      <c r="FT31">
        <v>0.1489865966228881</v>
      </c>
      <c r="FU31">
        <v>1.481833332556331E-2</v>
      </c>
      <c r="FV31">
        <v>0</v>
      </c>
      <c r="FW31">
        <v>0</v>
      </c>
      <c r="FX31">
        <v>3</v>
      </c>
      <c r="FY31" t="s">
        <v>432</v>
      </c>
      <c r="FZ31">
        <v>3.37018</v>
      </c>
      <c r="GA31">
        <v>2.8936199999999999</v>
      </c>
      <c r="GB31">
        <v>2.42998E-2</v>
      </c>
      <c r="GC31">
        <v>2.7357200000000002E-2</v>
      </c>
      <c r="GD31">
        <v>0.140149</v>
      </c>
      <c r="GE31">
        <v>0.14100799999999999</v>
      </c>
      <c r="GF31">
        <v>33767.800000000003</v>
      </c>
      <c r="GG31">
        <v>29309.4</v>
      </c>
      <c r="GH31">
        <v>30928.1</v>
      </c>
      <c r="GI31">
        <v>28081.3</v>
      </c>
      <c r="GJ31">
        <v>35041.5</v>
      </c>
      <c r="GK31">
        <v>34054.199999999997</v>
      </c>
      <c r="GL31">
        <v>40326.9</v>
      </c>
      <c r="GM31">
        <v>39165.9</v>
      </c>
      <c r="GN31">
        <v>2.2419799999999999</v>
      </c>
      <c r="GO31">
        <v>2.19767</v>
      </c>
      <c r="GP31">
        <v>0</v>
      </c>
      <c r="GQ31">
        <v>6.6447999999999993E-2</v>
      </c>
      <c r="GR31">
        <v>999.9</v>
      </c>
      <c r="GS31">
        <v>33.238700000000001</v>
      </c>
      <c r="GT31">
        <v>64.400000000000006</v>
      </c>
      <c r="GU31">
        <v>37.200000000000003</v>
      </c>
      <c r="GV31">
        <v>40.5944</v>
      </c>
      <c r="GW31">
        <v>51.275500000000001</v>
      </c>
      <c r="GX31">
        <v>30.540900000000001</v>
      </c>
      <c r="GY31">
        <v>2</v>
      </c>
      <c r="GZ31">
        <v>0.58467999999999998</v>
      </c>
      <c r="HA31">
        <v>1.1929399999999999</v>
      </c>
      <c r="HB31">
        <v>20.203399999999998</v>
      </c>
      <c r="HC31">
        <v>5.2147399999999999</v>
      </c>
      <c r="HD31">
        <v>11.974</v>
      </c>
      <c r="HE31">
        <v>4.9903500000000003</v>
      </c>
      <c r="HF31">
        <v>3.2924000000000002</v>
      </c>
      <c r="HG31">
        <v>9993.6</v>
      </c>
      <c r="HH31">
        <v>9999</v>
      </c>
      <c r="HI31">
        <v>9999</v>
      </c>
      <c r="HJ31">
        <v>999.9</v>
      </c>
      <c r="HK31">
        <v>4.9713099999999999</v>
      </c>
      <c r="HL31">
        <v>1.87408</v>
      </c>
      <c r="HM31">
        <v>1.87042</v>
      </c>
      <c r="HN31">
        <v>1.87002</v>
      </c>
      <c r="HO31">
        <v>1.8746799999999999</v>
      </c>
      <c r="HP31">
        <v>1.87134</v>
      </c>
      <c r="HQ31">
        <v>1.8668400000000001</v>
      </c>
      <c r="HR31">
        <v>1.8778600000000001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-0.78400000000000003</v>
      </c>
      <c r="IG31">
        <v>0.3221</v>
      </c>
      <c r="IH31">
        <v>-0.78395000000000437</v>
      </c>
      <c r="II31">
        <v>0</v>
      </c>
      <c r="IJ31">
        <v>0</v>
      </c>
      <c r="IK31">
        <v>0</v>
      </c>
      <c r="IL31">
        <v>0.32204000000000832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17</v>
      </c>
      <c r="IU31">
        <v>17</v>
      </c>
      <c r="IV31">
        <v>0.45166000000000001</v>
      </c>
      <c r="IW31">
        <v>2.6049799999999999</v>
      </c>
      <c r="IX31">
        <v>2.1484399999999999</v>
      </c>
      <c r="IY31">
        <v>2.5976599999999999</v>
      </c>
      <c r="IZ31">
        <v>2.5451700000000002</v>
      </c>
      <c r="JA31">
        <v>2.2888199999999999</v>
      </c>
      <c r="JB31">
        <v>41.7699</v>
      </c>
      <c r="JC31">
        <v>14.3072</v>
      </c>
      <c r="JD31">
        <v>18</v>
      </c>
      <c r="JE31">
        <v>633.27499999999998</v>
      </c>
      <c r="JF31">
        <v>732.04499999999996</v>
      </c>
      <c r="JG31">
        <v>31.002600000000001</v>
      </c>
      <c r="JH31">
        <v>34.8429</v>
      </c>
      <c r="JI31">
        <v>30.0014</v>
      </c>
      <c r="JJ31">
        <v>34.632300000000001</v>
      </c>
      <c r="JK31">
        <v>34.6006</v>
      </c>
      <c r="JL31">
        <v>9.0508400000000009</v>
      </c>
      <c r="JM31">
        <v>25.351800000000001</v>
      </c>
      <c r="JN31">
        <v>89.572800000000001</v>
      </c>
      <c r="JO31">
        <v>31</v>
      </c>
      <c r="JP31">
        <v>113.627</v>
      </c>
      <c r="JQ31">
        <v>33.122799999999998</v>
      </c>
      <c r="JR31">
        <v>98.577600000000004</v>
      </c>
      <c r="JS31">
        <v>98.611900000000006</v>
      </c>
    </row>
    <row r="32" spans="1:279" x14ac:dyDescent="0.2">
      <c r="A32">
        <v>17</v>
      </c>
      <c r="B32">
        <v>1665063499.5</v>
      </c>
      <c r="C32">
        <v>64</v>
      </c>
      <c r="D32" t="s">
        <v>453</v>
      </c>
      <c r="E32" t="s">
        <v>454</v>
      </c>
      <c r="F32">
        <v>4</v>
      </c>
      <c r="G32">
        <v>1665063497.1875</v>
      </c>
      <c r="H32">
        <f t="shared" si="0"/>
        <v>6.4423838168649111E-4</v>
      </c>
      <c r="I32">
        <f t="shared" si="1"/>
        <v>0.64423838168649106</v>
      </c>
      <c r="J32">
        <f t="shared" si="2"/>
        <v>0.50884732618501449</v>
      </c>
      <c r="K32">
        <f t="shared" si="3"/>
        <v>89.504275000000007</v>
      </c>
      <c r="L32">
        <f t="shared" si="4"/>
        <v>60.519339846760637</v>
      </c>
      <c r="M32">
        <f t="shared" si="5"/>
        <v>6.1251114233110515</v>
      </c>
      <c r="N32">
        <f t="shared" si="6"/>
        <v>9.0586523023188281</v>
      </c>
      <c r="O32">
        <f t="shared" si="7"/>
        <v>3.0920171296623233E-2</v>
      </c>
      <c r="P32">
        <f t="shared" si="8"/>
        <v>2.7635898015390561</v>
      </c>
      <c r="Q32">
        <f t="shared" si="9"/>
        <v>3.0729259416110457E-2</v>
      </c>
      <c r="R32">
        <f t="shared" si="10"/>
        <v>1.9222841405755635E-2</v>
      </c>
      <c r="S32">
        <f t="shared" si="11"/>
        <v>194.42280861252678</v>
      </c>
      <c r="T32">
        <f t="shared" si="12"/>
        <v>35.342241383779992</v>
      </c>
      <c r="U32">
        <f t="shared" si="13"/>
        <v>34.321187500000008</v>
      </c>
      <c r="V32">
        <f t="shared" si="14"/>
        <v>5.4394838444844611</v>
      </c>
      <c r="W32">
        <f t="shared" si="15"/>
        <v>62.721288253586174</v>
      </c>
      <c r="X32">
        <f t="shared" si="16"/>
        <v>3.4104045105143475</v>
      </c>
      <c r="Y32">
        <f t="shared" si="17"/>
        <v>5.4373955087240304</v>
      </c>
      <c r="Z32">
        <f t="shared" si="18"/>
        <v>2.0290793339701136</v>
      </c>
      <c r="AA32">
        <f t="shared" si="19"/>
        <v>-28.410912632374259</v>
      </c>
      <c r="AB32">
        <f t="shared" si="20"/>
        <v>-1.0280355083272672</v>
      </c>
      <c r="AC32">
        <f t="shared" si="21"/>
        <v>-8.6299568375235836E-2</v>
      </c>
      <c r="AD32">
        <f t="shared" si="22"/>
        <v>164.89756090345003</v>
      </c>
      <c r="AE32">
        <f t="shared" si="23"/>
        <v>10.796867421837035</v>
      </c>
      <c r="AF32">
        <f t="shared" si="24"/>
        <v>0.62933568695056119</v>
      </c>
      <c r="AG32">
        <f t="shared" si="25"/>
        <v>0.50884732618501449</v>
      </c>
      <c r="AH32">
        <v>103.0581763392554</v>
      </c>
      <c r="AI32">
        <v>95.703981818181845</v>
      </c>
      <c r="AJ32">
        <v>1.6991275722431121</v>
      </c>
      <c r="AK32">
        <v>66.432032912828049</v>
      </c>
      <c r="AL32">
        <f t="shared" si="26"/>
        <v>0.64423838168649106</v>
      </c>
      <c r="AM32">
        <v>33.133988898976327</v>
      </c>
      <c r="AN32">
        <v>33.705192121212107</v>
      </c>
      <c r="AO32">
        <v>7.0990815702447359E-4</v>
      </c>
      <c r="AP32">
        <v>78.914173076282012</v>
      </c>
      <c r="AQ32">
        <v>61</v>
      </c>
      <c r="AR32">
        <v>9</v>
      </c>
      <c r="AS32">
        <f t="shared" si="27"/>
        <v>1</v>
      </c>
      <c r="AT32">
        <f t="shared" si="28"/>
        <v>0</v>
      </c>
      <c r="AU32">
        <f t="shared" si="29"/>
        <v>47023.416722543385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1009.4888997992367</v>
      </c>
      <c r="BI32">
        <f t="shared" si="33"/>
        <v>0.50884732618501449</v>
      </c>
      <c r="BJ32" t="e">
        <f t="shared" si="34"/>
        <v>#DIV/0!</v>
      </c>
      <c r="BK32">
        <f t="shared" si="35"/>
        <v>5.0406431045077569E-4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261</v>
      </c>
      <c r="CG32">
        <v>1000</v>
      </c>
      <c r="CH32" t="s">
        <v>414</v>
      </c>
      <c r="CI32">
        <v>1176.155</v>
      </c>
      <c r="CJ32">
        <v>1226.1110000000001</v>
      </c>
      <c r="CK32">
        <v>1216</v>
      </c>
      <c r="CL32">
        <v>1.4603136E-4</v>
      </c>
      <c r="CM32">
        <v>9.7405935999999986E-4</v>
      </c>
      <c r="CN32">
        <v>4.7597999359999997E-2</v>
      </c>
      <c r="CO32">
        <v>7.5799999999999999E-4</v>
      </c>
      <c r="CP32">
        <f t="shared" si="46"/>
        <v>1199.98</v>
      </c>
      <c r="CQ32">
        <f t="shared" si="47"/>
        <v>1009.4888997992367</v>
      </c>
      <c r="CR32">
        <f t="shared" si="48"/>
        <v>0.841254770745543</v>
      </c>
      <c r="CS32">
        <f t="shared" si="49"/>
        <v>0.16202170753889797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1665063497.1875</v>
      </c>
      <c r="CZ32">
        <v>89.504275000000007</v>
      </c>
      <c r="DA32">
        <v>99.522162500000007</v>
      </c>
      <c r="DB32">
        <v>33.696599999999997</v>
      </c>
      <c r="DC32">
        <v>33.135275</v>
      </c>
      <c r="DD32">
        <v>90.288224999999983</v>
      </c>
      <c r="DE32">
        <v>33.374562500000003</v>
      </c>
      <c r="DF32">
        <v>650.029</v>
      </c>
      <c r="DG32">
        <v>101.10912500000001</v>
      </c>
      <c r="DH32">
        <v>0.1000329125</v>
      </c>
      <c r="DI32">
        <v>34.314287499999999</v>
      </c>
      <c r="DJ32">
        <v>999.9</v>
      </c>
      <c r="DK32">
        <v>34.321187500000008</v>
      </c>
      <c r="DL32">
        <v>0</v>
      </c>
      <c r="DM32">
        <v>0</v>
      </c>
      <c r="DN32">
        <v>8982.9699999999993</v>
      </c>
      <c r="DO32">
        <v>0</v>
      </c>
      <c r="DP32">
        <v>2097.65625</v>
      </c>
      <c r="DQ32">
        <v>-10.017798750000001</v>
      </c>
      <c r="DR32">
        <v>92.625437500000004</v>
      </c>
      <c r="DS32">
        <v>102.93288750000001</v>
      </c>
      <c r="DT32">
        <v>0.561335625</v>
      </c>
      <c r="DU32">
        <v>99.522162500000007</v>
      </c>
      <c r="DV32">
        <v>33.135275</v>
      </c>
      <c r="DW32">
        <v>3.40703625</v>
      </c>
      <c r="DX32">
        <v>3.3502812500000001</v>
      </c>
      <c r="DY32">
        <v>26.163450000000001</v>
      </c>
      <c r="DZ32">
        <v>25.879549999999998</v>
      </c>
      <c r="EA32">
        <v>1199.98</v>
      </c>
      <c r="EB32">
        <v>0.95799662500000005</v>
      </c>
      <c r="EC32">
        <v>4.2003737499999999E-2</v>
      </c>
      <c r="ED32">
        <v>0</v>
      </c>
      <c r="EE32">
        <v>1086.79375</v>
      </c>
      <c r="EF32">
        <v>5.0001600000000002</v>
      </c>
      <c r="EG32">
        <v>16002.8125</v>
      </c>
      <c r="EH32">
        <v>9515.0012500000012</v>
      </c>
      <c r="EI32">
        <v>47.21875</v>
      </c>
      <c r="EJ32">
        <v>49.804250000000003</v>
      </c>
      <c r="EK32">
        <v>48.359250000000003</v>
      </c>
      <c r="EL32">
        <v>48.554499999999997</v>
      </c>
      <c r="EM32">
        <v>49.038749999999993</v>
      </c>
      <c r="EN32">
        <v>1144.79</v>
      </c>
      <c r="EO32">
        <v>50.19</v>
      </c>
      <c r="EP32">
        <v>0</v>
      </c>
      <c r="EQ32">
        <v>737</v>
      </c>
      <c r="ER32">
        <v>0</v>
      </c>
      <c r="ES32">
        <v>1087.698846153846</v>
      </c>
      <c r="ET32">
        <v>-10.791452978704619</v>
      </c>
      <c r="EU32">
        <v>-160.4957267905146</v>
      </c>
      <c r="EV32">
        <v>16014.29615384615</v>
      </c>
      <c r="EW32">
        <v>15</v>
      </c>
      <c r="EX32">
        <v>1665062474.5</v>
      </c>
      <c r="EY32" t="s">
        <v>416</v>
      </c>
      <c r="EZ32">
        <v>1665062474.5</v>
      </c>
      <c r="FA32">
        <v>1665062474.5</v>
      </c>
      <c r="FB32">
        <v>8</v>
      </c>
      <c r="FC32">
        <v>-4.1000000000000002E-2</v>
      </c>
      <c r="FD32">
        <v>-0.11700000000000001</v>
      </c>
      <c r="FE32">
        <v>-0.78400000000000003</v>
      </c>
      <c r="FF32">
        <v>0.32200000000000001</v>
      </c>
      <c r="FG32">
        <v>415</v>
      </c>
      <c r="FH32">
        <v>32</v>
      </c>
      <c r="FI32">
        <v>0.34</v>
      </c>
      <c r="FJ32">
        <v>0.23</v>
      </c>
      <c r="FK32">
        <v>-9.886204750000001</v>
      </c>
      <c r="FL32">
        <v>-1.014649643527183</v>
      </c>
      <c r="FM32">
        <v>0.1009441688753614</v>
      </c>
      <c r="FN32">
        <v>0</v>
      </c>
      <c r="FO32">
        <v>1088.242647058823</v>
      </c>
      <c r="FP32">
        <v>-9.6948815921179197</v>
      </c>
      <c r="FQ32">
        <v>0.98386784389778104</v>
      </c>
      <c r="FR32">
        <v>0</v>
      </c>
      <c r="FS32">
        <v>0.55128407499999998</v>
      </c>
      <c r="FT32">
        <v>9.888998499061645E-2</v>
      </c>
      <c r="FU32">
        <v>1.010487303578699E-2</v>
      </c>
      <c r="FV32">
        <v>1</v>
      </c>
      <c r="FW32">
        <v>1</v>
      </c>
      <c r="FX32">
        <v>3</v>
      </c>
      <c r="FY32" t="s">
        <v>427</v>
      </c>
      <c r="FZ32">
        <v>3.3699400000000002</v>
      </c>
      <c r="GA32">
        <v>2.8934799999999998</v>
      </c>
      <c r="GB32">
        <v>2.6079700000000001E-2</v>
      </c>
      <c r="GC32">
        <v>2.9190000000000001E-2</v>
      </c>
      <c r="GD32">
        <v>0.14019799999999999</v>
      </c>
      <c r="GE32">
        <v>0.141043</v>
      </c>
      <c r="GF32">
        <v>33704.699999999997</v>
      </c>
      <c r="GG32">
        <v>29253.200000000001</v>
      </c>
      <c r="GH32">
        <v>30926.9</v>
      </c>
      <c r="GI32">
        <v>28080.400000000001</v>
      </c>
      <c r="GJ32">
        <v>35038.199999999997</v>
      </c>
      <c r="GK32">
        <v>34051.9</v>
      </c>
      <c r="GL32">
        <v>40325.300000000003</v>
      </c>
      <c r="GM32">
        <v>39164.699999999997</v>
      </c>
      <c r="GN32">
        <v>2.2416299999999998</v>
      </c>
      <c r="GO32">
        <v>2.1975500000000001</v>
      </c>
      <c r="GP32">
        <v>0</v>
      </c>
      <c r="GQ32">
        <v>6.6257999999999997E-2</v>
      </c>
      <c r="GR32">
        <v>999.9</v>
      </c>
      <c r="GS32">
        <v>33.261099999999999</v>
      </c>
      <c r="GT32">
        <v>64.400000000000006</v>
      </c>
      <c r="GU32">
        <v>37.299999999999997</v>
      </c>
      <c r="GV32">
        <v>40.821599999999997</v>
      </c>
      <c r="GW32">
        <v>51.095500000000001</v>
      </c>
      <c r="GX32">
        <v>30.813300000000002</v>
      </c>
      <c r="GY32">
        <v>2</v>
      </c>
      <c r="GZ32">
        <v>0.58587699999999998</v>
      </c>
      <c r="HA32">
        <v>1.2003999999999999</v>
      </c>
      <c r="HB32">
        <v>20.202999999999999</v>
      </c>
      <c r="HC32">
        <v>5.2125000000000004</v>
      </c>
      <c r="HD32">
        <v>11.974</v>
      </c>
      <c r="HE32">
        <v>4.9898499999999997</v>
      </c>
      <c r="HF32">
        <v>3.2919499999999999</v>
      </c>
      <c r="HG32">
        <v>9993.9</v>
      </c>
      <c r="HH32">
        <v>9999</v>
      </c>
      <c r="HI32">
        <v>9999</v>
      </c>
      <c r="HJ32">
        <v>999.9</v>
      </c>
      <c r="HK32">
        <v>4.9713399999999996</v>
      </c>
      <c r="HL32">
        <v>1.87409</v>
      </c>
      <c r="HM32">
        <v>1.87042</v>
      </c>
      <c r="HN32">
        <v>1.87001</v>
      </c>
      <c r="HO32">
        <v>1.8746700000000001</v>
      </c>
      <c r="HP32">
        <v>1.87134</v>
      </c>
      <c r="HQ32">
        <v>1.8668199999999999</v>
      </c>
      <c r="HR32">
        <v>1.8778699999999999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-0.78400000000000003</v>
      </c>
      <c r="IG32">
        <v>0.3221</v>
      </c>
      <c r="IH32">
        <v>-0.78395000000000437</v>
      </c>
      <c r="II32">
        <v>0</v>
      </c>
      <c r="IJ32">
        <v>0</v>
      </c>
      <c r="IK32">
        <v>0</v>
      </c>
      <c r="IL32">
        <v>0.32204000000000832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17.100000000000001</v>
      </c>
      <c r="IU32">
        <v>17.100000000000001</v>
      </c>
      <c r="IV32">
        <v>0.47119100000000003</v>
      </c>
      <c r="IW32">
        <v>2.6013199999999999</v>
      </c>
      <c r="IX32">
        <v>2.1484399999999999</v>
      </c>
      <c r="IY32">
        <v>2.5988799999999999</v>
      </c>
      <c r="IZ32">
        <v>2.5451700000000002</v>
      </c>
      <c r="JA32">
        <v>2.3071299999999999</v>
      </c>
      <c r="JB32">
        <v>41.796100000000003</v>
      </c>
      <c r="JC32">
        <v>14.3247</v>
      </c>
      <c r="JD32">
        <v>18</v>
      </c>
      <c r="JE32">
        <v>633.10500000000002</v>
      </c>
      <c r="JF32">
        <v>732.03599999999994</v>
      </c>
      <c r="JG32">
        <v>31.002400000000002</v>
      </c>
      <c r="JH32">
        <v>34.855600000000003</v>
      </c>
      <c r="JI32">
        <v>30.0015</v>
      </c>
      <c r="JJ32">
        <v>34.6417</v>
      </c>
      <c r="JK32">
        <v>34.61</v>
      </c>
      <c r="JL32">
        <v>9.4476700000000005</v>
      </c>
      <c r="JM32">
        <v>25.351800000000001</v>
      </c>
      <c r="JN32">
        <v>89.572800000000001</v>
      </c>
      <c r="JO32">
        <v>31</v>
      </c>
      <c r="JP32">
        <v>120.328</v>
      </c>
      <c r="JQ32">
        <v>33.216200000000001</v>
      </c>
      <c r="JR32">
        <v>98.573599999999999</v>
      </c>
      <c r="JS32">
        <v>98.608999999999995</v>
      </c>
    </row>
    <row r="33" spans="1:279" x14ac:dyDescent="0.2">
      <c r="A33">
        <v>18</v>
      </c>
      <c r="B33">
        <v>1665063503.5</v>
      </c>
      <c r="C33">
        <v>68</v>
      </c>
      <c r="D33" t="s">
        <v>455</v>
      </c>
      <c r="E33" t="s">
        <v>456</v>
      </c>
      <c r="F33">
        <v>4</v>
      </c>
      <c r="G33">
        <v>1665063501.5</v>
      </c>
      <c r="H33">
        <f t="shared" si="0"/>
        <v>6.4526361890084093E-4</v>
      </c>
      <c r="I33">
        <f t="shared" si="1"/>
        <v>0.64526361890084094</v>
      </c>
      <c r="J33">
        <f t="shared" si="2"/>
        <v>0.59213195170781663</v>
      </c>
      <c r="K33">
        <f t="shared" si="3"/>
        <v>96.590985714285708</v>
      </c>
      <c r="L33">
        <f t="shared" si="4"/>
        <v>63.074474168534643</v>
      </c>
      <c r="M33">
        <f t="shared" si="5"/>
        <v>6.3837188172799273</v>
      </c>
      <c r="N33">
        <f t="shared" si="6"/>
        <v>9.7758990655447171</v>
      </c>
      <c r="O33">
        <f t="shared" si="7"/>
        <v>3.0889149129306282E-2</v>
      </c>
      <c r="P33">
        <f t="shared" si="8"/>
        <v>2.7680773701980685</v>
      </c>
      <c r="Q33">
        <f t="shared" si="9"/>
        <v>3.0698925698036859E-2</v>
      </c>
      <c r="R33">
        <f t="shared" si="10"/>
        <v>1.9203821586800555E-2</v>
      </c>
      <c r="S33">
        <f t="shared" si="11"/>
        <v>194.42759661253646</v>
      </c>
      <c r="T33">
        <f t="shared" si="12"/>
        <v>35.368016365674301</v>
      </c>
      <c r="U33">
        <f t="shared" si="13"/>
        <v>34.344271428571417</v>
      </c>
      <c r="V33">
        <f t="shared" si="14"/>
        <v>5.44647543517498</v>
      </c>
      <c r="W33">
        <f t="shared" si="15"/>
        <v>62.65898111698128</v>
      </c>
      <c r="X33">
        <f t="shared" si="16"/>
        <v>3.4122503154244295</v>
      </c>
      <c r="Y33">
        <f t="shared" si="17"/>
        <v>5.4457481666577428</v>
      </c>
      <c r="Z33">
        <f t="shared" si="18"/>
        <v>2.0342251197505505</v>
      </c>
      <c r="AA33">
        <f t="shared" si="19"/>
        <v>-28.456125593527084</v>
      </c>
      <c r="AB33">
        <f t="shared" si="20"/>
        <v>-0.35815820923624914</v>
      </c>
      <c r="AC33">
        <f t="shared" si="21"/>
        <v>-3.0024665252088887E-2</v>
      </c>
      <c r="AD33">
        <f t="shared" si="22"/>
        <v>165.58328814452105</v>
      </c>
      <c r="AE33">
        <f t="shared" si="23"/>
        <v>10.865725571393494</v>
      </c>
      <c r="AF33">
        <f t="shared" si="24"/>
        <v>0.63475432674320242</v>
      </c>
      <c r="AG33">
        <f t="shared" si="25"/>
        <v>0.59213195170781663</v>
      </c>
      <c r="AH33">
        <v>109.9234023763821</v>
      </c>
      <c r="AI33">
        <v>102.5039696969697</v>
      </c>
      <c r="AJ33">
        <v>1.695620391751655</v>
      </c>
      <c r="AK33">
        <v>66.432032912828049</v>
      </c>
      <c r="AL33">
        <f t="shared" si="26"/>
        <v>0.64526361890084094</v>
      </c>
      <c r="AM33">
        <v>33.146951744480297</v>
      </c>
      <c r="AN33">
        <v>33.720064242424243</v>
      </c>
      <c r="AO33">
        <v>5.0900814136150424E-4</v>
      </c>
      <c r="AP33">
        <v>78.914173076282012</v>
      </c>
      <c r="AQ33">
        <v>60</v>
      </c>
      <c r="AR33">
        <v>9</v>
      </c>
      <c r="AS33">
        <f t="shared" si="27"/>
        <v>1</v>
      </c>
      <c r="AT33">
        <f t="shared" si="28"/>
        <v>0</v>
      </c>
      <c r="AU33">
        <f t="shared" si="29"/>
        <v>47142.06071534878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1009.5140997992415</v>
      </c>
      <c r="BI33">
        <f t="shared" si="33"/>
        <v>0.59213195170781663</v>
      </c>
      <c r="BJ33" t="e">
        <f t="shared" si="34"/>
        <v>#DIV/0!</v>
      </c>
      <c r="BK33">
        <f t="shared" si="35"/>
        <v>5.8655144274415963E-4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261</v>
      </c>
      <c r="CG33">
        <v>1000</v>
      </c>
      <c r="CH33" t="s">
        <v>414</v>
      </c>
      <c r="CI33">
        <v>1176.155</v>
      </c>
      <c r="CJ33">
        <v>1226.1110000000001</v>
      </c>
      <c r="CK33">
        <v>1216</v>
      </c>
      <c r="CL33">
        <v>1.4603136E-4</v>
      </c>
      <c r="CM33">
        <v>9.7405935999999986E-4</v>
      </c>
      <c r="CN33">
        <v>4.7597999359999997E-2</v>
      </c>
      <c r="CO33">
        <v>7.5799999999999999E-4</v>
      </c>
      <c r="CP33">
        <f t="shared" si="46"/>
        <v>1200.01</v>
      </c>
      <c r="CQ33">
        <f t="shared" si="47"/>
        <v>1009.5140997992415</v>
      </c>
      <c r="CR33">
        <f t="shared" si="48"/>
        <v>0.84125473937653983</v>
      </c>
      <c r="CS33">
        <f t="shared" si="49"/>
        <v>0.16202164699672209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1665063501.5</v>
      </c>
      <c r="CZ33">
        <v>96.590985714285708</v>
      </c>
      <c r="DA33">
        <v>106.6777142857143</v>
      </c>
      <c r="DB33">
        <v>33.714814285714283</v>
      </c>
      <c r="DC33">
        <v>33.148628571428567</v>
      </c>
      <c r="DD33">
        <v>97.374914285714269</v>
      </c>
      <c r="DE33">
        <v>33.392742857142863</v>
      </c>
      <c r="DF33">
        <v>649.98500000000001</v>
      </c>
      <c r="DG33">
        <v>101.1092857142857</v>
      </c>
      <c r="DH33">
        <v>9.9941971428571433E-2</v>
      </c>
      <c r="DI33">
        <v>34.341871428571423</v>
      </c>
      <c r="DJ33">
        <v>999.89999999999986</v>
      </c>
      <c r="DK33">
        <v>34.344271428571417</v>
      </c>
      <c r="DL33">
        <v>0</v>
      </c>
      <c r="DM33">
        <v>0</v>
      </c>
      <c r="DN33">
        <v>9006.7871428571434</v>
      </c>
      <c r="DO33">
        <v>0</v>
      </c>
      <c r="DP33">
        <v>2101.2628571428568</v>
      </c>
      <c r="DQ33">
        <v>-10.08661428571429</v>
      </c>
      <c r="DR33">
        <v>99.960999999999984</v>
      </c>
      <c r="DS33">
        <v>110.33499999999999</v>
      </c>
      <c r="DT33">
        <v>0.56614299999999995</v>
      </c>
      <c r="DU33">
        <v>106.6777142857143</v>
      </c>
      <c r="DV33">
        <v>33.148628571428567</v>
      </c>
      <c r="DW33">
        <v>3.4088757142857138</v>
      </c>
      <c r="DX33">
        <v>3.3516357142857141</v>
      </c>
      <c r="DY33">
        <v>26.172614285714289</v>
      </c>
      <c r="DZ33">
        <v>25.886385714285719</v>
      </c>
      <c r="EA33">
        <v>1200.01</v>
      </c>
      <c r="EB33">
        <v>0.95799800000000002</v>
      </c>
      <c r="EC33">
        <v>4.2002400000000002E-2</v>
      </c>
      <c r="ED33">
        <v>0</v>
      </c>
      <c r="EE33">
        <v>1086.228571428572</v>
      </c>
      <c r="EF33">
        <v>5.0001600000000002</v>
      </c>
      <c r="EG33">
        <v>16009</v>
      </c>
      <c r="EH33">
        <v>9515.26</v>
      </c>
      <c r="EI33">
        <v>47.223000000000013</v>
      </c>
      <c r="EJ33">
        <v>49.803142857142859</v>
      </c>
      <c r="EK33">
        <v>48.357142857142847</v>
      </c>
      <c r="EL33">
        <v>48.54457142857143</v>
      </c>
      <c r="EM33">
        <v>49.089142857142861</v>
      </c>
      <c r="EN33">
        <v>1144.82</v>
      </c>
      <c r="EO33">
        <v>50.19</v>
      </c>
      <c r="EP33">
        <v>0</v>
      </c>
      <c r="EQ33">
        <v>740.59999990463257</v>
      </c>
      <c r="ER33">
        <v>0</v>
      </c>
      <c r="ES33">
        <v>1087.1069230769231</v>
      </c>
      <c r="ET33">
        <v>-10.368547013800351</v>
      </c>
      <c r="EU33">
        <v>-47.736752831971017</v>
      </c>
      <c r="EV33">
        <v>16012.434615384611</v>
      </c>
      <c r="EW33">
        <v>15</v>
      </c>
      <c r="EX33">
        <v>1665062474.5</v>
      </c>
      <c r="EY33" t="s">
        <v>416</v>
      </c>
      <c r="EZ33">
        <v>1665062474.5</v>
      </c>
      <c r="FA33">
        <v>1665062474.5</v>
      </c>
      <c r="FB33">
        <v>8</v>
      </c>
      <c r="FC33">
        <v>-4.1000000000000002E-2</v>
      </c>
      <c r="FD33">
        <v>-0.11700000000000001</v>
      </c>
      <c r="FE33">
        <v>-0.78400000000000003</v>
      </c>
      <c r="FF33">
        <v>0.32200000000000001</v>
      </c>
      <c r="FG33">
        <v>415</v>
      </c>
      <c r="FH33">
        <v>32</v>
      </c>
      <c r="FI33">
        <v>0.34</v>
      </c>
      <c r="FJ33">
        <v>0.23</v>
      </c>
      <c r="FK33">
        <v>-9.9567162500000013</v>
      </c>
      <c r="FL33">
        <v>-0.92960769230769102</v>
      </c>
      <c r="FM33">
        <v>9.2260324318948275E-2</v>
      </c>
      <c r="FN33">
        <v>0</v>
      </c>
      <c r="FO33">
        <v>1087.5999999999999</v>
      </c>
      <c r="FP33">
        <v>-9.9691367496621623</v>
      </c>
      <c r="FQ33">
        <v>1.0086187410046821</v>
      </c>
      <c r="FR33">
        <v>0</v>
      </c>
      <c r="FS33">
        <v>0.55763269999999987</v>
      </c>
      <c r="FT33">
        <v>6.603037148217536E-2</v>
      </c>
      <c r="FU33">
        <v>6.6028068054426632E-3</v>
      </c>
      <c r="FV33">
        <v>1</v>
      </c>
      <c r="FW33">
        <v>1</v>
      </c>
      <c r="FX33">
        <v>3</v>
      </c>
      <c r="FY33" t="s">
        <v>427</v>
      </c>
      <c r="FZ33">
        <v>3.3703099999999999</v>
      </c>
      <c r="GA33">
        <v>2.8939499999999998</v>
      </c>
      <c r="GB33">
        <v>2.7849599999999999E-2</v>
      </c>
      <c r="GC33">
        <v>3.0988399999999999E-2</v>
      </c>
      <c r="GD33">
        <v>0.140239</v>
      </c>
      <c r="GE33">
        <v>0.141073</v>
      </c>
      <c r="GF33">
        <v>33642.5</v>
      </c>
      <c r="GG33">
        <v>29197.9</v>
      </c>
      <c r="GH33">
        <v>30926</v>
      </c>
      <c r="GI33">
        <v>28079.4</v>
      </c>
      <c r="GJ33">
        <v>35035.5</v>
      </c>
      <c r="GK33">
        <v>34049.300000000003</v>
      </c>
      <c r="GL33">
        <v>40324</v>
      </c>
      <c r="GM33">
        <v>39163.199999999997</v>
      </c>
      <c r="GN33">
        <v>2.2420499999999999</v>
      </c>
      <c r="GO33">
        <v>2.1970999999999998</v>
      </c>
      <c r="GP33">
        <v>0</v>
      </c>
      <c r="GQ33">
        <v>6.6630499999999995E-2</v>
      </c>
      <c r="GR33">
        <v>999.9</v>
      </c>
      <c r="GS33">
        <v>33.284999999999997</v>
      </c>
      <c r="GT33">
        <v>64.400000000000006</v>
      </c>
      <c r="GU33">
        <v>37.200000000000003</v>
      </c>
      <c r="GV33">
        <v>40.596699999999998</v>
      </c>
      <c r="GW33">
        <v>50.915500000000002</v>
      </c>
      <c r="GX33">
        <v>30.6691</v>
      </c>
      <c r="GY33">
        <v>2</v>
      </c>
      <c r="GZ33">
        <v>0.58717200000000003</v>
      </c>
      <c r="HA33">
        <v>1.2076</v>
      </c>
      <c r="HB33">
        <v>20.203199999999999</v>
      </c>
      <c r="HC33">
        <v>5.2150400000000001</v>
      </c>
      <c r="HD33">
        <v>11.974</v>
      </c>
      <c r="HE33">
        <v>4.9907000000000004</v>
      </c>
      <c r="HF33">
        <v>3.2925300000000002</v>
      </c>
      <c r="HG33">
        <v>9993.9</v>
      </c>
      <c r="HH33">
        <v>9999</v>
      </c>
      <c r="HI33">
        <v>9999</v>
      </c>
      <c r="HJ33">
        <v>999.9</v>
      </c>
      <c r="HK33">
        <v>4.97133</v>
      </c>
      <c r="HL33">
        <v>1.87408</v>
      </c>
      <c r="HM33">
        <v>1.87042</v>
      </c>
      <c r="HN33">
        <v>1.8700300000000001</v>
      </c>
      <c r="HO33">
        <v>1.8746799999999999</v>
      </c>
      <c r="HP33">
        <v>1.8713500000000001</v>
      </c>
      <c r="HQ33">
        <v>1.86683</v>
      </c>
      <c r="HR33">
        <v>1.8778600000000001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-0.78400000000000003</v>
      </c>
      <c r="IG33">
        <v>0.3221</v>
      </c>
      <c r="IH33">
        <v>-0.78395000000000437</v>
      </c>
      <c r="II33">
        <v>0</v>
      </c>
      <c r="IJ33">
        <v>0</v>
      </c>
      <c r="IK33">
        <v>0</v>
      </c>
      <c r="IL33">
        <v>0.32204000000000832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17.100000000000001</v>
      </c>
      <c r="IU33">
        <v>17.100000000000001</v>
      </c>
      <c r="IV33">
        <v>0.49072300000000002</v>
      </c>
      <c r="IW33">
        <v>2.6025399999999999</v>
      </c>
      <c r="IX33">
        <v>2.1484399999999999</v>
      </c>
      <c r="IY33">
        <v>2.5988799999999999</v>
      </c>
      <c r="IZ33">
        <v>2.5451700000000002</v>
      </c>
      <c r="JA33">
        <v>2.2936999999999999</v>
      </c>
      <c r="JB33">
        <v>41.796100000000003</v>
      </c>
      <c r="JC33">
        <v>14.3072</v>
      </c>
      <c r="JD33">
        <v>18</v>
      </c>
      <c r="JE33">
        <v>633.53899999999999</v>
      </c>
      <c r="JF33">
        <v>731.71299999999997</v>
      </c>
      <c r="JG33">
        <v>31.002199999999998</v>
      </c>
      <c r="JH33">
        <v>34.870899999999999</v>
      </c>
      <c r="JI33">
        <v>30.0015</v>
      </c>
      <c r="JJ33">
        <v>34.652700000000003</v>
      </c>
      <c r="JK33">
        <v>34.620199999999997</v>
      </c>
      <c r="JL33">
        <v>9.8487299999999998</v>
      </c>
      <c r="JM33">
        <v>25.351800000000001</v>
      </c>
      <c r="JN33">
        <v>89.572800000000001</v>
      </c>
      <c r="JO33">
        <v>31</v>
      </c>
      <c r="JP33">
        <v>123.712</v>
      </c>
      <c r="JQ33">
        <v>33.243699999999997</v>
      </c>
      <c r="JR33">
        <v>98.570700000000002</v>
      </c>
      <c r="JS33">
        <v>98.605099999999993</v>
      </c>
    </row>
    <row r="34" spans="1:279" x14ac:dyDescent="0.2">
      <c r="A34">
        <v>19</v>
      </c>
      <c r="B34">
        <v>1665063507.5</v>
      </c>
      <c r="C34">
        <v>72</v>
      </c>
      <c r="D34" t="s">
        <v>457</v>
      </c>
      <c r="E34" t="s">
        <v>458</v>
      </c>
      <c r="F34">
        <v>4</v>
      </c>
      <c r="G34">
        <v>1665063505.1875</v>
      </c>
      <c r="H34">
        <f t="shared" si="0"/>
        <v>6.5441050584922862E-4</v>
      </c>
      <c r="I34">
        <f t="shared" si="1"/>
        <v>0.65441050584922866</v>
      </c>
      <c r="J34">
        <f t="shared" si="2"/>
        <v>0.70784542766153824</v>
      </c>
      <c r="K34">
        <f t="shared" si="3"/>
        <v>102.6426125</v>
      </c>
      <c r="L34">
        <f t="shared" si="4"/>
        <v>63.354397623776897</v>
      </c>
      <c r="M34">
        <f t="shared" si="5"/>
        <v>6.4122253002170071</v>
      </c>
      <c r="N34">
        <f t="shared" si="6"/>
        <v>10.388664109180327</v>
      </c>
      <c r="O34">
        <f t="shared" si="7"/>
        <v>3.120520636707216E-2</v>
      </c>
      <c r="P34">
        <f t="shared" si="8"/>
        <v>2.7666671623637251</v>
      </c>
      <c r="Q34">
        <f t="shared" si="9"/>
        <v>3.1010985214316052E-2</v>
      </c>
      <c r="R34">
        <f t="shared" si="10"/>
        <v>1.9399214847123834E-2</v>
      </c>
      <c r="S34">
        <f t="shared" si="11"/>
        <v>194.42739711253606</v>
      </c>
      <c r="T34">
        <f t="shared" si="12"/>
        <v>35.382405950169044</v>
      </c>
      <c r="U34">
        <f t="shared" si="13"/>
        <v>34.375725000000003</v>
      </c>
      <c r="V34">
        <f t="shared" si="14"/>
        <v>5.456014573590017</v>
      </c>
      <c r="W34">
        <f t="shared" si="15"/>
        <v>62.629693155044009</v>
      </c>
      <c r="X34">
        <f t="shared" si="16"/>
        <v>3.4137719613161153</v>
      </c>
      <c r="Y34">
        <f t="shared" si="17"/>
        <v>5.4507243918074026</v>
      </c>
      <c r="Z34">
        <f t="shared" si="18"/>
        <v>2.0422426122739017</v>
      </c>
      <c r="AA34">
        <f t="shared" si="19"/>
        <v>-28.859503307950984</v>
      </c>
      <c r="AB34">
        <f t="shared" si="20"/>
        <v>-2.6009175160000617</v>
      </c>
      <c r="AC34">
        <f t="shared" si="21"/>
        <v>-0.21819892845287311</v>
      </c>
      <c r="AD34">
        <f t="shared" si="22"/>
        <v>162.74877736013215</v>
      </c>
      <c r="AE34">
        <f t="shared" si="23"/>
        <v>11.043709821250209</v>
      </c>
      <c r="AF34">
        <f t="shared" si="24"/>
        <v>0.62973871990482422</v>
      </c>
      <c r="AG34">
        <f t="shared" si="25"/>
        <v>0.70784542766153824</v>
      </c>
      <c r="AH34">
        <v>116.91290835475399</v>
      </c>
      <c r="AI34">
        <v>109.32324848484841</v>
      </c>
      <c r="AJ34">
        <v>1.7106674819275749</v>
      </c>
      <c r="AK34">
        <v>66.432032912828049</v>
      </c>
      <c r="AL34">
        <f t="shared" si="26"/>
        <v>0.65441050584922866</v>
      </c>
      <c r="AM34">
        <v>33.155874447901539</v>
      </c>
      <c r="AN34">
        <v>33.737625454545451</v>
      </c>
      <c r="AO34">
        <v>3.9261600963164892E-4</v>
      </c>
      <c r="AP34">
        <v>78.914173076282012</v>
      </c>
      <c r="AQ34">
        <v>60</v>
      </c>
      <c r="AR34">
        <v>9</v>
      </c>
      <c r="AS34">
        <f t="shared" si="27"/>
        <v>1</v>
      </c>
      <c r="AT34">
        <f t="shared" si="28"/>
        <v>0</v>
      </c>
      <c r="AU34">
        <f t="shared" si="29"/>
        <v>47100.942575180299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1009.5130497992413</v>
      </c>
      <c r="BI34">
        <f t="shared" si="33"/>
        <v>0.70784542766153824</v>
      </c>
      <c r="BJ34" t="e">
        <f t="shared" si="34"/>
        <v>#DIV/0!</v>
      </c>
      <c r="BK34">
        <f t="shared" si="35"/>
        <v>7.0117511388516005E-4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261</v>
      </c>
      <c r="CG34">
        <v>1000</v>
      </c>
      <c r="CH34" t="s">
        <v>414</v>
      </c>
      <c r="CI34">
        <v>1176.155</v>
      </c>
      <c r="CJ34">
        <v>1226.1110000000001</v>
      </c>
      <c r="CK34">
        <v>1216</v>
      </c>
      <c r="CL34">
        <v>1.4603136E-4</v>
      </c>
      <c r="CM34">
        <v>9.7405935999999986E-4</v>
      </c>
      <c r="CN34">
        <v>4.7597999359999997E-2</v>
      </c>
      <c r="CO34">
        <v>7.5799999999999999E-4</v>
      </c>
      <c r="CP34">
        <f t="shared" si="46"/>
        <v>1200.00875</v>
      </c>
      <c r="CQ34">
        <f t="shared" si="47"/>
        <v>1009.5130497992413</v>
      </c>
      <c r="CR34">
        <f t="shared" si="48"/>
        <v>0.84125474068355033</v>
      </c>
      <c r="CS34">
        <f t="shared" si="49"/>
        <v>0.1620216495192523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1665063505.1875</v>
      </c>
      <c r="CZ34">
        <v>102.6426125</v>
      </c>
      <c r="DA34">
        <v>112.8955</v>
      </c>
      <c r="DB34">
        <v>33.728924999999997</v>
      </c>
      <c r="DC34">
        <v>33.1672875</v>
      </c>
      <c r="DD34">
        <v>103.42659999999999</v>
      </c>
      <c r="DE34">
        <v>33.406887500000003</v>
      </c>
      <c r="DF34">
        <v>650.06162500000005</v>
      </c>
      <c r="DG34">
        <v>101.111875</v>
      </c>
      <c r="DH34">
        <v>0.100125125</v>
      </c>
      <c r="DI34">
        <v>34.358287500000003</v>
      </c>
      <c r="DJ34">
        <v>999.9</v>
      </c>
      <c r="DK34">
        <v>34.375725000000003</v>
      </c>
      <c r="DL34">
        <v>0</v>
      </c>
      <c r="DM34">
        <v>0</v>
      </c>
      <c r="DN34">
        <v>8999.0637499999993</v>
      </c>
      <c r="DO34">
        <v>0</v>
      </c>
      <c r="DP34">
        <v>2105.3137499999998</v>
      </c>
      <c r="DQ34">
        <v>-10.25295</v>
      </c>
      <c r="DR34">
        <v>106.225375</v>
      </c>
      <c r="DS34">
        <v>116.768625</v>
      </c>
      <c r="DT34">
        <v>0.56164562499999993</v>
      </c>
      <c r="DU34">
        <v>112.8955</v>
      </c>
      <c r="DV34">
        <v>33.1672875</v>
      </c>
      <c r="DW34">
        <v>3.41039</v>
      </c>
      <c r="DX34">
        <v>3.3536012500000001</v>
      </c>
      <c r="DY34">
        <v>26.1801125</v>
      </c>
      <c r="DZ34">
        <v>25.896262499999999</v>
      </c>
      <c r="EA34">
        <v>1200.00875</v>
      </c>
      <c r="EB34">
        <v>0.95799800000000002</v>
      </c>
      <c r="EC34">
        <v>4.2002400000000002E-2</v>
      </c>
      <c r="ED34">
        <v>0</v>
      </c>
      <c r="EE34">
        <v>1085.56</v>
      </c>
      <c r="EF34">
        <v>5.0001600000000002</v>
      </c>
      <c r="EG34">
        <v>16026.275</v>
      </c>
      <c r="EH34">
        <v>9515.2412499999991</v>
      </c>
      <c r="EI34">
        <v>47.242125000000001</v>
      </c>
      <c r="EJ34">
        <v>49.843499999999999</v>
      </c>
      <c r="EK34">
        <v>48.366999999999997</v>
      </c>
      <c r="EL34">
        <v>48.562249999999999</v>
      </c>
      <c r="EM34">
        <v>49.046624999999999</v>
      </c>
      <c r="EN34">
        <v>1144.8187499999999</v>
      </c>
      <c r="EO34">
        <v>50.19</v>
      </c>
      <c r="EP34">
        <v>0</v>
      </c>
      <c r="EQ34">
        <v>744.20000004768372</v>
      </c>
      <c r="ER34">
        <v>0</v>
      </c>
      <c r="ES34">
        <v>1086.4319230769231</v>
      </c>
      <c r="ET34">
        <v>-9.2858119718662024</v>
      </c>
      <c r="EU34">
        <v>54.649572666676768</v>
      </c>
      <c r="EV34">
        <v>16011.91923076923</v>
      </c>
      <c r="EW34">
        <v>15</v>
      </c>
      <c r="EX34">
        <v>1665062474.5</v>
      </c>
      <c r="EY34" t="s">
        <v>416</v>
      </c>
      <c r="EZ34">
        <v>1665062474.5</v>
      </c>
      <c r="FA34">
        <v>1665062474.5</v>
      </c>
      <c r="FB34">
        <v>8</v>
      </c>
      <c r="FC34">
        <v>-4.1000000000000002E-2</v>
      </c>
      <c r="FD34">
        <v>-0.11700000000000001</v>
      </c>
      <c r="FE34">
        <v>-0.78400000000000003</v>
      </c>
      <c r="FF34">
        <v>0.32200000000000001</v>
      </c>
      <c r="FG34">
        <v>415</v>
      </c>
      <c r="FH34">
        <v>32</v>
      </c>
      <c r="FI34">
        <v>0.34</v>
      </c>
      <c r="FJ34">
        <v>0.23</v>
      </c>
      <c r="FK34">
        <v>-10.016140999999999</v>
      </c>
      <c r="FL34">
        <v>-1.2317700562851439</v>
      </c>
      <c r="FM34">
        <v>0.12382916828841251</v>
      </c>
      <c r="FN34">
        <v>0</v>
      </c>
      <c r="FO34">
        <v>1087.0967647058819</v>
      </c>
      <c r="FP34">
        <v>-10.23880824982426</v>
      </c>
      <c r="FQ34">
        <v>1.0309353850586851</v>
      </c>
      <c r="FR34">
        <v>0</v>
      </c>
      <c r="FS34">
        <v>0.56094255000000004</v>
      </c>
      <c r="FT34">
        <v>5.1050138836773409E-2</v>
      </c>
      <c r="FU34">
        <v>5.1643908157206686E-3</v>
      </c>
      <c r="FV34">
        <v>1</v>
      </c>
      <c r="FW34">
        <v>1</v>
      </c>
      <c r="FX34">
        <v>3</v>
      </c>
      <c r="FY34" t="s">
        <v>427</v>
      </c>
      <c r="FZ34">
        <v>3.3701300000000001</v>
      </c>
      <c r="GA34">
        <v>2.8937400000000002</v>
      </c>
      <c r="GB34">
        <v>2.9614399999999999E-2</v>
      </c>
      <c r="GC34">
        <v>3.2814599999999999E-2</v>
      </c>
      <c r="GD34">
        <v>0.140294</v>
      </c>
      <c r="GE34">
        <v>0.14125499999999999</v>
      </c>
      <c r="GF34">
        <v>33580.1</v>
      </c>
      <c r="GG34">
        <v>29141.599999999999</v>
      </c>
      <c r="GH34">
        <v>30924.799999999999</v>
      </c>
      <c r="GI34">
        <v>28078.2</v>
      </c>
      <c r="GJ34">
        <v>35032.199999999997</v>
      </c>
      <c r="GK34">
        <v>34040.699999999997</v>
      </c>
      <c r="GL34">
        <v>40322.699999999997</v>
      </c>
      <c r="GM34">
        <v>39161.5</v>
      </c>
      <c r="GN34">
        <v>2.24207</v>
      </c>
      <c r="GO34">
        <v>2.1970299999999998</v>
      </c>
      <c r="GP34">
        <v>0</v>
      </c>
      <c r="GQ34">
        <v>6.6589599999999999E-2</v>
      </c>
      <c r="GR34">
        <v>999.9</v>
      </c>
      <c r="GS34">
        <v>33.310400000000001</v>
      </c>
      <c r="GT34">
        <v>64.400000000000006</v>
      </c>
      <c r="GU34">
        <v>37.299999999999997</v>
      </c>
      <c r="GV34">
        <v>40.821300000000001</v>
      </c>
      <c r="GW34">
        <v>50.945500000000003</v>
      </c>
      <c r="GX34">
        <v>30.729199999999999</v>
      </c>
      <c r="GY34">
        <v>2</v>
      </c>
      <c r="GZ34">
        <v>0.58838900000000005</v>
      </c>
      <c r="HA34">
        <v>1.2154400000000001</v>
      </c>
      <c r="HB34">
        <v>20.2029</v>
      </c>
      <c r="HC34">
        <v>5.2150400000000001</v>
      </c>
      <c r="HD34">
        <v>11.974</v>
      </c>
      <c r="HE34">
        <v>4.9905499999999998</v>
      </c>
      <c r="HF34">
        <v>3.2924799999999999</v>
      </c>
      <c r="HG34">
        <v>9994.2000000000007</v>
      </c>
      <c r="HH34">
        <v>9999</v>
      </c>
      <c r="HI34">
        <v>9999</v>
      </c>
      <c r="HJ34">
        <v>999.9</v>
      </c>
      <c r="HK34">
        <v>4.9713700000000003</v>
      </c>
      <c r="HL34">
        <v>1.87408</v>
      </c>
      <c r="HM34">
        <v>1.87042</v>
      </c>
      <c r="HN34">
        <v>1.87002</v>
      </c>
      <c r="HO34">
        <v>1.87469</v>
      </c>
      <c r="HP34">
        <v>1.87134</v>
      </c>
      <c r="HQ34">
        <v>1.8668499999999999</v>
      </c>
      <c r="HR34">
        <v>1.87785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-0.78400000000000003</v>
      </c>
      <c r="IG34">
        <v>0.32200000000000001</v>
      </c>
      <c r="IH34">
        <v>-0.78395000000000437</v>
      </c>
      <c r="II34">
        <v>0</v>
      </c>
      <c r="IJ34">
        <v>0</v>
      </c>
      <c r="IK34">
        <v>0</v>
      </c>
      <c r="IL34">
        <v>0.32204000000000832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17.2</v>
      </c>
      <c r="IU34">
        <v>17.2</v>
      </c>
      <c r="IV34">
        <v>0.51147500000000001</v>
      </c>
      <c r="IW34">
        <v>2.6025399999999999</v>
      </c>
      <c r="IX34">
        <v>2.1484399999999999</v>
      </c>
      <c r="IY34">
        <v>2.5976599999999999</v>
      </c>
      <c r="IZ34">
        <v>2.5451700000000002</v>
      </c>
      <c r="JA34">
        <v>2.2802699999999998</v>
      </c>
      <c r="JB34">
        <v>41.822299999999998</v>
      </c>
      <c r="JC34">
        <v>14.3072</v>
      </c>
      <c r="JD34">
        <v>18</v>
      </c>
      <c r="JE34">
        <v>633.65499999999997</v>
      </c>
      <c r="JF34">
        <v>731.75400000000002</v>
      </c>
      <c r="JG34">
        <v>31.002199999999998</v>
      </c>
      <c r="JH34">
        <v>34.8842</v>
      </c>
      <c r="JI34">
        <v>30.0015</v>
      </c>
      <c r="JJ34">
        <v>34.662399999999998</v>
      </c>
      <c r="JK34">
        <v>34.6297</v>
      </c>
      <c r="JL34">
        <v>10.2456</v>
      </c>
      <c r="JM34">
        <v>25.0732</v>
      </c>
      <c r="JN34">
        <v>89.572800000000001</v>
      </c>
      <c r="JO34">
        <v>31</v>
      </c>
      <c r="JP34">
        <v>130.399</v>
      </c>
      <c r="JQ34">
        <v>33.253500000000003</v>
      </c>
      <c r="JR34">
        <v>98.5672</v>
      </c>
      <c r="JS34">
        <v>98.600999999999999</v>
      </c>
    </row>
    <row r="35" spans="1:279" x14ac:dyDescent="0.2">
      <c r="A35">
        <v>20</v>
      </c>
      <c r="B35">
        <v>1665063511.5</v>
      </c>
      <c r="C35">
        <v>76</v>
      </c>
      <c r="D35" t="s">
        <v>459</v>
      </c>
      <c r="E35" t="s">
        <v>460</v>
      </c>
      <c r="F35">
        <v>4</v>
      </c>
      <c r="G35">
        <v>1665063509.5</v>
      </c>
      <c r="H35">
        <f t="shared" si="0"/>
        <v>6.3041675536382343E-4</v>
      </c>
      <c r="I35">
        <f t="shared" si="1"/>
        <v>0.63041675536382347</v>
      </c>
      <c r="J35">
        <f t="shared" si="2"/>
        <v>0.73170849683314076</v>
      </c>
      <c r="K35">
        <f t="shared" si="3"/>
        <v>109.78914285714291</v>
      </c>
      <c r="L35">
        <f t="shared" si="4"/>
        <v>67.562932846936292</v>
      </c>
      <c r="M35">
        <f t="shared" si="5"/>
        <v>6.8381107068844393</v>
      </c>
      <c r="N35">
        <f t="shared" si="6"/>
        <v>11.111866842310082</v>
      </c>
      <c r="O35">
        <f t="shared" si="7"/>
        <v>2.9997237193086487E-2</v>
      </c>
      <c r="P35">
        <f t="shared" si="8"/>
        <v>2.768981969112283</v>
      </c>
      <c r="Q35">
        <f t="shared" si="9"/>
        <v>2.9817864220685077E-2</v>
      </c>
      <c r="R35">
        <f t="shared" si="10"/>
        <v>1.8652191534688219E-2</v>
      </c>
      <c r="S35">
        <f t="shared" si="11"/>
        <v>194.42577261253271</v>
      </c>
      <c r="T35">
        <f t="shared" si="12"/>
        <v>35.40778602418559</v>
      </c>
      <c r="U35">
        <f t="shared" si="13"/>
        <v>34.398771428571429</v>
      </c>
      <c r="V35">
        <f t="shared" si="14"/>
        <v>5.4630132382197036</v>
      </c>
      <c r="W35">
        <f t="shared" si="15"/>
        <v>62.621462416035179</v>
      </c>
      <c r="X35">
        <f t="shared" si="16"/>
        <v>3.4170576660761531</v>
      </c>
      <c r="Y35">
        <f t="shared" si="17"/>
        <v>5.4566877460868168</v>
      </c>
      <c r="Z35">
        <f t="shared" si="18"/>
        <v>2.0459555721435505</v>
      </c>
      <c r="AA35">
        <f t="shared" si="19"/>
        <v>-27.801378911544614</v>
      </c>
      <c r="AB35">
        <f t="shared" si="20"/>
        <v>-3.1093173847076017</v>
      </c>
      <c r="AC35">
        <f t="shared" si="21"/>
        <v>-0.26068640150424321</v>
      </c>
      <c r="AD35">
        <f t="shared" si="22"/>
        <v>163.25438991477625</v>
      </c>
      <c r="AE35">
        <f t="shared" si="23"/>
        <v>11.152609209477239</v>
      </c>
      <c r="AF35">
        <f t="shared" si="24"/>
        <v>0.5445778904224452</v>
      </c>
      <c r="AG35">
        <f t="shared" si="25"/>
        <v>0.73170849683314076</v>
      </c>
      <c r="AH35">
        <v>123.8633753932322</v>
      </c>
      <c r="AI35">
        <v>116.2075575757576</v>
      </c>
      <c r="AJ35">
        <v>1.7213846552864249</v>
      </c>
      <c r="AK35">
        <v>66.432032912828049</v>
      </c>
      <c r="AL35">
        <f t="shared" si="26"/>
        <v>0.63041675536382347</v>
      </c>
      <c r="AM35">
        <v>33.263154404727622</v>
      </c>
      <c r="AN35">
        <v>33.780945454545453</v>
      </c>
      <c r="AO35">
        <v>9.2597366280481805E-3</v>
      </c>
      <c r="AP35">
        <v>78.914173076282012</v>
      </c>
      <c r="AQ35">
        <v>60</v>
      </c>
      <c r="AR35">
        <v>9</v>
      </c>
      <c r="AS35">
        <f t="shared" si="27"/>
        <v>1</v>
      </c>
      <c r="AT35">
        <f t="shared" si="28"/>
        <v>0</v>
      </c>
      <c r="AU35">
        <f t="shared" si="29"/>
        <v>47161.318143678451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1009.5044997992394</v>
      </c>
      <c r="BI35">
        <f t="shared" si="33"/>
        <v>0.73170849683314076</v>
      </c>
      <c r="BJ35" t="e">
        <f t="shared" si="34"/>
        <v>#DIV/0!</v>
      </c>
      <c r="BK35">
        <f t="shared" si="35"/>
        <v>7.2481945051127154E-4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261</v>
      </c>
      <c r="CG35">
        <v>1000</v>
      </c>
      <c r="CH35" t="s">
        <v>414</v>
      </c>
      <c r="CI35">
        <v>1176.155</v>
      </c>
      <c r="CJ35">
        <v>1226.1110000000001</v>
      </c>
      <c r="CK35">
        <v>1216</v>
      </c>
      <c r="CL35">
        <v>1.4603136E-4</v>
      </c>
      <c r="CM35">
        <v>9.7405935999999986E-4</v>
      </c>
      <c r="CN35">
        <v>4.7597999359999997E-2</v>
      </c>
      <c r="CO35">
        <v>7.5799999999999999E-4</v>
      </c>
      <c r="CP35">
        <f t="shared" si="46"/>
        <v>1199.998571428571</v>
      </c>
      <c r="CQ35">
        <f t="shared" si="47"/>
        <v>1009.5044997992394</v>
      </c>
      <c r="CR35">
        <f t="shared" si="48"/>
        <v>0.84125475132645133</v>
      </c>
      <c r="CS35">
        <f t="shared" si="49"/>
        <v>0.16202167006005119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1665063509.5</v>
      </c>
      <c r="CZ35">
        <v>109.78914285714291</v>
      </c>
      <c r="DA35">
        <v>120.1387142857143</v>
      </c>
      <c r="DB35">
        <v>33.76172857142857</v>
      </c>
      <c r="DC35">
        <v>33.276028571428569</v>
      </c>
      <c r="DD35">
        <v>110.5731428571429</v>
      </c>
      <c r="DE35">
        <v>33.439714285714281</v>
      </c>
      <c r="DF35">
        <v>650.02099999999996</v>
      </c>
      <c r="DG35">
        <v>101.11114285714289</v>
      </c>
      <c r="DH35">
        <v>9.9838057142857137E-2</v>
      </c>
      <c r="DI35">
        <v>34.377942857142862</v>
      </c>
      <c r="DJ35">
        <v>999.89999999999986</v>
      </c>
      <c r="DK35">
        <v>34.398771428571429</v>
      </c>
      <c r="DL35">
        <v>0</v>
      </c>
      <c r="DM35">
        <v>0</v>
      </c>
      <c r="DN35">
        <v>9011.4299999999985</v>
      </c>
      <c r="DO35">
        <v>0</v>
      </c>
      <c r="DP35">
        <v>2108.5157142857138</v>
      </c>
      <c r="DQ35">
        <v>-10.349642857142859</v>
      </c>
      <c r="DR35">
        <v>113.6254285714286</v>
      </c>
      <c r="DS35">
        <v>124.2742857142857</v>
      </c>
      <c r="DT35">
        <v>0.4857042857142857</v>
      </c>
      <c r="DU35">
        <v>120.1387142857143</v>
      </c>
      <c r="DV35">
        <v>33.276028571428569</v>
      </c>
      <c r="DW35">
        <v>3.4136928571428582</v>
      </c>
      <c r="DX35">
        <v>3.3645814285714279</v>
      </c>
      <c r="DY35">
        <v>26.19649999999999</v>
      </c>
      <c r="DZ35">
        <v>25.951471428571431</v>
      </c>
      <c r="EA35">
        <v>1199.998571428571</v>
      </c>
      <c r="EB35">
        <v>0.95799800000000002</v>
      </c>
      <c r="EC35">
        <v>4.2002400000000002E-2</v>
      </c>
      <c r="ED35">
        <v>0</v>
      </c>
      <c r="EE35">
        <v>1084.8442857142859</v>
      </c>
      <c r="EF35">
        <v>5.0001600000000002</v>
      </c>
      <c r="EG35">
        <v>16013.242857142861</v>
      </c>
      <c r="EH35">
        <v>9515.177142857141</v>
      </c>
      <c r="EI35">
        <v>47.258428571428567</v>
      </c>
      <c r="EJ35">
        <v>49.857000000000014</v>
      </c>
      <c r="EK35">
        <v>48.348142857142861</v>
      </c>
      <c r="EL35">
        <v>48.58</v>
      </c>
      <c r="EM35">
        <v>49.08</v>
      </c>
      <c r="EN35">
        <v>1144.808571428571</v>
      </c>
      <c r="EO35">
        <v>50.19</v>
      </c>
      <c r="EP35">
        <v>0</v>
      </c>
      <c r="EQ35">
        <v>748.40000009536743</v>
      </c>
      <c r="ER35">
        <v>0</v>
      </c>
      <c r="ES35">
        <v>1085.7264</v>
      </c>
      <c r="ET35">
        <v>-10.016153826964899</v>
      </c>
      <c r="EU35">
        <v>76.115384350952539</v>
      </c>
      <c r="EV35">
        <v>16012.512000000001</v>
      </c>
      <c r="EW35">
        <v>15</v>
      </c>
      <c r="EX35">
        <v>1665062474.5</v>
      </c>
      <c r="EY35" t="s">
        <v>416</v>
      </c>
      <c r="EZ35">
        <v>1665062474.5</v>
      </c>
      <c r="FA35">
        <v>1665062474.5</v>
      </c>
      <c r="FB35">
        <v>8</v>
      </c>
      <c r="FC35">
        <v>-4.1000000000000002E-2</v>
      </c>
      <c r="FD35">
        <v>-0.11700000000000001</v>
      </c>
      <c r="FE35">
        <v>-0.78400000000000003</v>
      </c>
      <c r="FF35">
        <v>0.32200000000000001</v>
      </c>
      <c r="FG35">
        <v>415</v>
      </c>
      <c r="FH35">
        <v>32</v>
      </c>
      <c r="FI35">
        <v>0.34</v>
      </c>
      <c r="FJ35">
        <v>0.23</v>
      </c>
      <c r="FK35">
        <v>-10.11538292682927</v>
      </c>
      <c r="FL35">
        <v>-1.497999303135912</v>
      </c>
      <c r="FM35">
        <v>0.15210214261000921</v>
      </c>
      <c r="FN35">
        <v>0</v>
      </c>
      <c r="FO35">
        <v>1086.3647058823531</v>
      </c>
      <c r="FP35">
        <v>-10.15798319662955</v>
      </c>
      <c r="FQ35">
        <v>1.019896867029783</v>
      </c>
      <c r="FR35">
        <v>0</v>
      </c>
      <c r="FS35">
        <v>0.54973500000000008</v>
      </c>
      <c r="FT35">
        <v>-0.1676227108013939</v>
      </c>
      <c r="FU35">
        <v>2.773791124427219E-2</v>
      </c>
      <c r="FV35">
        <v>0</v>
      </c>
      <c r="FW35">
        <v>0</v>
      </c>
      <c r="FX35">
        <v>3</v>
      </c>
      <c r="FY35" t="s">
        <v>432</v>
      </c>
      <c r="FZ35">
        <v>3.37012</v>
      </c>
      <c r="GA35">
        <v>2.8936700000000002</v>
      </c>
      <c r="GB35">
        <v>3.1380699999999997E-2</v>
      </c>
      <c r="GC35">
        <v>3.4607100000000002E-2</v>
      </c>
      <c r="GD35">
        <v>0.14042399999999999</v>
      </c>
      <c r="GE35">
        <v>0.14150499999999999</v>
      </c>
      <c r="GF35">
        <v>33518.400000000001</v>
      </c>
      <c r="GG35">
        <v>29087.3</v>
      </c>
      <c r="GH35">
        <v>30924.3</v>
      </c>
      <c r="GI35">
        <v>28078</v>
      </c>
      <c r="GJ35">
        <v>35026.400000000001</v>
      </c>
      <c r="GK35">
        <v>34030.5</v>
      </c>
      <c r="GL35">
        <v>40322</v>
      </c>
      <c r="GM35">
        <v>39161.1</v>
      </c>
      <c r="GN35">
        <v>2.2417199999999999</v>
      </c>
      <c r="GO35">
        <v>2.19692</v>
      </c>
      <c r="GP35">
        <v>0</v>
      </c>
      <c r="GQ35">
        <v>6.6399600000000003E-2</v>
      </c>
      <c r="GR35">
        <v>999.9</v>
      </c>
      <c r="GS35">
        <v>33.338000000000001</v>
      </c>
      <c r="GT35">
        <v>64.400000000000006</v>
      </c>
      <c r="GU35">
        <v>37.299999999999997</v>
      </c>
      <c r="GV35">
        <v>40.820900000000002</v>
      </c>
      <c r="GW35">
        <v>50.915500000000002</v>
      </c>
      <c r="GX35">
        <v>30.737200000000001</v>
      </c>
      <c r="GY35">
        <v>2</v>
      </c>
      <c r="GZ35">
        <v>0.58978699999999995</v>
      </c>
      <c r="HA35">
        <v>1.2235799999999999</v>
      </c>
      <c r="HB35">
        <v>20.203099999999999</v>
      </c>
      <c r="HC35">
        <v>5.2145900000000003</v>
      </c>
      <c r="HD35">
        <v>11.974</v>
      </c>
      <c r="HE35">
        <v>4.9904999999999999</v>
      </c>
      <c r="HF35">
        <v>3.2924799999999999</v>
      </c>
      <c r="HG35">
        <v>9994.2000000000007</v>
      </c>
      <c r="HH35">
        <v>9999</v>
      </c>
      <c r="HI35">
        <v>9999</v>
      </c>
      <c r="HJ35">
        <v>999.9</v>
      </c>
      <c r="HK35">
        <v>4.9713700000000003</v>
      </c>
      <c r="HL35">
        <v>1.87408</v>
      </c>
      <c r="HM35">
        <v>1.87042</v>
      </c>
      <c r="HN35">
        <v>1.8700399999999999</v>
      </c>
      <c r="HO35">
        <v>1.8746700000000001</v>
      </c>
      <c r="HP35">
        <v>1.8713500000000001</v>
      </c>
      <c r="HQ35">
        <v>1.86686</v>
      </c>
      <c r="HR35">
        <v>1.87788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-0.78400000000000003</v>
      </c>
      <c r="IG35">
        <v>0.3221</v>
      </c>
      <c r="IH35">
        <v>-0.78395000000000437</v>
      </c>
      <c r="II35">
        <v>0</v>
      </c>
      <c r="IJ35">
        <v>0</v>
      </c>
      <c r="IK35">
        <v>0</v>
      </c>
      <c r="IL35">
        <v>0.32204000000000832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17.3</v>
      </c>
      <c r="IU35">
        <v>17.3</v>
      </c>
      <c r="IV35">
        <v>0.53100599999999998</v>
      </c>
      <c r="IW35">
        <v>2.6013199999999999</v>
      </c>
      <c r="IX35">
        <v>2.1484399999999999</v>
      </c>
      <c r="IY35">
        <v>2.5976599999999999</v>
      </c>
      <c r="IZ35">
        <v>2.5451700000000002</v>
      </c>
      <c r="JA35">
        <v>2.3156699999999999</v>
      </c>
      <c r="JB35">
        <v>41.822299999999998</v>
      </c>
      <c r="JC35">
        <v>14.315899999999999</v>
      </c>
      <c r="JD35">
        <v>18</v>
      </c>
      <c r="JE35">
        <v>633.5</v>
      </c>
      <c r="JF35">
        <v>731.78899999999999</v>
      </c>
      <c r="JG35">
        <v>31.002300000000002</v>
      </c>
      <c r="JH35">
        <v>34.897199999999998</v>
      </c>
      <c r="JI35">
        <v>30.0016</v>
      </c>
      <c r="JJ35">
        <v>34.673200000000001</v>
      </c>
      <c r="JK35">
        <v>34.640599999999999</v>
      </c>
      <c r="JL35">
        <v>10.643700000000001</v>
      </c>
      <c r="JM35">
        <v>25.0732</v>
      </c>
      <c r="JN35">
        <v>89.200599999999994</v>
      </c>
      <c r="JO35">
        <v>31</v>
      </c>
      <c r="JP35">
        <v>137.09700000000001</v>
      </c>
      <c r="JQ35">
        <v>33.233199999999997</v>
      </c>
      <c r="JR35">
        <v>98.5655</v>
      </c>
      <c r="JS35">
        <v>98.6</v>
      </c>
    </row>
    <row r="36" spans="1:279" x14ac:dyDescent="0.2">
      <c r="A36">
        <v>21</v>
      </c>
      <c r="B36">
        <v>1665063515.5</v>
      </c>
      <c r="C36">
        <v>80</v>
      </c>
      <c r="D36" t="s">
        <v>461</v>
      </c>
      <c r="E36" t="s">
        <v>462</v>
      </c>
      <c r="F36">
        <v>4</v>
      </c>
      <c r="G36">
        <v>1665063513.1875</v>
      </c>
      <c r="H36">
        <f t="shared" si="0"/>
        <v>6.5281341861208317E-4</v>
      </c>
      <c r="I36">
        <f t="shared" si="1"/>
        <v>0.6528134186120832</v>
      </c>
      <c r="J36">
        <f t="shared" si="2"/>
        <v>0.79240412525634707</v>
      </c>
      <c r="K36">
        <f t="shared" si="3"/>
        <v>115.91475</v>
      </c>
      <c r="L36">
        <f t="shared" si="4"/>
        <v>71.699890352586777</v>
      </c>
      <c r="M36">
        <f t="shared" si="5"/>
        <v>7.256906099857825</v>
      </c>
      <c r="N36">
        <f t="shared" si="6"/>
        <v>11.731990832928055</v>
      </c>
      <c r="O36">
        <f t="shared" si="7"/>
        <v>3.1055621460397524E-2</v>
      </c>
      <c r="P36">
        <f t="shared" si="8"/>
        <v>2.7660827570290634</v>
      </c>
      <c r="Q36">
        <f t="shared" si="9"/>
        <v>3.0863211311469026E-2</v>
      </c>
      <c r="R36">
        <f t="shared" si="10"/>
        <v>1.9306694840575241E-2</v>
      </c>
      <c r="S36">
        <f t="shared" si="11"/>
        <v>194.42639961253403</v>
      </c>
      <c r="T36">
        <f t="shared" si="12"/>
        <v>35.417545896397648</v>
      </c>
      <c r="U36">
        <f t="shared" si="13"/>
        <v>34.417274999999997</v>
      </c>
      <c r="V36">
        <f t="shared" si="14"/>
        <v>5.4686379904385909</v>
      </c>
      <c r="W36">
        <f t="shared" si="15"/>
        <v>62.657194123200753</v>
      </c>
      <c r="X36">
        <f t="shared" si="16"/>
        <v>3.4218388830980508</v>
      </c>
      <c r="Y36">
        <f t="shared" si="17"/>
        <v>5.4612066993772546</v>
      </c>
      <c r="Z36">
        <f t="shared" si="18"/>
        <v>2.04679910734054</v>
      </c>
      <c r="AA36">
        <f t="shared" si="19"/>
        <v>-28.789071760792869</v>
      </c>
      <c r="AB36">
        <f t="shared" si="20"/>
        <v>-3.646107560444634</v>
      </c>
      <c r="AC36">
        <f t="shared" si="21"/>
        <v>-0.30606136339252477</v>
      </c>
      <c r="AD36">
        <f t="shared" si="22"/>
        <v>161.68515892790398</v>
      </c>
      <c r="AE36">
        <f t="shared" si="23"/>
        <v>11.188985922492041</v>
      </c>
      <c r="AF36">
        <f t="shared" si="24"/>
        <v>0.56050981798818755</v>
      </c>
      <c r="AG36">
        <f t="shared" si="25"/>
        <v>0.79240412525634707</v>
      </c>
      <c r="AH36">
        <v>130.80893334236569</v>
      </c>
      <c r="AI36">
        <v>123.09173939393941</v>
      </c>
      <c r="AJ36">
        <v>1.722187546306907</v>
      </c>
      <c r="AK36">
        <v>66.432032912828049</v>
      </c>
      <c r="AL36">
        <f t="shared" si="26"/>
        <v>0.6528134186120832</v>
      </c>
      <c r="AM36">
        <v>33.309476604378332</v>
      </c>
      <c r="AN36">
        <v>33.829418787878787</v>
      </c>
      <c r="AO36">
        <v>1.2972559837921369E-2</v>
      </c>
      <c r="AP36">
        <v>78.914173076282012</v>
      </c>
      <c r="AQ36">
        <v>60</v>
      </c>
      <c r="AR36">
        <v>9</v>
      </c>
      <c r="AS36">
        <f t="shared" si="27"/>
        <v>1</v>
      </c>
      <c r="AT36">
        <f t="shared" si="28"/>
        <v>0</v>
      </c>
      <c r="AU36">
        <f t="shared" si="29"/>
        <v>47079.652981770785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1009.5077997992404</v>
      </c>
      <c r="BI36">
        <f t="shared" si="33"/>
        <v>0.79240412525634707</v>
      </c>
      <c r="BJ36" t="e">
        <f t="shared" si="34"/>
        <v>#DIV/0!</v>
      </c>
      <c r="BK36">
        <f t="shared" si="35"/>
        <v>7.8494106277725794E-4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261</v>
      </c>
      <c r="CG36">
        <v>1000</v>
      </c>
      <c r="CH36" t="s">
        <v>414</v>
      </c>
      <c r="CI36">
        <v>1176.155</v>
      </c>
      <c r="CJ36">
        <v>1226.1110000000001</v>
      </c>
      <c r="CK36">
        <v>1216</v>
      </c>
      <c r="CL36">
        <v>1.4603136E-4</v>
      </c>
      <c r="CM36">
        <v>9.7405935999999986E-4</v>
      </c>
      <c r="CN36">
        <v>4.7597999359999997E-2</v>
      </c>
      <c r="CO36">
        <v>7.5799999999999999E-4</v>
      </c>
      <c r="CP36">
        <f t="shared" si="46"/>
        <v>1200.0025000000001</v>
      </c>
      <c r="CQ36">
        <f t="shared" si="47"/>
        <v>1009.5077997992404</v>
      </c>
      <c r="CR36">
        <f t="shared" si="48"/>
        <v>0.84125474721864357</v>
      </c>
      <c r="CS36">
        <f t="shared" si="49"/>
        <v>0.16202166213198224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1665063513.1875</v>
      </c>
      <c r="CZ36">
        <v>115.91475</v>
      </c>
      <c r="DA36">
        <v>126.30325000000001</v>
      </c>
      <c r="DB36">
        <v>33.808549999999997</v>
      </c>
      <c r="DC36">
        <v>33.308637500000003</v>
      </c>
      <c r="DD36">
        <v>116.69862500000001</v>
      </c>
      <c r="DE36">
        <v>33.486512500000003</v>
      </c>
      <c r="DF36">
        <v>649.9855</v>
      </c>
      <c r="DG36">
        <v>101.11212500000001</v>
      </c>
      <c r="DH36">
        <v>0.100109275</v>
      </c>
      <c r="DI36">
        <v>34.392825000000002</v>
      </c>
      <c r="DJ36">
        <v>999.9</v>
      </c>
      <c r="DK36">
        <v>34.417274999999997</v>
      </c>
      <c r="DL36">
        <v>0</v>
      </c>
      <c r="DM36">
        <v>0</v>
      </c>
      <c r="DN36">
        <v>8995.9375</v>
      </c>
      <c r="DO36">
        <v>0</v>
      </c>
      <c r="DP36">
        <v>2111.5562500000001</v>
      </c>
      <c r="DQ36">
        <v>-10.3887625</v>
      </c>
      <c r="DR36">
        <v>119.97075</v>
      </c>
      <c r="DS36">
        <v>130.65537499999999</v>
      </c>
      <c r="DT36">
        <v>0.49993287500000011</v>
      </c>
      <c r="DU36">
        <v>126.30325000000001</v>
      </c>
      <c r="DV36">
        <v>33.308637500000003</v>
      </c>
      <c r="DW36">
        <v>3.4184562500000002</v>
      </c>
      <c r="DX36">
        <v>3.3679074999999998</v>
      </c>
      <c r="DY36">
        <v>26.220087500000002</v>
      </c>
      <c r="DZ36">
        <v>25.968162499999998</v>
      </c>
      <c r="EA36">
        <v>1200.0025000000001</v>
      </c>
      <c r="EB36">
        <v>0.95799800000000002</v>
      </c>
      <c r="EC36">
        <v>4.2002400000000002E-2</v>
      </c>
      <c r="ED36">
        <v>0</v>
      </c>
      <c r="EE36">
        <v>1084.2525000000001</v>
      </c>
      <c r="EF36">
        <v>5.0001600000000002</v>
      </c>
      <c r="EG36">
        <v>16011.674999999999</v>
      </c>
      <c r="EH36">
        <v>9515.1725000000006</v>
      </c>
      <c r="EI36">
        <v>47.288749999999993</v>
      </c>
      <c r="EJ36">
        <v>49.859250000000003</v>
      </c>
      <c r="EK36">
        <v>48.413749999999993</v>
      </c>
      <c r="EL36">
        <v>48.585625</v>
      </c>
      <c r="EM36">
        <v>49.085625</v>
      </c>
      <c r="EN36">
        <v>1144.8125</v>
      </c>
      <c r="EO36">
        <v>50.19</v>
      </c>
      <c r="EP36">
        <v>0</v>
      </c>
      <c r="EQ36">
        <v>752.59999990463257</v>
      </c>
      <c r="ER36">
        <v>0</v>
      </c>
      <c r="ES36">
        <v>1085.0792307692309</v>
      </c>
      <c r="ET36">
        <v>-10.366495722104689</v>
      </c>
      <c r="EU36">
        <v>-38.468375888564921</v>
      </c>
      <c r="EV36">
        <v>16015.99230769231</v>
      </c>
      <c r="EW36">
        <v>15</v>
      </c>
      <c r="EX36">
        <v>1665062474.5</v>
      </c>
      <c r="EY36" t="s">
        <v>416</v>
      </c>
      <c r="EZ36">
        <v>1665062474.5</v>
      </c>
      <c r="FA36">
        <v>1665062474.5</v>
      </c>
      <c r="FB36">
        <v>8</v>
      </c>
      <c r="FC36">
        <v>-4.1000000000000002E-2</v>
      </c>
      <c r="FD36">
        <v>-0.11700000000000001</v>
      </c>
      <c r="FE36">
        <v>-0.78400000000000003</v>
      </c>
      <c r="FF36">
        <v>0.32200000000000001</v>
      </c>
      <c r="FG36">
        <v>415</v>
      </c>
      <c r="FH36">
        <v>32</v>
      </c>
      <c r="FI36">
        <v>0.34</v>
      </c>
      <c r="FJ36">
        <v>0.23</v>
      </c>
      <c r="FK36">
        <v>-10.20342926829268</v>
      </c>
      <c r="FL36">
        <v>-1.5610018118466791</v>
      </c>
      <c r="FM36">
        <v>0.15766111980911651</v>
      </c>
      <c r="FN36">
        <v>0</v>
      </c>
      <c r="FO36">
        <v>1085.6632352941181</v>
      </c>
      <c r="FP36">
        <v>-9.551566070931786</v>
      </c>
      <c r="FQ36">
        <v>0.95263325635172702</v>
      </c>
      <c r="FR36">
        <v>0</v>
      </c>
      <c r="FS36">
        <v>0.53749226829268293</v>
      </c>
      <c r="FT36">
        <v>-0.27929456445993017</v>
      </c>
      <c r="FU36">
        <v>3.4794090982784173E-2</v>
      </c>
      <c r="FV36">
        <v>0</v>
      </c>
      <c r="FW36">
        <v>0</v>
      </c>
      <c r="FX36">
        <v>3</v>
      </c>
      <c r="FY36" t="s">
        <v>432</v>
      </c>
      <c r="FZ36">
        <v>3.37005</v>
      </c>
      <c r="GA36">
        <v>2.8936500000000001</v>
      </c>
      <c r="GB36">
        <v>3.3132399999999999E-2</v>
      </c>
      <c r="GC36">
        <v>3.6347999999999998E-2</v>
      </c>
      <c r="GD36">
        <v>0.14055599999999999</v>
      </c>
      <c r="GE36">
        <v>0.141515</v>
      </c>
      <c r="GF36">
        <v>33457.300000000003</v>
      </c>
      <c r="GG36">
        <v>29033.5</v>
      </c>
      <c r="GH36">
        <v>30923.9</v>
      </c>
      <c r="GI36">
        <v>28076.7</v>
      </c>
      <c r="GJ36">
        <v>35020.800000000003</v>
      </c>
      <c r="GK36">
        <v>34028.800000000003</v>
      </c>
      <c r="GL36">
        <v>40321.599999999999</v>
      </c>
      <c r="GM36">
        <v>39159.699999999997</v>
      </c>
      <c r="GN36">
        <v>2.2415500000000002</v>
      </c>
      <c r="GO36">
        <v>2.1965699999999999</v>
      </c>
      <c r="GP36">
        <v>0</v>
      </c>
      <c r="GQ36">
        <v>6.56471E-2</v>
      </c>
      <c r="GR36">
        <v>999.9</v>
      </c>
      <c r="GS36">
        <v>33.362499999999997</v>
      </c>
      <c r="GT36">
        <v>64.400000000000006</v>
      </c>
      <c r="GU36">
        <v>37.299999999999997</v>
      </c>
      <c r="GV36">
        <v>40.819299999999998</v>
      </c>
      <c r="GW36">
        <v>51.185499999999998</v>
      </c>
      <c r="GX36">
        <v>30.785299999999999</v>
      </c>
      <c r="GY36">
        <v>2</v>
      </c>
      <c r="GZ36">
        <v>0.59111499999999995</v>
      </c>
      <c r="HA36">
        <v>1.2328300000000001</v>
      </c>
      <c r="HB36">
        <v>20.203099999999999</v>
      </c>
      <c r="HC36">
        <v>5.2144399999999997</v>
      </c>
      <c r="HD36">
        <v>11.974</v>
      </c>
      <c r="HE36">
        <v>4.9906499999999996</v>
      </c>
      <c r="HF36">
        <v>3.2924799999999999</v>
      </c>
      <c r="HG36">
        <v>9994.2000000000007</v>
      </c>
      <c r="HH36">
        <v>9999</v>
      </c>
      <c r="HI36">
        <v>9999</v>
      </c>
      <c r="HJ36">
        <v>999.9</v>
      </c>
      <c r="HK36">
        <v>4.9713900000000004</v>
      </c>
      <c r="HL36">
        <v>1.87408</v>
      </c>
      <c r="HM36">
        <v>1.87042</v>
      </c>
      <c r="HN36">
        <v>1.87</v>
      </c>
      <c r="HO36">
        <v>1.8746700000000001</v>
      </c>
      <c r="HP36">
        <v>1.8713500000000001</v>
      </c>
      <c r="HQ36">
        <v>1.8668499999999999</v>
      </c>
      <c r="HR36">
        <v>1.8778600000000001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-0.78400000000000003</v>
      </c>
      <c r="IG36">
        <v>0.3221</v>
      </c>
      <c r="IH36">
        <v>-0.78395000000000437</v>
      </c>
      <c r="II36">
        <v>0</v>
      </c>
      <c r="IJ36">
        <v>0</v>
      </c>
      <c r="IK36">
        <v>0</v>
      </c>
      <c r="IL36">
        <v>0.32204000000000832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17.399999999999999</v>
      </c>
      <c r="IU36">
        <v>17.399999999999999</v>
      </c>
      <c r="IV36">
        <v>0.55053700000000005</v>
      </c>
      <c r="IW36">
        <v>2.5952099999999998</v>
      </c>
      <c r="IX36">
        <v>2.1484399999999999</v>
      </c>
      <c r="IY36">
        <v>2.5988799999999999</v>
      </c>
      <c r="IZ36">
        <v>2.5451700000000002</v>
      </c>
      <c r="JA36">
        <v>2.32422</v>
      </c>
      <c r="JB36">
        <v>41.822299999999998</v>
      </c>
      <c r="JC36">
        <v>14.315899999999999</v>
      </c>
      <c r="JD36">
        <v>18</v>
      </c>
      <c r="JE36">
        <v>633.47900000000004</v>
      </c>
      <c r="JF36">
        <v>731.56600000000003</v>
      </c>
      <c r="JG36">
        <v>31.002500000000001</v>
      </c>
      <c r="JH36">
        <v>34.9129</v>
      </c>
      <c r="JI36">
        <v>30.0016</v>
      </c>
      <c r="JJ36">
        <v>34.684199999999997</v>
      </c>
      <c r="JK36">
        <v>34.650799999999997</v>
      </c>
      <c r="JL36">
        <v>11.0342</v>
      </c>
      <c r="JM36">
        <v>25.0732</v>
      </c>
      <c r="JN36">
        <v>89.200599999999994</v>
      </c>
      <c r="JO36">
        <v>31</v>
      </c>
      <c r="JP36">
        <v>143.78100000000001</v>
      </c>
      <c r="JQ36">
        <v>33.2196</v>
      </c>
      <c r="JR36">
        <v>98.564400000000006</v>
      </c>
      <c r="JS36">
        <v>98.596000000000004</v>
      </c>
    </row>
    <row r="37" spans="1:279" x14ac:dyDescent="0.2">
      <c r="A37">
        <v>22</v>
      </c>
      <c r="B37">
        <v>1665063519.5</v>
      </c>
      <c r="C37">
        <v>84</v>
      </c>
      <c r="D37" t="s">
        <v>463</v>
      </c>
      <c r="E37" t="s">
        <v>464</v>
      </c>
      <c r="F37">
        <v>4</v>
      </c>
      <c r="G37">
        <v>1665063517.5</v>
      </c>
      <c r="H37">
        <f t="shared" si="0"/>
        <v>6.6089448295455512E-4</v>
      </c>
      <c r="I37">
        <f t="shared" si="1"/>
        <v>0.66089448295455511</v>
      </c>
      <c r="J37">
        <f t="shared" si="2"/>
        <v>0.88445613155907254</v>
      </c>
      <c r="K37">
        <f t="shared" si="3"/>
        <v>123.02542857142861</v>
      </c>
      <c r="L37">
        <f t="shared" si="4"/>
        <v>74.430129394553376</v>
      </c>
      <c r="M37">
        <f t="shared" si="5"/>
        <v>7.5333163338385187</v>
      </c>
      <c r="N37">
        <f t="shared" si="6"/>
        <v>12.451805177198137</v>
      </c>
      <c r="O37">
        <f t="shared" si="7"/>
        <v>3.143785273941524E-2</v>
      </c>
      <c r="P37">
        <f t="shared" si="8"/>
        <v>2.7686335705627663</v>
      </c>
      <c r="Q37">
        <f t="shared" si="9"/>
        <v>3.1240873737317858E-2</v>
      </c>
      <c r="R37">
        <f t="shared" si="10"/>
        <v>1.954314084056959E-2</v>
      </c>
      <c r="S37">
        <f t="shared" si="11"/>
        <v>194.42577261253271</v>
      </c>
      <c r="T37">
        <f t="shared" si="12"/>
        <v>35.428746372362582</v>
      </c>
      <c r="U37">
        <f t="shared" si="13"/>
        <v>34.43185714285714</v>
      </c>
      <c r="V37">
        <f t="shared" si="14"/>
        <v>5.47307424584735</v>
      </c>
      <c r="W37">
        <f t="shared" si="15"/>
        <v>62.684601498590538</v>
      </c>
      <c r="X37">
        <f t="shared" si="16"/>
        <v>3.4260574182026899</v>
      </c>
      <c r="Y37">
        <f t="shared" si="17"/>
        <v>5.4655486934534068</v>
      </c>
      <c r="Z37">
        <f t="shared" si="18"/>
        <v>2.0470168276446601</v>
      </c>
      <c r="AA37">
        <f t="shared" si="19"/>
        <v>-29.145446698295881</v>
      </c>
      <c r="AB37">
        <f t="shared" si="20"/>
        <v>-3.6931825219028496</v>
      </c>
      <c r="AC37">
        <f t="shared" si="21"/>
        <v>-0.30977094071299471</v>
      </c>
      <c r="AD37">
        <f t="shared" si="22"/>
        <v>161.27737245162098</v>
      </c>
      <c r="AE37">
        <f t="shared" si="23"/>
        <v>11.089423628928506</v>
      </c>
      <c r="AF37">
        <f t="shared" si="24"/>
        <v>0.60305456249968203</v>
      </c>
      <c r="AG37">
        <f t="shared" si="25"/>
        <v>0.88445613155907254</v>
      </c>
      <c r="AH37">
        <v>137.51336087879861</v>
      </c>
      <c r="AI37">
        <v>129.8615575757575</v>
      </c>
      <c r="AJ37">
        <v>1.684387422965788</v>
      </c>
      <c r="AK37">
        <v>66.432032912828049</v>
      </c>
      <c r="AL37">
        <f t="shared" si="26"/>
        <v>0.66089448295455511</v>
      </c>
      <c r="AM37">
        <v>33.310115498634573</v>
      </c>
      <c r="AN37">
        <v>33.860286060606072</v>
      </c>
      <c r="AO37">
        <v>8.1695791451925105E-3</v>
      </c>
      <c r="AP37">
        <v>78.914173076282012</v>
      </c>
      <c r="AQ37">
        <v>61</v>
      </c>
      <c r="AR37">
        <v>9</v>
      </c>
      <c r="AS37">
        <f t="shared" si="27"/>
        <v>1</v>
      </c>
      <c r="AT37">
        <f t="shared" si="28"/>
        <v>0</v>
      </c>
      <c r="AU37">
        <f t="shared" si="29"/>
        <v>47147.31721530576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1009.5044997992394</v>
      </c>
      <c r="BI37">
        <f t="shared" si="33"/>
        <v>0.88445613155907254</v>
      </c>
      <c r="BJ37" t="e">
        <f t="shared" si="34"/>
        <v>#DIV/0!</v>
      </c>
      <c r="BK37">
        <f t="shared" si="35"/>
        <v>8.7612896399665843E-4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261</v>
      </c>
      <c r="CG37">
        <v>1000</v>
      </c>
      <c r="CH37" t="s">
        <v>414</v>
      </c>
      <c r="CI37">
        <v>1176.155</v>
      </c>
      <c r="CJ37">
        <v>1226.1110000000001</v>
      </c>
      <c r="CK37">
        <v>1216</v>
      </c>
      <c r="CL37">
        <v>1.4603136E-4</v>
      </c>
      <c r="CM37">
        <v>9.7405935999999986E-4</v>
      </c>
      <c r="CN37">
        <v>4.7597999359999997E-2</v>
      </c>
      <c r="CO37">
        <v>7.5799999999999999E-4</v>
      </c>
      <c r="CP37">
        <f t="shared" si="46"/>
        <v>1199.998571428571</v>
      </c>
      <c r="CQ37">
        <f t="shared" si="47"/>
        <v>1009.5044997992394</v>
      </c>
      <c r="CR37">
        <f t="shared" si="48"/>
        <v>0.84125475132645133</v>
      </c>
      <c r="CS37">
        <f t="shared" si="49"/>
        <v>0.16202167006005119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1665063517.5</v>
      </c>
      <c r="CZ37">
        <v>123.02542857142861</v>
      </c>
      <c r="DA37">
        <v>133.3301428571429</v>
      </c>
      <c r="DB37">
        <v>33.849885714285712</v>
      </c>
      <c r="DC37">
        <v>33.312071428571429</v>
      </c>
      <c r="DD37">
        <v>123.80928571428571</v>
      </c>
      <c r="DE37">
        <v>33.527842857142858</v>
      </c>
      <c r="DF37">
        <v>650.0101428571428</v>
      </c>
      <c r="DG37">
        <v>101.1134285714286</v>
      </c>
      <c r="DH37">
        <v>9.9835400000000005E-2</v>
      </c>
      <c r="DI37">
        <v>34.407114285714293</v>
      </c>
      <c r="DJ37">
        <v>999.89999999999986</v>
      </c>
      <c r="DK37">
        <v>34.43185714285714</v>
      </c>
      <c r="DL37">
        <v>0</v>
      </c>
      <c r="DM37">
        <v>0</v>
      </c>
      <c r="DN37">
        <v>9009.3742857142861</v>
      </c>
      <c r="DO37">
        <v>0</v>
      </c>
      <c r="DP37">
        <v>2117.3742857142861</v>
      </c>
      <c r="DQ37">
        <v>-10.304728571428569</v>
      </c>
      <c r="DR37">
        <v>127.33585714285709</v>
      </c>
      <c r="DS37">
        <v>137.92471428571429</v>
      </c>
      <c r="DT37">
        <v>0.53780685714285714</v>
      </c>
      <c r="DU37">
        <v>133.3301428571429</v>
      </c>
      <c r="DV37">
        <v>33.312071428571429</v>
      </c>
      <c r="DW37">
        <v>3.4226771428571432</v>
      </c>
      <c r="DX37">
        <v>3.3682985714285709</v>
      </c>
      <c r="DY37">
        <v>26.241</v>
      </c>
      <c r="DZ37">
        <v>25.970114285714281</v>
      </c>
      <c r="EA37">
        <v>1199.998571428571</v>
      </c>
      <c r="EB37">
        <v>0.95799800000000002</v>
      </c>
      <c r="EC37">
        <v>4.2002400000000002E-2</v>
      </c>
      <c r="ED37">
        <v>0</v>
      </c>
      <c r="EE37">
        <v>1083.482857142857</v>
      </c>
      <c r="EF37">
        <v>5.0001600000000002</v>
      </c>
      <c r="EG37">
        <v>16013.1</v>
      </c>
      <c r="EH37">
        <v>9515.1557142857164</v>
      </c>
      <c r="EI37">
        <v>47.267714285714291</v>
      </c>
      <c r="EJ37">
        <v>49.875</v>
      </c>
      <c r="EK37">
        <v>48.419285714285721</v>
      </c>
      <c r="EL37">
        <v>48.651428571428568</v>
      </c>
      <c r="EM37">
        <v>49.080000000000013</v>
      </c>
      <c r="EN37">
        <v>1144.808571428571</v>
      </c>
      <c r="EO37">
        <v>50.19</v>
      </c>
      <c r="EP37">
        <v>0</v>
      </c>
      <c r="EQ37">
        <v>756.20000004768372</v>
      </c>
      <c r="ER37">
        <v>0</v>
      </c>
      <c r="ES37">
        <v>1084.461153846154</v>
      </c>
      <c r="ET37">
        <v>-9.831452995849725</v>
      </c>
      <c r="EU37">
        <v>-46.441025545587117</v>
      </c>
      <c r="EV37">
        <v>16014.630769230769</v>
      </c>
      <c r="EW37">
        <v>15</v>
      </c>
      <c r="EX37">
        <v>1665062474.5</v>
      </c>
      <c r="EY37" t="s">
        <v>416</v>
      </c>
      <c r="EZ37">
        <v>1665062474.5</v>
      </c>
      <c r="FA37">
        <v>1665062474.5</v>
      </c>
      <c r="FB37">
        <v>8</v>
      </c>
      <c r="FC37">
        <v>-4.1000000000000002E-2</v>
      </c>
      <c r="FD37">
        <v>-0.11700000000000001</v>
      </c>
      <c r="FE37">
        <v>-0.78400000000000003</v>
      </c>
      <c r="FF37">
        <v>0.32200000000000001</v>
      </c>
      <c r="FG37">
        <v>415</v>
      </c>
      <c r="FH37">
        <v>32</v>
      </c>
      <c r="FI37">
        <v>0.34</v>
      </c>
      <c r="FJ37">
        <v>0.23</v>
      </c>
      <c r="FK37">
        <v>-10.2645125</v>
      </c>
      <c r="FL37">
        <v>-0.95997185741086366</v>
      </c>
      <c r="FM37">
        <v>0.1156503138506333</v>
      </c>
      <c r="FN37">
        <v>0</v>
      </c>
      <c r="FO37">
        <v>1085.0744117647059</v>
      </c>
      <c r="FP37">
        <v>-10.29136745519518</v>
      </c>
      <c r="FQ37">
        <v>1.023417547977695</v>
      </c>
      <c r="FR37">
        <v>0</v>
      </c>
      <c r="FS37">
        <v>0.53193382499999997</v>
      </c>
      <c r="FT37">
        <v>-0.2154536172607886</v>
      </c>
      <c r="FU37">
        <v>3.3469487297303709E-2</v>
      </c>
      <c r="FV37">
        <v>0</v>
      </c>
      <c r="FW37">
        <v>0</v>
      </c>
      <c r="FX37">
        <v>3</v>
      </c>
      <c r="FY37" t="s">
        <v>432</v>
      </c>
      <c r="FZ37">
        <v>3.3700800000000002</v>
      </c>
      <c r="GA37">
        <v>2.8938199999999998</v>
      </c>
      <c r="GB37">
        <v>3.4842999999999999E-2</v>
      </c>
      <c r="GC37">
        <v>3.8083800000000001E-2</v>
      </c>
      <c r="GD37">
        <v>0.14063500000000001</v>
      </c>
      <c r="GE37">
        <v>0.14153499999999999</v>
      </c>
      <c r="GF37">
        <v>33396.9</v>
      </c>
      <c r="GG37">
        <v>28981</v>
      </c>
      <c r="GH37">
        <v>30922.799999999999</v>
      </c>
      <c r="GI37">
        <v>28076.6</v>
      </c>
      <c r="GJ37">
        <v>35016.400000000001</v>
      </c>
      <c r="GK37">
        <v>34027.4</v>
      </c>
      <c r="GL37">
        <v>40320.199999999997</v>
      </c>
      <c r="GM37">
        <v>39158.9</v>
      </c>
      <c r="GN37">
        <v>2.2410999999999999</v>
      </c>
      <c r="GO37">
        <v>2.19625</v>
      </c>
      <c r="GP37">
        <v>0</v>
      </c>
      <c r="GQ37">
        <v>6.5494300000000005E-2</v>
      </c>
      <c r="GR37">
        <v>999.9</v>
      </c>
      <c r="GS37">
        <v>33.381999999999998</v>
      </c>
      <c r="GT37">
        <v>64.400000000000006</v>
      </c>
      <c r="GU37">
        <v>37.299999999999997</v>
      </c>
      <c r="GV37">
        <v>40.819400000000002</v>
      </c>
      <c r="GW37">
        <v>51.125500000000002</v>
      </c>
      <c r="GX37">
        <v>30.7973</v>
      </c>
      <c r="GY37">
        <v>2</v>
      </c>
      <c r="GZ37">
        <v>0.59238599999999997</v>
      </c>
      <c r="HA37">
        <v>1.2453399999999999</v>
      </c>
      <c r="HB37">
        <v>20.2027</v>
      </c>
      <c r="HC37">
        <v>5.2145900000000003</v>
      </c>
      <c r="HD37">
        <v>11.974</v>
      </c>
      <c r="HE37">
        <v>4.9907000000000004</v>
      </c>
      <c r="HF37">
        <v>3.2925</v>
      </c>
      <c r="HG37">
        <v>9994.5</v>
      </c>
      <c r="HH37">
        <v>9999</v>
      </c>
      <c r="HI37">
        <v>9999</v>
      </c>
      <c r="HJ37">
        <v>999.9</v>
      </c>
      <c r="HK37">
        <v>4.9713700000000003</v>
      </c>
      <c r="HL37">
        <v>1.87409</v>
      </c>
      <c r="HM37">
        <v>1.87042</v>
      </c>
      <c r="HN37">
        <v>1.87001</v>
      </c>
      <c r="HO37">
        <v>1.8746799999999999</v>
      </c>
      <c r="HP37">
        <v>1.87134</v>
      </c>
      <c r="HQ37">
        <v>1.86687</v>
      </c>
      <c r="HR37">
        <v>1.87784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-0.78400000000000003</v>
      </c>
      <c r="IG37">
        <v>0.32200000000000001</v>
      </c>
      <c r="IH37">
        <v>-0.78395000000000437</v>
      </c>
      <c r="II37">
        <v>0</v>
      </c>
      <c r="IJ37">
        <v>0</v>
      </c>
      <c r="IK37">
        <v>0</v>
      </c>
      <c r="IL37">
        <v>0.32204000000000832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17.399999999999999</v>
      </c>
      <c r="IU37">
        <v>17.399999999999999</v>
      </c>
      <c r="IV37">
        <v>0.57006800000000002</v>
      </c>
      <c r="IW37">
        <v>2.5964399999999999</v>
      </c>
      <c r="IX37">
        <v>2.1484399999999999</v>
      </c>
      <c r="IY37">
        <v>2.5976599999999999</v>
      </c>
      <c r="IZ37">
        <v>2.5451700000000002</v>
      </c>
      <c r="JA37">
        <v>2.3290999999999999</v>
      </c>
      <c r="JB37">
        <v>41.822299999999998</v>
      </c>
      <c r="JC37">
        <v>14.315899999999999</v>
      </c>
      <c r="JD37">
        <v>18</v>
      </c>
      <c r="JE37">
        <v>633.23500000000001</v>
      </c>
      <c r="JF37">
        <v>731.36699999999996</v>
      </c>
      <c r="JG37">
        <v>31.0031</v>
      </c>
      <c r="JH37">
        <v>34.925899999999999</v>
      </c>
      <c r="JI37">
        <v>30.0016</v>
      </c>
      <c r="JJ37">
        <v>34.693899999999999</v>
      </c>
      <c r="JK37">
        <v>34.661000000000001</v>
      </c>
      <c r="JL37">
        <v>11.4269</v>
      </c>
      <c r="JM37">
        <v>25.0732</v>
      </c>
      <c r="JN37">
        <v>89.200599999999994</v>
      </c>
      <c r="JO37">
        <v>31</v>
      </c>
      <c r="JP37">
        <v>150.488</v>
      </c>
      <c r="JQ37">
        <v>33.2196</v>
      </c>
      <c r="JR37">
        <v>98.561000000000007</v>
      </c>
      <c r="JS37">
        <v>98.594700000000003</v>
      </c>
    </row>
    <row r="38" spans="1:279" x14ac:dyDescent="0.2">
      <c r="A38">
        <v>23</v>
      </c>
      <c r="B38">
        <v>1665063523.5</v>
      </c>
      <c r="C38">
        <v>88</v>
      </c>
      <c r="D38" t="s">
        <v>465</v>
      </c>
      <c r="E38" t="s">
        <v>466</v>
      </c>
      <c r="F38">
        <v>4</v>
      </c>
      <c r="G38">
        <v>1665063521.1875</v>
      </c>
      <c r="H38">
        <f t="shared" si="0"/>
        <v>6.5958866550960371E-4</v>
      </c>
      <c r="I38">
        <f t="shared" si="1"/>
        <v>0.65958866550960371</v>
      </c>
      <c r="J38">
        <f t="shared" si="2"/>
        <v>0.93873884543632669</v>
      </c>
      <c r="K38">
        <f t="shared" si="3"/>
        <v>129.025375</v>
      </c>
      <c r="L38">
        <f t="shared" si="4"/>
        <v>77.35043747511024</v>
      </c>
      <c r="M38">
        <f t="shared" si="5"/>
        <v>7.8287988436718621</v>
      </c>
      <c r="N38">
        <f t="shared" si="6"/>
        <v>13.058926873288362</v>
      </c>
      <c r="O38">
        <f t="shared" si="7"/>
        <v>3.1341148669487111E-2</v>
      </c>
      <c r="P38">
        <f t="shared" si="8"/>
        <v>2.768466968578509</v>
      </c>
      <c r="Q38">
        <f t="shared" si="9"/>
        <v>3.1145363859623947E-2</v>
      </c>
      <c r="R38">
        <f t="shared" si="10"/>
        <v>1.9483340803718434E-2</v>
      </c>
      <c r="S38">
        <f t="shared" si="11"/>
        <v>194.42540211253203</v>
      </c>
      <c r="T38">
        <f t="shared" si="12"/>
        <v>35.43920972819825</v>
      </c>
      <c r="U38">
        <f t="shared" si="13"/>
        <v>34.4463875</v>
      </c>
      <c r="V38">
        <f t="shared" si="14"/>
        <v>5.4774978585236473</v>
      </c>
      <c r="W38">
        <f t="shared" si="15"/>
        <v>62.691586741244123</v>
      </c>
      <c r="X38">
        <f t="shared" si="16"/>
        <v>3.4283568637478998</v>
      </c>
      <c r="Y38">
        <f t="shared" si="17"/>
        <v>5.4686075787142592</v>
      </c>
      <c r="Z38">
        <f t="shared" si="18"/>
        <v>2.0491409947757475</v>
      </c>
      <c r="AA38">
        <f t="shared" si="19"/>
        <v>-29.087860148973522</v>
      </c>
      <c r="AB38">
        <f t="shared" si="20"/>
        <v>-4.3600705332222383</v>
      </c>
      <c r="AC38">
        <f t="shared" si="21"/>
        <v>-0.36577301460087913</v>
      </c>
      <c r="AD38">
        <f t="shared" si="22"/>
        <v>160.61169841573539</v>
      </c>
      <c r="AE38">
        <f t="shared" si="23"/>
        <v>11.171259756423586</v>
      </c>
      <c r="AF38">
        <f t="shared" si="24"/>
        <v>0.62168955487563093</v>
      </c>
      <c r="AG38">
        <f t="shared" si="25"/>
        <v>0.93873884543632669</v>
      </c>
      <c r="AH38">
        <v>144.3474586623071</v>
      </c>
      <c r="AI38">
        <v>136.61405454545459</v>
      </c>
      <c r="AJ38">
        <v>1.691723276432245</v>
      </c>
      <c r="AK38">
        <v>66.432032912828049</v>
      </c>
      <c r="AL38">
        <f t="shared" si="26"/>
        <v>0.65958866550960371</v>
      </c>
      <c r="AM38">
        <v>33.321855084253663</v>
      </c>
      <c r="AN38">
        <v>33.881797575757567</v>
      </c>
      <c r="AO38">
        <v>5.8953376646314788E-3</v>
      </c>
      <c r="AP38">
        <v>78.914173076282012</v>
      </c>
      <c r="AQ38">
        <v>61</v>
      </c>
      <c r="AR38">
        <v>9</v>
      </c>
      <c r="AS38">
        <f t="shared" si="27"/>
        <v>1</v>
      </c>
      <c r="AT38">
        <f t="shared" si="28"/>
        <v>0</v>
      </c>
      <c r="AU38">
        <f t="shared" si="29"/>
        <v>47141.203202641751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1009.5025497992393</v>
      </c>
      <c r="BI38">
        <f t="shared" si="33"/>
        <v>0.93873884543632669</v>
      </c>
      <c r="BJ38" t="e">
        <f t="shared" si="34"/>
        <v>#DIV/0!</v>
      </c>
      <c r="BK38">
        <f t="shared" si="35"/>
        <v>9.2990240155709815E-4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261</v>
      </c>
      <c r="CG38">
        <v>1000</v>
      </c>
      <c r="CH38" t="s">
        <v>414</v>
      </c>
      <c r="CI38">
        <v>1176.155</v>
      </c>
      <c r="CJ38">
        <v>1226.1110000000001</v>
      </c>
      <c r="CK38">
        <v>1216</v>
      </c>
      <c r="CL38">
        <v>1.4603136E-4</v>
      </c>
      <c r="CM38">
        <v>9.7405935999999986E-4</v>
      </c>
      <c r="CN38">
        <v>4.7597999359999997E-2</v>
      </c>
      <c r="CO38">
        <v>7.5799999999999999E-4</v>
      </c>
      <c r="CP38">
        <f t="shared" si="46"/>
        <v>1199.9962499999999</v>
      </c>
      <c r="CQ38">
        <f t="shared" si="47"/>
        <v>1009.5025497992393</v>
      </c>
      <c r="CR38">
        <f t="shared" si="48"/>
        <v>0.84125475375380498</v>
      </c>
      <c r="CS38">
        <f t="shared" si="49"/>
        <v>0.16202167474484361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1665063521.1875</v>
      </c>
      <c r="CZ38">
        <v>129.025375</v>
      </c>
      <c r="DA38">
        <v>139.41175000000001</v>
      </c>
      <c r="DB38">
        <v>33.872999999999998</v>
      </c>
      <c r="DC38">
        <v>33.318550000000002</v>
      </c>
      <c r="DD38">
        <v>129.80937499999999</v>
      </c>
      <c r="DE38">
        <v>33.550975000000001</v>
      </c>
      <c r="DF38">
        <v>649.97500000000002</v>
      </c>
      <c r="DG38">
        <v>101.11225</v>
      </c>
      <c r="DH38">
        <v>9.9832299999999999E-2</v>
      </c>
      <c r="DI38">
        <v>34.417175</v>
      </c>
      <c r="DJ38">
        <v>999.9</v>
      </c>
      <c r="DK38">
        <v>34.4463875</v>
      </c>
      <c r="DL38">
        <v>0</v>
      </c>
      <c r="DM38">
        <v>0</v>
      </c>
      <c r="DN38">
        <v>9008.59375</v>
      </c>
      <c r="DO38">
        <v>0</v>
      </c>
      <c r="DP38">
        <v>2121.3175000000001</v>
      </c>
      <c r="DQ38">
        <v>-10.3863</v>
      </c>
      <c r="DR38">
        <v>133.54900000000001</v>
      </c>
      <c r="DS38">
        <v>144.21700000000001</v>
      </c>
      <c r="DT38">
        <v>0.55446149999999994</v>
      </c>
      <c r="DU38">
        <v>139.41175000000001</v>
      </c>
      <c r="DV38">
        <v>33.318550000000002</v>
      </c>
      <c r="DW38">
        <v>3.4249737499999999</v>
      </c>
      <c r="DX38">
        <v>3.3689100000000001</v>
      </c>
      <c r="DY38">
        <v>26.25235</v>
      </c>
      <c r="DZ38">
        <v>25.973187500000002</v>
      </c>
      <c r="EA38">
        <v>1199.9962499999999</v>
      </c>
      <c r="EB38">
        <v>0.95799800000000002</v>
      </c>
      <c r="EC38">
        <v>4.2002400000000002E-2</v>
      </c>
      <c r="ED38">
        <v>0</v>
      </c>
      <c r="EE38">
        <v>1083.0225</v>
      </c>
      <c r="EF38">
        <v>5.0001600000000002</v>
      </c>
      <c r="EG38">
        <v>16024.4375</v>
      </c>
      <c r="EH38">
        <v>9515.1500000000015</v>
      </c>
      <c r="EI38">
        <v>47.296499999999988</v>
      </c>
      <c r="EJ38">
        <v>49.929250000000003</v>
      </c>
      <c r="EK38">
        <v>48.436999999999998</v>
      </c>
      <c r="EL38">
        <v>48.648249999999997</v>
      </c>
      <c r="EM38">
        <v>49.132624999999997</v>
      </c>
      <c r="EN38">
        <v>1144.8062500000001</v>
      </c>
      <c r="EO38">
        <v>50.19</v>
      </c>
      <c r="EP38">
        <v>0</v>
      </c>
      <c r="EQ38">
        <v>760.40000009536743</v>
      </c>
      <c r="ER38">
        <v>0</v>
      </c>
      <c r="ES38">
        <v>1083.7639999999999</v>
      </c>
      <c r="ET38">
        <v>-9.0938461306931409</v>
      </c>
      <c r="EU38">
        <v>63.399999862468142</v>
      </c>
      <c r="EV38">
        <v>16016.244000000001</v>
      </c>
      <c r="EW38">
        <v>15</v>
      </c>
      <c r="EX38">
        <v>1665062474.5</v>
      </c>
      <c r="EY38" t="s">
        <v>416</v>
      </c>
      <c r="EZ38">
        <v>1665062474.5</v>
      </c>
      <c r="FA38">
        <v>1665062474.5</v>
      </c>
      <c r="FB38">
        <v>8</v>
      </c>
      <c r="FC38">
        <v>-4.1000000000000002E-2</v>
      </c>
      <c r="FD38">
        <v>-0.11700000000000001</v>
      </c>
      <c r="FE38">
        <v>-0.78400000000000003</v>
      </c>
      <c r="FF38">
        <v>0.32200000000000001</v>
      </c>
      <c r="FG38">
        <v>415</v>
      </c>
      <c r="FH38">
        <v>32</v>
      </c>
      <c r="FI38">
        <v>0.34</v>
      </c>
      <c r="FJ38">
        <v>0.23</v>
      </c>
      <c r="FK38">
        <v>-10.322805000000001</v>
      </c>
      <c r="FL38">
        <v>-0.48235497185738058</v>
      </c>
      <c r="FM38">
        <v>7.4718123470815301E-2</v>
      </c>
      <c r="FN38">
        <v>1</v>
      </c>
      <c r="FO38">
        <v>1084.4020588235289</v>
      </c>
      <c r="FP38">
        <v>-9.711993889367033</v>
      </c>
      <c r="FQ38">
        <v>0.97601163026992022</v>
      </c>
      <c r="FR38">
        <v>0</v>
      </c>
      <c r="FS38">
        <v>0.52872002499999993</v>
      </c>
      <c r="FT38">
        <v>-2.34173921200749E-2</v>
      </c>
      <c r="FU38">
        <v>3.0896743146719759E-2</v>
      </c>
      <c r="FV38">
        <v>1</v>
      </c>
      <c r="FW38">
        <v>2</v>
      </c>
      <c r="FX38">
        <v>3</v>
      </c>
      <c r="FY38" t="s">
        <v>417</v>
      </c>
      <c r="FZ38">
        <v>3.3700199999999998</v>
      </c>
      <c r="GA38">
        <v>2.8935499999999998</v>
      </c>
      <c r="GB38">
        <v>3.6541200000000003E-2</v>
      </c>
      <c r="GC38">
        <v>3.9794599999999999E-2</v>
      </c>
      <c r="GD38">
        <v>0.14068900000000001</v>
      </c>
      <c r="GE38">
        <v>0.14150399999999999</v>
      </c>
      <c r="GF38">
        <v>33336.9</v>
      </c>
      <c r="GG38">
        <v>28928.6</v>
      </c>
      <c r="GH38">
        <v>30921.7</v>
      </c>
      <c r="GI38">
        <v>28075.8</v>
      </c>
      <c r="GJ38">
        <v>35013</v>
      </c>
      <c r="GK38">
        <v>34028</v>
      </c>
      <c r="GL38">
        <v>40318.699999999997</v>
      </c>
      <c r="GM38">
        <v>39158</v>
      </c>
      <c r="GN38">
        <v>2.24065</v>
      </c>
      <c r="GO38">
        <v>2.1960299999999999</v>
      </c>
      <c r="GP38">
        <v>0</v>
      </c>
      <c r="GQ38">
        <v>6.5211199999999997E-2</v>
      </c>
      <c r="GR38">
        <v>999.9</v>
      </c>
      <c r="GS38">
        <v>33.401400000000002</v>
      </c>
      <c r="GT38">
        <v>64.400000000000006</v>
      </c>
      <c r="GU38">
        <v>37.299999999999997</v>
      </c>
      <c r="GV38">
        <v>40.8172</v>
      </c>
      <c r="GW38">
        <v>50.825499999999998</v>
      </c>
      <c r="GX38">
        <v>30.801300000000001</v>
      </c>
      <c r="GY38">
        <v>2</v>
      </c>
      <c r="GZ38">
        <v>0.59367899999999996</v>
      </c>
      <c r="HA38">
        <v>1.25874</v>
      </c>
      <c r="HB38">
        <v>20.201899999999998</v>
      </c>
      <c r="HC38">
        <v>5.2125000000000004</v>
      </c>
      <c r="HD38">
        <v>11.974</v>
      </c>
      <c r="HE38">
        <v>4.9897499999999999</v>
      </c>
      <c r="HF38">
        <v>3.2920500000000001</v>
      </c>
      <c r="HG38">
        <v>9994.5</v>
      </c>
      <c r="HH38">
        <v>9999</v>
      </c>
      <c r="HI38">
        <v>9999</v>
      </c>
      <c r="HJ38">
        <v>999.9</v>
      </c>
      <c r="HK38">
        <v>4.9713599999999998</v>
      </c>
      <c r="HL38">
        <v>1.87409</v>
      </c>
      <c r="HM38">
        <v>1.87042</v>
      </c>
      <c r="HN38">
        <v>1.87001</v>
      </c>
      <c r="HO38">
        <v>1.8746799999999999</v>
      </c>
      <c r="HP38">
        <v>1.87134</v>
      </c>
      <c r="HQ38">
        <v>1.8669</v>
      </c>
      <c r="HR38">
        <v>1.87788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-0.78400000000000003</v>
      </c>
      <c r="IG38">
        <v>0.3221</v>
      </c>
      <c r="IH38">
        <v>-0.78395000000000437</v>
      </c>
      <c r="II38">
        <v>0</v>
      </c>
      <c r="IJ38">
        <v>0</v>
      </c>
      <c r="IK38">
        <v>0</v>
      </c>
      <c r="IL38">
        <v>0.32204000000000832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17.5</v>
      </c>
      <c r="IU38">
        <v>17.5</v>
      </c>
      <c r="IV38">
        <v>0.58960000000000001</v>
      </c>
      <c r="IW38">
        <v>2.5915499999999998</v>
      </c>
      <c r="IX38">
        <v>2.1484399999999999</v>
      </c>
      <c r="IY38">
        <v>2.5988799999999999</v>
      </c>
      <c r="IZ38">
        <v>2.5451700000000002</v>
      </c>
      <c r="JA38">
        <v>2.3107899999999999</v>
      </c>
      <c r="JB38">
        <v>41.822299999999998</v>
      </c>
      <c r="JC38">
        <v>14.315899999999999</v>
      </c>
      <c r="JD38">
        <v>18</v>
      </c>
      <c r="JE38">
        <v>633.01199999999994</v>
      </c>
      <c r="JF38">
        <v>731.25900000000001</v>
      </c>
      <c r="JG38">
        <v>31.003399999999999</v>
      </c>
      <c r="JH38">
        <v>34.941600000000001</v>
      </c>
      <c r="JI38">
        <v>30.0016</v>
      </c>
      <c r="JJ38">
        <v>34.705500000000001</v>
      </c>
      <c r="JK38">
        <v>34.670400000000001</v>
      </c>
      <c r="JL38">
        <v>11.828900000000001</v>
      </c>
      <c r="JM38">
        <v>25.347999999999999</v>
      </c>
      <c r="JN38">
        <v>89.200599999999994</v>
      </c>
      <c r="JO38">
        <v>31</v>
      </c>
      <c r="JP38">
        <v>157.33199999999999</v>
      </c>
      <c r="JQ38">
        <v>33.334800000000001</v>
      </c>
      <c r="JR38">
        <v>98.557400000000001</v>
      </c>
      <c r="JS38">
        <v>98.592399999999998</v>
      </c>
    </row>
    <row r="39" spans="1:279" x14ac:dyDescent="0.2">
      <c r="A39">
        <v>24</v>
      </c>
      <c r="B39">
        <v>1665063527.5</v>
      </c>
      <c r="C39">
        <v>92</v>
      </c>
      <c r="D39" t="s">
        <v>467</v>
      </c>
      <c r="E39" t="s">
        <v>468</v>
      </c>
      <c r="F39">
        <v>4</v>
      </c>
      <c r="G39">
        <v>1665063525.5</v>
      </c>
      <c r="H39">
        <f t="shared" si="0"/>
        <v>6.7114135912800543E-4</v>
      </c>
      <c r="I39">
        <f t="shared" si="1"/>
        <v>0.67114135912800543</v>
      </c>
      <c r="J39">
        <f t="shared" si="2"/>
        <v>0.93315623800197511</v>
      </c>
      <c r="K39">
        <f t="shared" si="3"/>
        <v>136.07857142857139</v>
      </c>
      <c r="L39">
        <f t="shared" si="4"/>
        <v>85.162644144633958</v>
      </c>
      <c r="M39">
        <f t="shared" si="5"/>
        <v>8.6195093678855823</v>
      </c>
      <c r="N39">
        <f t="shared" si="6"/>
        <v>13.772828838017757</v>
      </c>
      <c r="O39">
        <f t="shared" si="7"/>
        <v>3.1830035268509305E-2</v>
      </c>
      <c r="P39">
        <f t="shared" si="8"/>
        <v>2.7663266848089036</v>
      </c>
      <c r="Q39">
        <f t="shared" si="9"/>
        <v>3.1627960857449372E-2</v>
      </c>
      <c r="R39">
        <f t="shared" si="10"/>
        <v>1.978552403536895E-2</v>
      </c>
      <c r="S39">
        <f t="shared" si="11"/>
        <v>194.42486061253092</v>
      </c>
      <c r="T39">
        <f t="shared" si="12"/>
        <v>35.444674661943488</v>
      </c>
      <c r="U39">
        <f t="shared" si="13"/>
        <v>34.464528571428573</v>
      </c>
      <c r="V39">
        <f t="shared" si="14"/>
        <v>5.4830250775289686</v>
      </c>
      <c r="W39">
        <f t="shared" si="15"/>
        <v>62.691859042845302</v>
      </c>
      <c r="X39">
        <f t="shared" si="16"/>
        <v>3.4298775460686426</v>
      </c>
      <c r="Y39">
        <f t="shared" si="17"/>
        <v>5.4710094714603565</v>
      </c>
      <c r="Z39">
        <f t="shared" si="18"/>
        <v>2.053147531460326</v>
      </c>
      <c r="AA39">
        <f t="shared" si="19"/>
        <v>-29.597333937545038</v>
      </c>
      <c r="AB39">
        <f t="shared" si="20"/>
        <v>-5.8845674298171575</v>
      </c>
      <c r="AC39">
        <f t="shared" si="21"/>
        <v>-0.49411011338032496</v>
      </c>
      <c r="AD39">
        <f t="shared" si="22"/>
        <v>158.44884913178839</v>
      </c>
      <c r="AE39">
        <f t="shared" si="23"/>
        <v>11.273483517107382</v>
      </c>
      <c r="AF39">
        <f t="shared" si="24"/>
        <v>0.66569224388798787</v>
      </c>
      <c r="AG39">
        <f t="shared" si="25"/>
        <v>0.93315623800197511</v>
      </c>
      <c r="AH39">
        <v>151.1769580665916</v>
      </c>
      <c r="AI39">
        <v>143.4063575757576</v>
      </c>
      <c r="AJ39">
        <v>1.7026166542029479</v>
      </c>
      <c r="AK39">
        <v>66.432032912828049</v>
      </c>
      <c r="AL39">
        <f t="shared" si="26"/>
        <v>0.67114135912800543</v>
      </c>
      <c r="AM39">
        <v>33.29582315600004</v>
      </c>
      <c r="AN39">
        <v>33.889124242424238</v>
      </c>
      <c r="AO39">
        <v>1.0714428930081901E-3</v>
      </c>
      <c r="AP39">
        <v>78.914173076282012</v>
      </c>
      <c r="AQ39">
        <v>60</v>
      </c>
      <c r="AR39">
        <v>9</v>
      </c>
      <c r="AS39">
        <f t="shared" si="27"/>
        <v>1</v>
      </c>
      <c r="AT39">
        <f t="shared" si="28"/>
        <v>0</v>
      </c>
      <c r="AU39">
        <f t="shared" si="29"/>
        <v>47081.391929164442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1009.4996997992387</v>
      </c>
      <c r="BI39">
        <f t="shared" si="33"/>
        <v>0.93315623800197511</v>
      </c>
      <c r="BJ39" t="e">
        <f t="shared" si="34"/>
        <v>#DIV/0!</v>
      </c>
      <c r="BK39">
        <f t="shared" si="35"/>
        <v>9.2437495344233772E-4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261</v>
      </c>
      <c r="CG39">
        <v>1000</v>
      </c>
      <c r="CH39" t="s">
        <v>414</v>
      </c>
      <c r="CI39">
        <v>1176.155</v>
      </c>
      <c r="CJ39">
        <v>1226.1110000000001</v>
      </c>
      <c r="CK39">
        <v>1216</v>
      </c>
      <c r="CL39">
        <v>1.4603136E-4</v>
      </c>
      <c r="CM39">
        <v>9.7405935999999986E-4</v>
      </c>
      <c r="CN39">
        <v>4.7597999359999997E-2</v>
      </c>
      <c r="CO39">
        <v>7.5799999999999999E-4</v>
      </c>
      <c r="CP39">
        <f t="shared" si="46"/>
        <v>1199.992857142857</v>
      </c>
      <c r="CQ39">
        <f t="shared" si="47"/>
        <v>1009.4996997992387</v>
      </c>
      <c r="CR39">
        <f t="shared" si="48"/>
        <v>0.84125475730149246</v>
      </c>
      <c r="CS39">
        <f t="shared" si="49"/>
        <v>0.16202168159188049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1665063525.5</v>
      </c>
      <c r="CZ39">
        <v>136.07857142857139</v>
      </c>
      <c r="DA39">
        <v>146.5671428571429</v>
      </c>
      <c r="DB39">
        <v>33.887942857142853</v>
      </c>
      <c r="DC39">
        <v>33.294357142857137</v>
      </c>
      <c r="DD39">
        <v>136.86242857142861</v>
      </c>
      <c r="DE39">
        <v>33.565914285714292</v>
      </c>
      <c r="DF39">
        <v>650.08299999999997</v>
      </c>
      <c r="DG39">
        <v>101.1121428571429</v>
      </c>
      <c r="DH39">
        <v>0.1001839142857143</v>
      </c>
      <c r="DI39">
        <v>34.425071428571428</v>
      </c>
      <c r="DJ39">
        <v>999.89999999999986</v>
      </c>
      <c r="DK39">
        <v>34.464528571428573</v>
      </c>
      <c r="DL39">
        <v>0</v>
      </c>
      <c r="DM39">
        <v>0</v>
      </c>
      <c r="DN39">
        <v>8997.2314285714292</v>
      </c>
      <c r="DO39">
        <v>0</v>
      </c>
      <c r="DP39">
        <v>2127.9299999999998</v>
      </c>
      <c r="DQ39">
        <v>-10.48854285714286</v>
      </c>
      <c r="DR39">
        <v>140.85157142857139</v>
      </c>
      <c r="DS39">
        <v>151.6151428571429</v>
      </c>
      <c r="DT39">
        <v>0.59356671428571428</v>
      </c>
      <c r="DU39">
        <v>146.5671428571429</v>
      </c>
      <c r="DV39">
        <v>33.294357142857137</v>
      </c>
      <c r="DW39">
        <v>3.4264828571428572</v>
      </c>
      <c r="DX39">
        <v>3.3664671428571431</v>
      </c>
      <c r="DY39">
        <v>26.259799999999998</v>
      </c>
      <c r="DZ39">
        <v>25.960928571428571</v>
      </c>
      <c r="EA39">
        <v>1199.992857142857</v>
      </c>
      <c r="EB39">
        <v>0.95799800000000002</v>
      </c>
      <c r="EC39">
        <v>4.2002400000000002E-2</v>
      </c>
      <c r="ED39">
        <v>0</v>
      </c>
      <c r="EE39">
        <v>1082.4685714285711</v>
      </c>
      <c r="EF39">
        <v>5.0001600000000002</v>
      </c>
      <c r="EG39">
        <v>16032.9</v>
      </c>
      <c r="EH39">
        <v>9515.10142857143</v>
      </c>
      <c r="EI39">
        <v>47.276571428571437</v>
      </c>
      <c r="EJ39">
        <v>49.928142857142859</v>
      </c>
      <c r="EK39">
        <v>48.446000000000012</v>
      </c>
      <c r="EL39">
        <v>48.660428571428568</v>
      </c>
      <c r="EM39">
        <v>49.142714285714291</v>
      </c>
      <c r="EN39">
        <v>1144.802857142857</v>
      </c>
      <c r="EO39">
        <v>50.19</v>
      </c>
      <c r="EP39">
        <v>0</v>
      </c>
      <c r="EQ39">
        <v>764.59999990463257</v>
      </c>
      <c r="ER39">
        <v>0</v>
      </c>
      <c r="ES39">
        <v>1083.1949999999999</v>
      </c>
      <c r="ET39">
        <v>-8.0454700861250554</v>
      </c>
      <c r="EU39">
        <v>122.4512820087907</v>
      </c>
      <c r="EV39">
        <v>16021.542307692311</v>
      </c>
      <c r="EW39">
        <v>15</v>
      </c>
      <c r="EX39">
        <v>1665062474.5</v>
      </c>
      <c r="EY39" t="s">
        <v>416</v>
      </c>
      <c r="EZ39">
        <v>1665062474.5</v>
      </c>
      <c r="FA39">
        <v>1665062474.5</v>
      </c>
      <c r="FB39">
        <v>8</v>
      </c>
      <c r="FC39">
        <v>-4.1000000000000002E-2</v>
      </c>
      <c r="FD39">
        <v>-0.11700000000000001</v>
      </c>
      <c r="FE39">
        <v>-0.78400000000000003</v>
      </c>
      <c r="FF39">
        <v>0.32200000000000001</v>
      </c>
      <c r="FG39">
        <v>415</v>
      </c>
      <c r="FH39">
        <v>32</v>
      </c>
      <c r="FI39">
        <v>0.34</v>
      </c>
      <c r="FJ39">
        <v>0.23</v>
      </c>
      <c r="FK39">
        <v>-10.37207073170732</v>
      </c>
      <c r="FL39">
        <v>-0.34754843205577768</v>
      </c>
      <c r="FM39">
        <v>6.114465153764246E-2</v>
      </c>
      <c r="FN39">
        <v>1</v>
      </c>
      <c r="FO39">
        <v>1083.7373529411759</v>
      </c>
      <c r="FP39">
        <v>-9.0962566744935494</v>
      </c>
      <c r="FQ39">
        <v>0.91876934577000346</v>
      </c>
      <c r="FR39">
        <v>0</v>
      </c>
      <c r="FS39">
        <v>0.53349685365853661</v>
      </c>
      <c r="FT39">
        <v>0.31406080139372738</v>
      </c>
      <c r="FU39">
        <v>3.6628253722489582E-2</v>
      </c>
      <c r="FV39">
        <v>0</v>
      </c>
      <c r="FW39">
        <v>1</v>
      </c>
      <c r="FX39">
        <v>3</v>
      </c>
      <c r="FY39" t="s">
        <v>427</v>
      </c>
      <c r="FZ39">
        <v>3.3703500000000002</v>
      </c>
      <c r="GA39">
        <v>2.8939400000000002</v>
      </c>
      <c r="GB39">
        <v>3.8235900000000003E-2</v>
      </c>
      <c r="GC39">
        <v>4.1559699999999998E-2</v>
      </c>
      <c r="GD39">
        <v>0.14070199999999999</v>
      </c>
      <c r="GE39">
        <v>0.141457</v>
      </c>
      <c r="GF39">
        <v>33276.800000000003</v>
      </c>
      <c r="GG39">
        <v>28874.799999999999</v>
      </c>
      <c r="GH39">
        <v>30920.5</v>
      </c>
      <c r="GI39">
        <v>28075.200000000001</v>
      </c>
      <c r="GJ39">
        <v>35011.1</v>
      </c>
      <c r="GK39">
        <v>34029.1</v>
      </c>
      <c r="GL39">
        <v>40317.1</v>
      </c>
      <c r="GM39">
        <v>39157.199999999997</v>
      </c>
      <c r="GN39">
        <v>2.24132</v>
      </c>
      <c r="GO39">
        <v>2.1955499999999999</v>
      </c>
      <c r="GP39">
        <v>0</v>
      </c>
      <c r="GQ39">
        <v>6.4905699999999997E-2</v>
      </c>
      <c r="GR39">
        <v>999.9</v>
      </c>
      <c r="GS39">
        <v>33.4193</v>
      </c>
      <c r="GT39">
        <v>64.400000000000006</v>
      </c>
      <c r="GU39">
        <v>37.299999999999997</v>
      </c>
      <c r="GV39">
        <v>40.821100000000001</v>
      </c>
      <c r="GW39">
        <v>50.705500000000001</v>
      </c>
      <c r="GX39">
        <v>30.717099999999999</v>
      </c>
      <c r="GY39">
        <v>2</v>
      </c>
      <c r="GZ39">
        <v>0.59505600000000003</v>
      </c>
      <c r="HA39">
        <v>1.2697799999999999</v>
      </c>
      <c r="HB39">
        <v>20.2026</v>
      </c>
      <c r="HC39">
        <v>5.21549</v>
      </c>
      <c r="HD39">
        <v>11.974</v>
      </c>
      <c r="HE39">
        <v>4.9908999999999999</v>
      </c>
      <c r="HF39">
        <v>3.2925800000000001</v>
      </c>
      <c r="HG39">
        <v>9994.5</v>
      </c>
      <c r="HH39">
        <v>9999</v>
      </c>
      <c r="HI39">
        <v>9999</v>
      </c>
      <c r="HJ39">
        <v>999.9</v>
      </c>
      <c r="HK39">
        <v>4.9713599999999998</v>
      </c>
      <c r="HL39">
        <v>1.8741000000000001</v>
      </c>
      <c r="HM39">
        <v>1.87042</v>
      </c>
      <c r="HN39">
        <v>1.87</v>
      </c>
      <c r="HO39">
        <v>1.8746799999999999</v>
      </c>
      <c r="HP39">
        <v>1.87134</v>
      </c>
      <c r="HQ39">
        <v>1.8668800000000001</v>
      </c>
      <c r="HR39">
        <v>1.8778699999999999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-0.78400000000000003</v>
      </c>
      <c r="IG39">
        <v>0.32200000000000001</v>
      </c>
      <c r="IH39">
        <v>-0.78395000000000437</v>
      </c>
      <c r="II39">
        <v>0</v>
      </c>
      <c r="IJ39">
        <v>0</v>
      </c>
      <c r="IK39">
        <v>0</v>
      </c>
      <c r="IL39">
        <v>0.32204000000000832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17.600000000000001</v>
      </c>
      <c r="IU39">
        <v>17.600000000000001</v>
      </c>
      <c r="IV39">
        <v>0.60913099999999998</v>
      </c>
      <c r="IW39">
        <v>2.5878899999999998</v>
      </c>
      <c r="IX39">
        <v>2.1484399999999999</v>
      </c>
      <c r="IY39">
        <v>2.5976599999999999</v>
      </c>
      <c r="IZ39">
        <v>2.5451700000000002</v>
      </c>
      <c r="JA39">
        <v>2.32056</v>
      </c>
      <c r="JB39">
        <v>41.822299999999998</v>
      </c>
      <c r="JC39">
        <v>14.3247</v>
      </c>
      <c r="JD39">
        <v>18</v>
      </c>
      <c r="JE39">
        <v>633.62900000000002</v>
      </c>
      <c r="JF39">
        <v>730.90099999999995</v>
      </c>
      <c r="JG39">
        <v>31.0032</v>
      </c>
      <c r="JH39">
        <v>34.954599999999999</v>
      </c>
      <c r="JI39">
        <v>30.0017</v>
      </c>
      <c r="JJ39">
        <v>34.716000000000001</v>
      </c>
      <c r="JK39">
        <v>34.68</v>
      </c>
      <c r="JL39">
        <v>12.2254</v>
      </c>
      <c r="JM39">
        <v>25.347999999999999</v>
      </c>
      <c r="JN39">
        <v>89.200599999999994</v>
      </c>
      <c r="JO39">
        <v>31</v>
      </c>
      <c r="JP39">
        <v>164.018</v>
      </c>
      <c r="JQ39">
        <v>33.375100000000003</v>
      </c>
      <c r="JR39">
        <v>98.553399999999996</v>
      </c>
      <c r="JS39">
        <v>98.590299999999999</v>
      </c>
    </row>
    <row r="40" spans="1:279" x14ac:dyDescent="0.2">
      <c r="A40">
        <v>25</v>
      </c>
      <c r="B40">
        <v>1665063531.5</v>
      </c>
      <c r="C40">
        <v>96</v>
      </c>
      <c r="D40" t="s">
        <v>469</v>
      </c>
      <c r="E40" t="s">
        <v>470</v>
      </c>
      <c r="F40">
        <v>4</v>
      </c>
      <c r="G40">
        <v>1665063529.1875</v>
      </c>
      <c r="H40">
        <f t="shared" si="0"/>
        <v>6.6793729392023219E-4</v>
      </c>
      <c r="I40">
        <f t="shared" si="1"/>
        <v>0.66793729392023216</v>
      </c>
      <c r="J40">
        <f t="shared" si="2"/>
        <v>1.0976469293883917</v>
      </c>
      <c r="K40">
        <f t="shared" si="3"/>
        <v>142.18674999999999</v>
      </c>
      <c r="L40">
        <f t="shared" si="4"/>
        <v>82.622829309055845</v>
      </c>
      <c r="M40">
        <f t="shared" si="5"/>
        <v>8.3622187750808408</v>
      </c>
      <c r="N40">
        <f t="shared" si="6"/>
        <v>14.39065595260856</v>
      </c>
      <c r="O40">
        <f t="shared" si="7"/>
        <v>3.16731318430577E-2</v>
      </c>
      <c r="P40">
        <f t="shared" si="8"/>
        <v>2.7666690433385117</v>
      </c>
      <c r="Q40">
        <f t="shared" si="9"/>
        <v>3.1473062572040675E-2</v>
      </c>
      <c r="R40">
        <f t="shared" si="10"/>
        <v>1.9688534045614058E-2</v>
      </c>
      <c r="S40">
        <f t="shared" si="11"/>
        <v>194.4236066125284</v>
      </c>
      <c r="T40">
        <f t="shared" si="12"/>
        <v>35.454795806783295</v>
      </c>
      <c r="U40">
        <f t="shared" si="13"/>
        <v>34.4658625</v>
      </c>
      <c r="V40">
        <f t="shared" si="14"/>
        <v>5.4834316900035942</v>
      </c>
      <c r="W40">
        <f t="shared" si="15"/>
        <v>62.663148525523169</v>
      </c>
      <c r="X40">
        <f t="shared" si="16"/>
        <v>3.4300951435788183</v>
      </c>
      <c r="Y40">
        <f t="shared" si="17"/>
        <v>5.4738633858809616</v>
      </c>
      <c r="Z40">
        <f t="shared" si="18"/>
        <v>2.0533365464247759</v>
      </c>
      <c r="AA40">
        <f t="shared" si="19"/>
        <v>-29.456034661882239</v>
      </c>
      <c r="AB40">
        <f t="shared" si="20"/>
        <v>-4.6853836282528087</v>
      </c>
      <c r="AC40">
        <f t="shared" si="21"/>
        <v>-0.39338999299191463</v>
      </c>
      <c r="AD40">
        <f t="shared" si="22"/>
        <v>159.88879832940142</v>
      </c>
      <c r="AE40">
        <f t="shared" si="23"/>
        <v>11.49232541988491</v>
      </c>
      <c r="AF40">
        <f t="shared" si="24"/>
        <v>0.6625020176699663</v>
      </c>
      <c r="AG40">
        <f t="shared" si="25"/>
        <v>1.0976469293883917</v>
      </c>
      <c r="AH40">
        <v>158.29294216020941</v>
      </c>
      <c r="AI40">
        <v>150.29303030303029</v>
      </c>
      <c r="AJ40">
        <v>1.720855955020844</v>
      </c>
      <c r="AK40">
        <v>66.432032912828049</v>
      </c>
      <c r="AL40">
        <f t="shared" si="26"/>
        <v>0.66793729392023216</v>
      </c>
      <c r="AM40">
        <v>33.298840496427403</v>
      </c>
      <c r="AN40">
        <v>33.893623636363607</v>
      </c>
      <c r="AO40">
        <v>1.5079343405565489E-4</v>
      </c>
      <c r="AP40">
        <v>78.914173076282012</v>
      </c>
      <c r="AQ40">
        <v>60</v>
      </c>
      <c r="AR40">
        <v>9</v>
      </c>
      <c r="AS40">
        <f t="shared" si="27"/>
        <v>1</v>
      </c>
      <c r="AT40">
        <f t="shared" si="28"/>
        <v>0</v>
      </c>
      <c r="AU40">
        <f t="shared" si="29"/>
        <v>47089.307846337251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1009.4930997992374</v>
      </c>
      <c r="BI40">
        <f t="shared" si="33"/>
        <v>1.0976469293883917</v>
      </c>
      <c r="BJ40" t="e">
        <f t="shared" si="34"/>
        <v>#DIV/0!</v>
      </c>
      <c r="BK40">
        <f t="shared" si="35"/>
        <v>1.0873248461100782E-3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261</v>
      </c>
      <c r="CG40">
        <v>1000</v>
      </c>
      <c r="CH40" t="s">
        <v>414</v>
      </c>
      <c r="CI40">
        <v>1176.155</v>
      </c>
      <c r="CJ40">
        <v>1226.1110000000001</v>
      </c>
      <c r="CK40">
        <v>1216</v>
      </c>
      <c r="CL40">
        <v>1.4603136E-4</v>
      </c>
      <c r="CM40">
        <v>9.7405935999999986E-4</v>
      </c>
      <c r="CN40">
        <v>4.7597999359999997E-2</v>
      </c>
      <c r="CO40">
        <v>7.5799999999999999E-4</v>
      </c>
      <c r="CP40">
        <f t="shared" si="46"/>
        <v>1199.9849999999999</v>
      </c>
      <c r="CQ40">
        <f t="shared" si="47"/>
        <v>1009.4930997992374</v>
      </c>
      <c r="CR40">
        <f t="shared" si="48"/>
        <v>0.84125476551726686</v>
      </c>
      <c r="CS40">
        <f t="shared" si="49"/>
        <v>0.16202169744832512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1665063529.1875</v>
      </c>
      <c r="CZ40">
        <v>142.18674999999999</v>
      </c>
      <c r="DA40">
        <v>152.87925000000001</v>
      </c>
      <c r="DB40">
        <v>33.891024999999999</v>
      </c>
      <c r="DC40">
        <v>33.300362499999999</v>
      </c>
      <c r="DD40">
        <v>142.97075000000001</v>
      </c>
      <c r="DE40">
        <v>33.568975000000002</v>
      </c>
      <c r="DF40">
        <v>650.16737499999999</v>
      </c>
      <c r="DG40">
        <v>101.109375</v>
      </c>
      <c r="DH40">
        <v>0.10016775</v>
      </c>
      <c r="DI40">
        <v>34.434449999999998</v>
      </c>
      <c r="DJ40">
        <v>999.9</v>
      </c>
      <c r="DK40">
        <v>34.4658625</v>
      </c>
      <c r="DL40">
        <v>0</v>
      </c>
      <c r="DM40">
        <v>0</v>
      </c>
      <c r="DN40">
        <v>8999.2962499999994</v>
      </c>
      <c r="DO40">
        <v>0</v>
      </c>
      <c r="DP40">
        <v>2144.8924999999999</v>
      </c>
      <c r="DQ40">
        <v>-10.692662500000001</v>
      </c>
      <c r="DR40">
        <v>147.17462499999999</v>
      </c>
      <c r="DS40">
        <v>158.1455</v>
      </c>
      <c r="DT40">
        <v>0.59066799999999997</v>
      </c>
      <c r="DU40">
        <v>152.87925000000001</v>
      </c>
      <c r="DV40">
        <v>33.300362499999999</v>
      </c>
      <c r="DW40">
        <v>3.4267012499999998</v>
      </c>
      <c r="DX40">
        <v>3.3669787499999999</v>
      </c>
      <c r="DY40">
        <v>26.260899999999999</v>
      </c>
      <c r="DZ40">
        <v>25.9635125</v>
      </c>
      <c r="EA40">
        <v>1199.9849999999999</v>
      </c>
      <c r="EB40">
        <v>0.95799800000000002</v>
      </c>
      <c r="EC40">
        <v>4.2002400000000002E-2</v>
      </c>
      <c r="ED40">
        <v>0</v>
      </c>
      <c r="EE40">
        <v>1081.8712499999999</v>
      </c>
      <c r="EF40">
        <v>5.0001600000000002</v>
      </c>
      <c r="EG40">
        <v>16028.9</v>
      </c>
      <c r="EH40">
        <v>9515.0424999999996</v>
      </c>
      <c r="EI40">
        <v>47.304499999999997</v>
      </c>
      <c r="EJ40">
        <v>49.936999999999998</v>
      </c>
      <c r="EK40">
        <v>48.436999999999998</v>
      </c>
      <c r="EL40">
        <v>48.671750000000003</v>
      </c>
      <c r="EM40">
        <v>49.140124999999998</v>
      </c>
      <c r="EN40">
        <v>1144.7950000000001</v>
      </c>
      <c r="EO40">
        <v>50.19</v>
      </c>
      <c r="EP40">
        <v>0</v>
      </c>
      <c r="EQ40">
        <v>768.20000004768372</v>
      </c>
      <c r="ER40">
        <v>0</v>
      </c>
      <c r="ES40">
        <v>1082.6696153846151</v>
      </c>
      <c r="ET40">
        <v>-8.4119658212729682</v>
      </c>
      <c r="EU40">
        <v>70.386324718988277</v>
      </c>
      <c r="EV40">
        <v>16024.99230769231</v>
      </c>
      <c r="EW40">
        <v>15</v>
      </c>
      <c r="EX40">
        <v>1665062474.5</v>
      </c>
      <c r="EY40" t="s">
        <v>416</v>
      </c>
      <c r="EZ40">
        <v>1665062474.5</v>
      </c>
      <c r="FA40">
        <v>1665062474.5</v>
      </c>
      <c r="FB40">
        <v>8</v>
      </c>
      <c r="FC40">
        <v>-4.1000000000000002E-2</v>
      </c>
      <c r="FD40">
        <v>-0.11700000000000001</v>
      </c>
      <c r="FE40">
        <v>-0.78400000000000003</v>
      </c>
      <c r="FF40">
        <v>0.32200000000000001</v>
      </c>
      <c r="FG40">
        <v>415</v>
      </c>
      <c r="FH40">
        <v>32</v>
      </c>
      <c r="FI40">
        <v>0.34</v>
      </c>
      <c r="FJ40">
        <v>0.23</v>
      </c>
      <c r="FK40">
        <v>-10.433630000000001</v>
      </c>
      <c r="FL40">
        <v>-0.99622964352718346</v>
      </c>
      <c r="FM40">
        <v>0.12730829548776459</v>
      </c>
      <c r="FN40">
        <v>0</v>
      </c>
      <c r="FO40">
        <v>1083.197941176471</v>
      </c>
      <c r="FP40">
        <v>-8.9834988536875233</v>
      </c>
      <c r="FQ40">
        <v>0.91045166364496233</v>
      </c>
      <c r="FR40">
        <v>0</v>
      </c>
      <c r="FS40">
        <v>0.54913032499999992</v>
      </c>
      <c r="FT40">
        <v>0.38764801125703507</v>
      </c>
      <c r="FU40">
        <v>3.8311260126356779E-2</v>
      </c>
      <c r="FV40">
        <v>0</v>
      </c>
      <c r="FW40">
        <v>0</v>
      </c>
      <c r="FX40">
        <v>3</v>
      </c>
      <c r="FY40" t="s">
        <v>432</v>
      </c>
      <c r="FZ40">
        <v>3.3703799999999999</v>
      </c>
      <c r="GA40">
        <v>2.8936700000000002</v>
      </c>
      <c r="GB40">
        <v>3.9937100000000003E-2</v>
      </c>
      <c r="GC40">
        <v>4.3290000000000002E-2</v>
      </c>
      <c r="GD40">
        <v>0.140705</v>
      </c>
      <c r="GE40">
        <v>0.14149500000000001</v>
      </c>
      <c r="GF40">
        <v>33216.6</v>
      </c>
      <c r="GG40">
        <v>28821.9</v>
      </c>
      <c r="GH40">
        <v>30919.3</v>
      </c>
      <c r="GI40">
        <v>28074.6</v>
      </c>
      <c r="GJ40">
        <v>35009.800000000003</v>
      </c>
      <c r="GK40">
        <v>34026.800000000003</v>
      </c>
      <c r="GL40">
        <v>40315.599999999999</v>
      </c>
      <c r="GM40">
        <v>39156.199999999997</v>
      </c>
      <c r="GN40">
        <v>2.2418800000000001</v>
      </c>
      <c r="GO40">
        <v>2.1951299999999998</v>
      </c>
      <c r="GP40">
        <v>0</v>
      </c>
      <c r="GQ40">
        <v>6.3095200000000004E-2</v>
      </c>
      <c r="GR40">
        <v>999.9</v>
      </c>
      <c r="GS40">
        <v>33.435899999999997</v>
      </c>
      <c r="GT40">
        <v>64.400000000000006</v>
      </c>
      <c r="GU40">
        <v>37.299999999999997</v>
      </c>
      <c r="GV40">
        <v>40.825299999999999</v>
      </c>
      <c r="GW40">
        <v>50.735500000000002</v>
      </c>
      <c r="GX40">
        <v>30.508800000000001</v>
      </c>
      <c r="GY40">
        <v>2</v>
      </c>
      <c r="GZ40">
        <v>0.59636699999999998</v>
      </c>
      <c r="HA40">
        <v>1.27891</v>
      </c>
      <c r="HB40">
        <v>20.202500000000001</v>
      </c>
      <c r="HC40">
        <v>5.2150400000000001</v>
      </c>
      <c r="HD40">
        <v>11.974</v>
      </c>
      <c r="HE40">
        <v>4.9905999999999997</v>
      </c>
      <c r="HF40">
        <v>3.2924799999999999</v>
      </c>
      <c r="HG40">
        <v>9994.7999999999993</v>
      </c>
      <c r="HH40">
        <v>9999</v>
      </c>
      <c r="HI40">
        <v>9999</v>
      </c>
      <c r="HJ40">
        <v>999.9</v>
      </c>
      <c r="HK40">
        <v>4.9713900000000004</v>
      </c>
      <c r="HL40">
        <v>1.87409</v>
      </c>
      <c r="HM40">
        <v>1.87042</v>
      </c>
      <c r="HN40">
        <v>1.86998</v>
      </c>
      <c r="HO40">
        <v>1.87469</v>
      </c>
      <c r="HP40">
        <v>1.87134</v>
      </c>
      <c r="HQ40">
        <v>1.86687</v>
      </c>
      <c r="HR40">
        <v>1.8778900000000001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-0.78300000000000003</v>
      </c>
      <c r="IG40">
        <v>0.3221</v>
      </c>
      <c r="IH40">
        <v>-0.78395000000000437</v>
      </c>
      <c r="II40">
        <v>0</v>
      </c>
      <c r="IJ40">
        <v>0</v>
      </c>
      <c r="IK40">
        <v>0</v>
      </c>
      <c r="IL40">
        <v>0.32204000000000832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17.600000000000001</v>
      </c>
      <c r="IU40">
        <v>17.600000000000001</v>
      </c>
      <c r="IV40">
        <v>0.62866200000000005</v>
      </c>
      <c r="IW40">
        <v>2.5915499999999998</v>
      </c>
      <c r="IX40">
        <v>2.1484399999999999</v>
      </c>
      <c r="IY40">
        <v>2.5976599999999999</v>
      </c>
      <c r="IZ40">
        <v>2.5451700000000002</v>
      </c>
      <c r="JA40">
        <v>2.3083499999999999</v>
      </c>
      <c r="JB40">
        <v>41.822299999999998</v>
      </c>
      <c r="JC40">
        <v>14.315899999999999</v>
      </c>
      <c r="JD40">
        <v>18</v>
      </c>
      <c r="JE40">
        <v>634.15700000000004</v>
      </c>
      <c r="JF40">
        <v>730.60400000000004</v>
      </c>
      <c r="JG40">
        <v>31.0029</v>
      </c>
      <c r="JH40">
        <v>34.970300000000002</v>
      </c>
      <c r="JI40">
        <v>30.0016</v>
      </c>
      <c r="JJ40">
        <v>34.726799999999997</v>
      </c>
      <c r="JK40">
        <v>34.690100000000001</v>
      </c>
      <c r="JL40">
        <v>12.6076</v>
      </c>
      <c r="JM40">
        <v>25.347999999999999</v>
      </c>
      <c r="JN40">
        <v>89.200599999999994</v>
      </c>
      <c r="JO40">
        <v>31</v>
      </c>
      <c r="JP40">
        <v>170.70500000000001</v>
      </c>
      <c r="JQ40">
        <v>33.412399999999998</v>
      </c>
      <c r="JR40">
        <v>98.549700000000001</v>
      </c>
      <c r="JS40">
        <v>98.587900000000005</v>
      </c>
    </row>
    <row r="41" spans="1:279" x14ac:dyDescent="0.2">
      <c r="A41">
        <v>26</v>
      </c>
      <c r="B41">
        <v>1665063535.5</v>
      </c>
      <c r="C41">
        <v>100</v>
      </c>
      <c r="D41" t="s">
        <v>471</v>
      </c>
      <c r="E41" t="s">
        <v>472</v>
      </c>
      <c r="F41">
        <v>4</v>
      </c>
      <c r="G41">
        <v>1665063533.5</v>
      </c>
      <c r="H41">
        <f t="shared" si="0"/>
        <v>6.5432342955153112E-4</v>
      </c>
      <c r="I41">
        <f t="shared" si="1"/>
        <v>0.65432342955153111</v>
      </c>
      <c r="J41">
        <f t="shared" si="2"/>
        <v>1.068536735284833</v>
      </c>
      <c r="K41">
        <f t="shared" si="3"/>
        <v>149.36971428571431</v>
      </c>
      <c r="L41">
        <f t="shared" si="4"/>
        <v>89.984286961367118</v>
      </c>
      <c r="M41">
        <f t="shared" si="5"/>
        <v>9.1071145832854459</v>
      </c>
      <c r="N41">
        <f t="shared" si="6"/>
        <v>15.117384925844192</v>
      </c>
      <c r="O41">
        <f t="shared" si="7"/>
        <v>3.1063941426882284E-2</v>
      </c>
      <c r="P41">
        <f t="shared" si="8"/>
        <v>2.7671484868674021</v>
      </c>
      <c r="Q41">
        <f t="shared" si="9"/>
        <v>3.087150216162643E-2</v>
      </c>
      <c r="R41">
        <f t="shared" si="10"/>
        <v>1.9311879234404011E-2</v>
      </c>
      <c r="S41">
        <f t="shared" si="11"/>
        <v>194.42075661252267</v>
      </c>
      <c r="T41">
        <f t="shared" si="12"/>
        <v>35.466842700776184</v>
      </c>
      <c r="U41">
        <f t="shared" si="13"/>
        <v>34.458471428571428</v>
      </c>
      <c r="V41">
        <f t="shared" si="14"/>
        <v>5.4811790491552976</v>
      </c>
      <c r="W41">
        <f t="shared" si="15"/>
        <v>62.641124948343332</v>
      </c>
      <c r="X41">
        <f t="shared" si="16"/>
        <v>3.4305146432744404</v>
      </c>
      <c r="Y41">
        <f t="shared" si="17"/>
        <v>5.4764575925215198</v>
      </c>
      <c r="Z41">
        <f t="shared" si="18"/>
        <v>2.0506644058808572</v>
      </c>
      <c r="AA41">
        <f t="shared" si="19"/>
        <v>-28.855663243222523</v>
      </c>
      <c r="AB41">
        <f t="shared" si="20"/>
        <v>-2.3123288929713097</v>
      </c>
      <c r="AC41">
        <f t="shared" si="21"/>
        <v>-0.1941131239578652</v>
      </c>
      <c r="AD41">
        <f t="shared" si="22"/>
        <v>163.05865135237096</v>
      </c>
      <c r="AE41">
        <f t="shared" si="23"/>
        <v>11.427519302605594</v>
      </c>
      <c r="AF41">
        <f t="shared" si="24"/>
        <v>0.65051706913635421</v>
      </c>
      <c r="AG41">
        <f t="shared" si="25"/>
        <v>1.068536735284833</v>
      </c>
      <c r="AH41">
        <v>165.12115061607841</v>
      </c>
      <c r="AI41">
        <v>157.1794848484848</v>
      </c>
      <c r="AJ41">
        <v>1.713199876658877</v>
      </c>
      <c r="AK41">
        <v>66.432032912828049</v>
      </c>
      <c r="AL41">
        <f t="shared" si="26"/>
        <v>0.65432342955153111</v>
      </c>
      <c r="AM41">
        <v>33.313660386241907</v>
      </c>
      <c r="AN41">
        <v>33.896396969696987</v>
      </c>
      <c r="AO41">
        <v>1.428371445314825E-4</v>
      </c>
      <c r="AP41">
        <v>78.914173076282012</v>
      </c>
      <c r="AQ41">
        <v>60</v>
      </c>
      <c r="AR41">
        <v>9</v>
      </c>
      <c r="AS41">
        <f t="shared" si="27"/>
        <v>1</v>
      </c>
      <c r="AT41">
        <f t="shared" si="28"/>
        <v>0</v>
      </c>
      <c r="AU41">
        <f t="shared" si="29"/>
        <v>47101.117725390752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1009.4780997992348</v>
      </c>
      <c r="BI41">
        <f t="shared" si="33"/>
        <v>1.068536735284833</v>
      </c>
      <c r="BJ41" t="e">
        <f t="shared" si="34"/>
        <v>#DIV/0!</v>
      </c>
      <c r="BK41">
        <f t="shared" si="35"/>
        <v>1.0585041275262374E-3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261</v>
      </c>
      <c r="CG41">
        <v>1000</v>
      </c>
      <c r="CH41" t="s">
        <v>414</v>
      </c>
      <c r="CI41">
        <v>1176.155</v>
      </c>
      <c r="CJ41">
        <v>1226.1110000000001</v>
      </c>
      <c r="CK41">
        <v>1216</v>
      </c>
      <c r="CL41">
        <v>1.4603136E-4</v>
      </c>
      <c r="CM41">
        <v>9.7405935999999986E-4</v>
      </c>
      <c r="CN41">
        <v>4.7597999359999997E-2</v>
      </c>
      <c r="CO41">
        <v>7.5799999999999999E-4</v>
      </c>
      <c r="CP41">
        <f t="shared" si="46"/>
        <v>1199.967142857143</v>
      </c>
      <c r="CQ41">
        <f t="shared" si="47"/>
        <v>1009.4780997992348</v>
      </c>
      <c r="CR41">
        <f t="shared" si="48"/>
        <v>0.84125478418988164</v>
      </c>
      <c r="CS41">
        <f t="shared" si="49"/>
        <v>0.16202173348647148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1665063533.5</v>
      </c>
      <c r="CZ41">
        <v>149.36971428571431</v>
      </c>
      <c r="DA41">
        <v>160.00614285714281</v>
      </c>
      <c r="DB41">
        <v>33.895742857142857</v>
      </c>
      <c r="DC41">
        <v>33.315714285714293</v>
      </c>
      <c r="DD41">
        <v>150.1537142857143</v>
      </c>
      <c r="DE41">
        <v>33.573685714285723</v>
      </c>
      <c r="DF41">
        <v>650.10657142857133</v>
      </c>
      <c r="DG41">
        <v>101.108</v>
      </c>
      <c r="DH41">
        <v>9.9831842857142847E-2</v>
      </c>
      <c r="DI41">
        <v>34.442971428571433</v>
      </c>
      <c r="DJ41">
        <v>999.89999999999986</v>
      </c>
      <c r="DK41">
        <v>34.458471428571428</v>
      </c>
      <c r="DL41">
        <v>0</v>
      </c>
      <c r="DM41">
        <v>0</v>
      </c>
      <c r="DN41">
        <v>9001.9657142857141</v>
      </c>
      <c r="DO41">
        <v>0</v>
      </c>
      <c r="DP41">
        <v>2176.0942857142859</v>
      </c>
      <c r="DQ41">
        <v>-10.63635714285715</v>
      </c>
      <c r="DR41">
        <v>154.6105714285714</v>
      </c>
      <c r="DS41">
        <v>165.52071428571429</v>
      </c>
      <c r="DT41">
        <v>0.58000900000000011</v>
      </c>
      <c r="DU41">
        <v>160.00614285714281</v>
      </c>
      <c r="DV41">
        <v>33.315714285714293</v>
      </c>
      <c r="DW41">
        <v>3.42713</v>
      </c>
      <c r="DX41">
        <v>3.3684871428571421</v>
      </c>
      <c r="DY41">
        <v>26.263014285714291</v>
      </c>
      <c r="DZ41">
        <v>25.971071428571431</v>
      </c>
      <c r="EA41">
        <v>1199.967142857143</v>
      </c>
      <c r="EB41">
        <v>0.95799800000000002</v>
      </c>
      <c r="EC41">
        <v>4.2002400000000002E-2</v>
      </c>
      <c r="ED41">
        <v>0</v>
      </c>
      <c r="EE41">
        <v>1081.24</v>
      </c>
      <c r="EF41">
        <v>5.0001600000000002</v>
      </c>
      <c r="EG41">
        <v>16030.94285714286</v>
      </c>
      <c r="EH41">
        <v>9514.9028571428553</v>
      </c>
      <c r="EI41">
        <v>47.339142857142861</v>
      </c>
      <c r="EJ41">
        <v>49.972999999999999</v>
      </c>
      <c r="EK41">
        <v>48.482000000000014</v>
      </c>
      <c r="EL41">
        <v>48.723000000000013</v>
      </c>
      <c r="EM41">
        <v>49.160428571428568</v>
      </c>
      <c r="EN41">
        <v>1144.777142857143</v>
      </c>
      <c r="EO41">
        <v>50.19</v>
      </c>
      <c r="EP41">
        <v>0</v>
      </c>
      <c r="EQ41">
        <v>772.40000009536743</v>
      </c>
      <c r="ER41">
        <v>0</v>
      </c>
      <c r="ES41">
        <v>1082.0092</v>
      </c>
      <c r="ET41">
        <v>-8.2592307625100023</v>
      </c>
      <c r="EU41">
        <v>30.161538180529401</v>
      </c>
      <c r="EV41">
        <v>16030.632</v>
      </c>
      <c r="EW41">
        <v>15</v>
      </c>
      <c r="EX41">
        <v>1665062474.5</v>
      </c>
      <c r="EY41" t="s">
        <v>416</v>
      </c>
      <c r="EZ41">
        <v>1665062474.5</v>
      </c>
      <c r="FA41">
        <v>1665062474.5</v>
      </c>
      <c r="FB41">
        <v>8</v>
      </c>
      <c r="FC41">
        <v>-4.1000000000000002E-2</v>
      </c>
      <c r="FD41">
        <v>-0.11700000000000001</v>
      </c>
      <c r="FE41">
        <v>-0.78400000000000003</v>
      </c>
      <c r="FF41">
        <v>0.32200000000000001</v>
      </c>
      <c r="FG41">
        <v>415</v>
      </c>
      <c r="FH41">
        <v>32</v>
      </c>
      <c r="FI41">
        <v>0.34</v>
      </c>
      <c r="FJ41">
        <v>0.23</v>
      </c>
      <c r="FK41">
        <v>-10.4930243902439</v>
      </c>
      <c r="FL41">
        <v>-1.446505923344944</v>
      </c>
      <c r="FM41">
        <v>0.1565411342816615</v>
      </c>
      <c r="FN41">
        <v>0</v>
      </c>
      <c r="FO41">
        <v>1082.569705882353</v>
      </c>
      <c r="FP41">
        <v>-8.4643239186997636</v>
      </c>
      <c r="FQ41">
        <v>0.863373974229666</v>
      </c>
      <c r="FR41">
        <v>0</v>
      </c>
      <c r="FS41">
        <v>0.56787721951219516</v>
      </c>
      <c r="FT41">
        <v>0.2141567874564464</v>
      </c>
      <c r="FU41">
        <v>2.511650017808446E-2</v>
      </c>
      <c r="FV41">
        <v>0</v>
      </c>
      <c r="FW41">
        <v>0</v>
      </c>
      <c r="FX41">
        <v>3</v>
      </c>
      <c r="FY41" t="s">
        <v>432</v>
      </c>
      <c r="FZ41">
        <v>3.3698299999999999</v>
      </c>
      <c r="GA41">
        <v>2.8936199999999999</v>
      </c>
      <c r="GB41">
        <v>4.1623399999999998E-2</v>
      </c>
      <c r="GC41">
        <v>4.4945800000000001E-2</v>
      </c>
      <c r="GD41">
        <v>0.140711</v>
      </c>
      <c r="GE41">
        <v>0.14153399999999999</v>
      </c>
      <c r="GF41">
        <v>33157.5</v>
      </c>
      <c r="GG41">
        <v>28770.799999999999</v>
      </c>
      <c r="GH41">
        <v>30918.6</v>
      </c>
      <c r="GI41">
        <v>28073.4</v>
      </c>
      <c r="GJ41">
        <v>35009</v>
      </c>
      <c r="GK41">
        <v>34023.9</v>
      </c>
      <c r="GL41">
        <v>40314.9</v>
      </c>
      <c r="GM41">
        <v>39154.6</v>
      </c>
      <c r="GN41">
        <v>2.2412800000000002</v>
      </c>
      <c r="GO41">
        <v>2.1952500000000001</v>
      </c>
      <c r="GP41">
        <v>0</v>
      </c>
      <c r="GQ41">
        <v>6.2450800000000001E-2</v>
      </c>
      <c r="GR41">
        <v>999.9</v>
      </c>
      <c r="GS41">
        <v>33.456899999999997</v>
      </c>
      <c r="GT41">
        <v>64.400000000000006</v>
      </c>
      <c r="GU41">
        <v>37.299999999999997</v>
      </c>
      <c r="GV41">
        <v>40.8247</v>
      </c>
      <c r="GW41">
        <v>50.8855</v>
      </c>
      <c r="GX41">
        <v>30.508800000000001</v>
      </c>
      <c r="GY41">
        <v>2</v>
      </c>
      <c r="GZ41">
        <v>0.59763699999999997</v>
      </c>
      <c r="HA41">
        <v>1.2867500000000001</v>
      </c>
      <c r="HB41">
        <v>20.202100000000002</v>
      </c>
      <c r="HC41">
        <v>5.2147399999999999</v>
      </c>
      <c r="HD41">
        <v>11.974</v>
      </c>
      <c r="HE41">
        <v>4.9906499999999996</v>
      </c>
      <c r="HF41">
        <v>3.2925</v>
      </c>
      <c r="HG41">
        <v>9994.7999999999993</v>
      </c>
      <c r="HH41">
        <v>9999</v>
      </c>
      <c r="HI41">
        <v>9999</v>
      </c>
      <c r="HJ41">
        <v>999.9</v>
      </c>
      <c r="HK41">
        <v>4.9713599999999998</v>
      </c>
      <c r="HL41">
        <v>1.87409</v>
      </c>
      <c r="HM41">
        <v>1.87042</v>
      </c>
      <c r="HN41">
        <v>1.87001</v>
      </c>
      <c r="HO41">
        <v>1.87469</v>
      </c>
      <c r="HP41">
        <v>1.87134</v>
      </c>
      <c r="HQ41">
        <v>1.86686</v>
      </c>
      <c r="HR41">
        <v>1.8778900000000001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-0.78400000000000003</v>
      </c>
      <c r="IG41">
        <v>0.3221</v>
      </c>
      <c r="IH41">
        <v>-0.78395000000000437</v>
      </c>
      <c r="II41">
        <v>0</v>
      </c>
      <c r="IJ41">
        <v>0</v>
      </c>
      <c r="IK41">
        <v>0</v>
      </c>
      <c r="IL41">
        <v>0.32204000000000832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17.7</v>
      </c>
      <c r="IU41">
        <v>17.7</v>
      </c>
      <c r="IV41">
        <v>0.64819300000000002</v>
      </c>
      <c r="IW41">
        <v>2.5891099999999998</v>
      </c>
      <c r="IX41">
        <v>2.1484399999999999</v>
      </c>
      <c r="IY41">
        <v>2.5976599999999999</v>
      </c>
      <c r="IZ41">
        <v>2.5451700000000002</v>
      </c>
      <c r="JA41">
        <v>2.3156699999999999</v>
      </c>
      <c r="JB41">
        <v>41.848599999999998</v>
      </c>
      <c r="JC41">
        <v>14.315899999999999</v>
      </c>
      <c r="JD41">
        <v>18</v>
      </c>
      <c r="JE41">
        <v>633.81399999999996</v>
      </c>
      <c r="JF41">
        <v>730.85299999999995</v>
      </c>
      <c r="JG41">
        <v>31.002500000000001</v>
      </c>
      <c r="JH41">
        <v>34.984900000000003</v>
      </c>
      <c r="JI41">
        <v>30.0016</v>
      </c>
      <c r="JJ41">
        <v>34.737900000000003</v>
      </c>
      <c r="JK41">
        <v>34.700299999999999</v>
      </c>
      <c r="JL41">
        <v>12.9953</v>
      </c>
      <c r="JM41">
        <v>25.075099999999999</v>
      </c>
      <c r="JN41">
        <v>89.200599999999994</v>
      </c>
      <c r="JO41">
        <v>31</v>
      </c>
      <c r="JP41">
        <v>177.41499999999999</v>
      </c>
      <c r="JQ41">
        <v>33.445</v>
      </c>
      <c r="JR41">
        <v>98.547799999999995</v>
      </c>
      <c r="JS41">
        <v>98.5839</v>
      </c>
    </row>
    <row r="42" spans="1:279" x14ac:dyDescent="0.2">
      <c r="A42">
        <v>27</v>
      </c>
      <c r="B42">
        <v>1665063539.5</v>
      </c>
      <c r="C42">
        <v>104</v>
      </c>
      <c r="D42" t="s">
        <v>473</v>
      </c>
      <c r="E42" t="s">
        <v>474</v>
      </c>
      <c r="F42">
        <v>4</v>
      </c>
      <c r="G42">
        <v>1665063537.1875</v>
      </c>
      <c r="H42">
        <f t="shared" si="0"/>
        <v>6.3257455513228682E-4</v>
      </c>
      <c r="I42">
        <f t="shared" si="1"/>
        <v>0.63257455513228678</v>
      </c>
      <c r="J42">
        <f t="shared" si="2"/>
        <v>1.1261607012095143</v>
      </c>
      <c r="K42">
        <f t="shared" si="3"/>
        <v>155.43899999999999</v>
      </c>
      <c r="L42">
        <f t="shared" si="4"/>
        <v>90.898309544976101</v>
      </c>
      <c r="M42">
        <f t="shared" si="5"/>
        <v>9.1994345295193209</v>
      </c>
      <c r="N42">
        <f t="shared" si="6"/>
        <v>15.731325598815674</v>
      </c>
      <c r="O42">
        <f t="shared" si="7"/>
        <v>3.0003461642107626E-2</v>
      </c>
      <c r="P42">
        <f t="shared" si="8"/>
        <v>2.7690821980850222</v>
      </c>
      <c r="Q42">
        <f t="shared" si="9"/>
        <v>2.9824020915542919E-2</v>
      </c>
      <c r="R42">
        <f t="shared" si="10"/>
        <v>1.865604550740806E-2</v>
      </c>
      <c r="S42">
        <f t="shared" si="11"/>
        <v>194.41961661252031</v>
      </c>
      <c r="T42">
        <f t="shared" si="12"/>
        <v>35.465075041669273</v>
      </c>
      <c r="U42">
        <f t="shared" si="13"/>
        <v>34.464075000000001</v>
      </c>
      <c r="V42">
        <f t="shared" si="14"/>
        <v>5.4828868243731383</v>
      </c>
      <c r="W42">
        <f t="shared" si="15"/>
        <v>62.671190271211742</v>
      </c>
      <c r="X42">
        <f t="shared" si="16"/>
        <v>3.430819092564942</v>
      </c>
      <c r="Y42">
        <f t="shared" si="17"/>
        <v>5.4743161534318299</v>
      </c>
      <c r="Z42">
        <f t="shared" si="18"/>
        <v>2.0520677318081963</v>
      </c>
      <c r="AA42">
        <f t="shared" si="19"/>
        <v>-27.896537881333849</v>
      </c>
      <c r="AB42">
        <f t="shared" si="20"/>
        <v>-4.200556194396734</v>
      </c>
      <c r="AC42">
        <f t="shared" si="21"/>
        <v>-0.35237547858053592</v>
      </c>
      <c r="AD42">
        <f t="shared" si="22"/>
        <v>161.97014705820919</v>
      </c>
      <c r="AE42">
        <f t="shared" si="23"/>
        <v>11.406897604765009</v>
      </c>
      <c r="AF42">
        <f t="shared" si="24"/>
        <v>0.61957324246157652</v>
      </c>
      <c r="AG42">
        <f t="shared" si="25"/>
        <v>1.1261607012095143</v>
      </c>
      <c r="AH42">
        <v>171.9137394797545</v>
      </c>
      <c r="AI42">
        <v>163.97230909090911</v>
      </c>
      <c r="AJ42">
        <v>1.6988813194603529</v>
      </c>
      <c r="AK42">
        <v>66.432032912828049</v>
      </c>
      <c r="AL42">
        <f t="shared" si="26"/>
        <v>0.63257455513228678</v>
      </c>
      <c r="AM42">
        <v>33.339994472625257</v>
      </c>
      <c r="AN42">
        <v>33.903676363636372</v>
      </c>
      <c r="AO42">
        <v>1.0921640139151329E-4</v>
      </c>
      <c r="AP42">
        <v>78.914173076282012</v>
      </c>
      <c r="AQ42">
        <v>61</v>
      </c>
      <c r="AR42">
        <v>9</v>
      </c>
      <c r="AS42">
        <f t="shared" si="27"/>
        <v>1</v>
      </c>
      <c r="AT42">
        <f t="shared" si="28"/>
        <v>0</v>
      </c>
      <c r="AU42">
        <f t="shared" si="29"/>
        <v>47155.129405016654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1009.4720997992333</v>
      </c>
      <c r="BI42">
        <f t="shared" si="33"/>
        <v>1.1261607012095143</v>
      </c>
      <c r="BJ42" t="e">
        <f t="shared" si="34"/>
        <v>#DIV/0!</v>
      </c>
      <c r="BK42">
        <f t="shared" si="35"/>
        <v>1.1155936864758206E-3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261</v>
      </c>
      <c r="CG42">
        <v>1000</v>
      </c>
      <c r="CH42" t="s">
        <v>414</v>
      </c>
      <c r="CI42">
        <v>1176.155</v>
      </c>
      <c r="CJ42">
        <v>1226.1110000000001</v>
      </c>
      <c r="CK42">
        <v>1216</v>
      </c>
      <c r="CL42">
        <v>1.4603136E-4</v>
      </c>
      <c r="CM42">
        <v>9.7405935999999986E-4</v>
      </c>
      <c r="CN42">
        <v>4.7597999359999997E-2</v>
      </c>
      <c r="CO42">
        <v>7.5799999999999999E-4</v>
      </c>
      <c r="CP42">
        <f t="shared" si="46"/>
        <v>1199.96</v>
      </c>
      <c r="CQ42">
        <f t="shared" si="47"/>
        <v>1009.4720997992333</v>
      </c>
      <c r="CR42">
        <f t="shared" si="48"/>
        <v>0.84125479165908301</v>
      </c>
      <c r="CS42">
        <f t="shared" si="49"/>
        <v>0.16202174790203033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1665063537.1875</v>
      </c>
      <c r="CZ42">
        <v>155.43899999999999</v>
      </c>
      <c r="DA42">
        <v>166.059</v>
      </c>
      <c r="DB42">
        <v>33.899437499999998</v>
      </c>
      <c r="DC42">
        <v>33.346825000000003</v>
      </c>
      <c r="DD42">
        <v>156.22300000000001</v>
      </c>
      <c r="DE42">
        <v>33.577425000000012</v>
      </c>
      <c r="DF42">
        <v>649.89850000000001</v>
      </c>
      <c r="DG42">
        <v>101.10599999999999</v>
      </c>
      <c r="DH42">
        <v>9.9782325000000005E-2</v>
      </c>
      <c r="DI42">
        <v>34.435937499999987</v>
      </c>
      <c r="DJ42">
        <v>999.9</v>
      </c>
      <c r="DK42">
        <v>34.464075000000001</v>
      </c>
      <c r="DL42">
        <v>0</v>
      </c>
      <c r="DM42">
        <v>0</v>
      </c>
      <c r="DN42">
        <v>9012.4212499999994</v>
      </c>
      <c r="DO42">
        <v>0</v>
      </c>
      <c r="DP42">
        <v>2172.0174999999999</v>
      </c>
      <c r="DQ42">
        <v>-10.62</v>
      </c>
      <c r="DR42">
        <v>160.89337499999999</v>
      </c>
      <c r="DS42">
        <v>171.78762499999999</v>
      </c>
      <c r="DT42">
        <v>0.55263812499999998</v>
      </c>
      <c r="DU42">
        <v>166.059</v>
      </c>
      <c r="DV42">
        <v>33.346825000000003</v>
      </c>
      <c r="DW42">
        <v>3.4274412500000002</v>
      </c>
      <c r="DX42">
        <v>3.3715687499999998</v>
      </c>
      <c r="DY42">
        <v>26.2645625</v>
      </c>
      <c r="DZ42">
        <v>25.9865125</v>
      </c>
      <c r="EA42">
        <v>1199.96</v>
      </c>
      <c r="EB42">
        <v>0.95799800000000002</v>
      </c>
      <c r="EC42">
        <v>4.2002400000000002E-2</v>
      </c>
      <c r="ED42">
        <v>0</v>
      </c>
      <c r="EE42">
        <v>1080.93625</v>
      </c>
      <c r="EF42">
        <v>5.0001600000000002</v>
      </c>
      <c r="EG42">
        <v>16021.612499999999</v>
      </c>
      <c r="EH42">
        <v>9514.8575000000001</v>
      </c>
      <c r="EI42">
        <v>47.335624999999993</v>
      </c>
      <c r="EJ42">
        <v>49.976374999999997</v>
      </c>
      <c r="EK42">
        <v>48.492125000000001</v>
      </c>
      <c r="EL42">
        <v>48.757624999999997</v>
      </c>
      <c r="EM42">
        <v>49.171499999999988</v>
      </c>
      <c r="EN42">
        <v>1144.77</v>
      </c>
      <c r="EO42">
        <v>50.19</v>
      </c>
      <c r="EP42">
        <v>0</v>
      </c>
      <c r="EQ42">
        <v>776.59999990463257</v>
      </c>
      <c r="ER42">
        <v>0</v>
      </c>
      <c r="ES42">
        <v>1081.5292307692309</v>
      </c>
      <c r="ET42">
        <v>-7.6136752189039418</v>
      </c>
      <c r="EU42">
        <v>-75.647862918210365</v>
      </c>
      <c r="EV42">
        <v>16027.58076923077</v>
      </c>
      <c r="EW42">
        <v>15</v>
      </c>
      <c r="EX42">
        <v>1665062474.5</v>
      </c>
      <c r="EY42" t="s">
        <v>416</v>
      </c>
      <c r="EZ42">
        <v>1665062474.5</v>
      </c>
      <c r="FA42">
        <v>1665062474.5</v>
      </c>
      <c r="FB42">
        <v>8</v>
      </c>
      <c r="FC42">
        <v>-4.1000000000000002E-2</v>
      </c>
      <c r="FD42">
        <v>-0.11700000000000001</v>
      </c>
      <c r="FE42">
        <v>-0.78400000000000003</v>
      </c>
      <c r="FF42">
        <v>0.32200000000000001</v>
      </c>
      <c r="FG42">
        <v>415</v>
      </c>
      <c r="FH42">
        <v>32</v>
      </c>
      <c r="FI42">
        <v>0.34</v>
      </c>
      <c r="FJ42">
        <v>0.23</v>
      </c>
      <c r="FK42">
        <v>-10.550924999999999</v>
      </c>
      <c r="FL42">
        <v>-1.081247279549693</v>
      </c>
      <c r="FM42">
        <v>0.13171842838039019</v>
      </c>
      <c r="FN42">
        <v>0</v>
      </c>
      <c r="FO42">
        <v>1082.0858823529411</v>
      </c>
      <c r="FP42">
        <v>-8.5005347607647934</v>
      </c>
      <c r="FQ42">
        <v>0.86785780092694043</v>
      </c>
      <c r="FR42">
        <v>0</v>
      </c>
      <c r="FS42">
        <v>0.57433020000000001</v>
      </c>
      <c r="FT42">
        <v>3.9650791744839833E-2</v>
      </c>
      <c r="FU42">
        <v>1.8133151354907961E-2</v>
      </c>
      <c r="FV42">
        <v>1</v>
      </c>
      <c r="FW42">
        <v>1</v>
      </c>
      <c r="FX42">
        <v>3</v>
      </c>
      <c r="FY42" t="s">
        <v>427</v>
      </c>
      <c r="FZ42">
        <v>3.3700899999999998</v>
      </c>
      <c r="GA42">
        <v>2.8936199999999999</v>
      </c>
      <c r="GB42">
        <v>4.3270999999999997E-2</v>
      </c>
      <c r="GC42">
        <v>4.6614999999999997E-2</v>
      </c>
      <c r="GD42">
        <v>0.14073099999999999</v>
      </c>
      <c r="GE42">
        <v>0.141683</v>
      </c>
      <c r="GF42">
        <v>33099.5</v>
      </c>
      <c r="GG42">
        <v>28719.599999999999</v>
      </c>
      <c r="GH42">
        <v>30917.8</v>
      </c>
      <c r="GI42">
        <v>28072.6</v>
      </c>
      <c r="GJ42">
        <v>35007.300000000003</v>
      </c>
      <c r="GK42">
        <v>34016.9</v>
      </c>
      <c r="GL42">
        <v>40313.699999999997</v>
      </c>
      <c r="GM42">
        <v>39153.300000000003</v>
      </c>
      <c r="GN42">
        <v>2.2406000000000001</v>
      </c>
      <c r="GO42">
        <v>2.1948500000000002</v>
      </c>
      <c r="GP42">
        <v>0</v>
      </c>
      <c r="GQ42">
        <v>6.0889899999999997E-2</v>
      </c>
      <c r="GR42">
        <v>999.9</v>
      </c>
      <c r="GS42">
        <v>33.474800000000002</v>
      </c>
      <c r="GT42">
        <v>64.400000000000006</v>
      </c>
      <c r="GU42">
        <v>37.299999999999997</v>
      </c>
      <c r="GV42">
        <v>40.821399999999997</v>
      </c>
      <c r="GW42">
        <v>50.285499999999999</v>
      </c>
      <c r="GX42">
        <v>30.404599999999999</v>
      </c>
      <c r="GY42">
        <v>2</v>
      </c>
      <c r="GZ42">
        <v>0.59896300000000002</v>
      </c>
      <c r="HA42">
        <v>1.2933300000000001</v>
      </c>
      <c r="HB42">
        <v>20.202400000000001</v>
      </c>
      <c r="HC42">
        <v>5.2147399999999999</v>
      </c>
      <c r="HD42">
        <v>11.974</v>
      </c>
      <c r="HE42">
        <v>4.9904000000000002</v>
      </c>
      <c r="HF42">
        <v>3.2925</v>
      </c>
      <c r="HG42">
        <v>9995.2000000000007</v>
      </c>
      <c r="HH42">
        <v>9999</v>
      </c>
      <c r="HI42">
        <v>9999</v>
      </c>
      <c r="HJ42">
        <v>999.9</v>
      </c>
      <c r="HK42">
        <v>4.9713599999999998</v>
      </c>
      <c r="HL42">
        <v>1.87409</v>
      </c>
      <c r="HM42">
        <v>1.87042</v>
      </c>
      <c r="HN42">
        <v>1.87</v>
      </c>
      <c r="HO42">
        <v>1.8746799999999999</v>
      </c>
      <c r="HP42">
        <v>1.8713500000000001</v>
      </c>
      <c r="HQ42">
        <v>1.86686</v>
      </c>
      <c r="HR42">
        <v>1.8778699999999999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-0.78400000000000003</v>
      </c>
      <c r="IG42">
        <v>0.3221</v>
      </c>
      <c r="IH42">
        <v>-0.78395000000000437</v>
      </c>
      <c r="II42">
        <v>0</v>
      </c>
      <c r="IJ42">
        <v>0</v>
      </c>
      <c r="IK42">
        <v>0</v>
      </c>
      <c r="IL42">
        <v>0.32204000000000832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17.8</v>
      </c>
      <c r="IU42">
        <v>17.8</v>
      </c>
      <c r="IV42">
        <v>0.66772500000000001</v>
      </c>
      <c r="IW42">
        <v>2.5891099999999998</v>
      </c>
      <c r="IX42">
        <v>2.1484399999999999</v>
      </c>
      <c r="IY42">
        <v>2.5976599999999999</v>
      </c>
      <c r="IZ42">
        <v>2.5451700000000002</v>
      </c>
      <c r="JA42">
        <v>2.2875999999999999</v>
      </c>
      <c r="JB42">
        <v>41.822299999999998</v>
      </c>
      <c r="JC42">
        <v>14.3072</v>
      </c>
      <c r="JD42">
        <v>18</v>
      </c>
      <c r="JE42">
        <v>633.39800000000002</v>
      </c>
      <c r="JF42">
        <v>730.59</v>
      </c>
      <c r="JG42">
        <v>31.002099999999999</v>
      </c>
      <c r="JH42">
        <v>34.999099999999999</v>
      </c>
      <c r="JI42">
        <v>30.0016</v>
      </c>
      <c r="JJ42">
        <v>34.747599999999998</v>
      </c>
      <c r="JK42">
        <v>34.711399999999998</v>
      </c>
      <c r="JL42">
        <v>13.3873</v>
      </c>
      <c r="JM42">
        <v>25.075099999999999</v>
      </c>
      <c r="JN42">
        <v>89.200599999999994</v>
      </c>
      <c r="JO42">
        <v>31</v>
      </c>
      <c r="JP42">
        <v>184.136</v>
      </c>
      <c r="JQ42">
        <v>33.470199999999998</v>
      </c>
      <c r="JR42">
        <v>98.545000000000002</v>
      </c>
      <c r="JS42">
        <v>98.580699999999993</v>
      </c>
    </row>
    <row r="43" spans="1:279" x14ac:dyDescent="0.2">
      <c r="A43">
        <v>28</v>
      </c>
      <c r="B43">
        <v>1665063543.5</v>
      </c>
      <c r="C43">
        <v>108</v>
      </c>
      <c r="D43" t="s">
        <v>475</v>
      </c>
      <c r="E43" t="s">
        <v>476</v>
      </c>
      <c r="F43">
        <v>4</v>
      </c>
      <c r="G43">
        <v>1665063541.5</v>
      </c>
      <c r="H43">
        <f t="shared" si="0"/>
        <v>6.3595258639407074E-4</v>
      </c>
      <c r="I43">
        <f t="shared" si="1"/>
        <v>0.63595258639407071</v>
      </c>
      <c r="J43">
        <f t="shared" si="2"/>
        <v>1.2722656480971173</v>
      </c>
      <c r="K43">
        <f t="shared" si="3"/>
        <v>162.49171428571429</v>
      </c>
      <c r="L43">
        <f t="shared" si="4"/>
        <v>90.508362115630391</v>
      </c>
      <c r="M43">
        <f t="shared" si="5"/>
        <v>9.1599931092624836</v>
      </c>
      <c r="N43">
        <f t="shared" si="6"/>
        <v>16.445143281543785</v>
      </c>
      <c r="O43">
        <f t="shared" si="7"/>
        <v>3.022363071392677E-2</v>
      </c>
      <c r="P43">
        <f t="shared" si="8"/>
        <v>2.7632615574876915</v>
      </c>
      <c r="Q43">
        <f t="shared" si="9"/>
        <v>3.0041174401829338E-2</v>
      </c>
      <c r="R43">
        <f t="shared" si="10"/>
        <v>1.8792035016284882E-2</v>
      </c>
      <c r="S43">
        <f t="shared" si="11"/>
        <v>194.42463261253053</v>
      </c>
      <c r="T43">
        <f t="shared" si="12"/>
        <v>35.446903776360578</v>
      </c>
      <c r="U43">
        <f t="shared" si="13"/>
        <v>34.457042857142859</v>
      </c>
      <c r="V43">
        <f t="shared" si="14"/>
        <v>5.4807437438611872</v>
      </c>
      <c r="W43">
        <f t="shared" si="15"/>
        <v>62.771423421968862</v>
      </c>
      <c r="X43">
        <f t="shared" si="16"/>
        <v>3.4326212346813758</v>
      </c>
      <c r="Y43">
        <f t="shared" si="17"/>
        <v>5.4684457473685715</v>
      </c>
      <c r="Z43">
        <f t="shared" si="18"/>
        <v>2.0481225091798114</v>
      </c>
      <c r="AA43">
        <f t="shared" si="19"/>
        <v>-28.045509059978521</v>
      </c>
      <c r="AB43">
        <f t="shared" si="20"/>
        <v>-6.0185074663278186</v>
      </c>
      <c r="AC43">
        <f t="shared" si="21"/>
        <v>-0.50587795349646092</v>
      </c>
      <c r="AD43">
        <f t="shared" si="22"/>
        <v>159.85473813272773</v>
      </c>
      <c r="AE43">
        <f t="shared" si="23"/>
        <v>11.546102649963345</v>
      </c>
      <c r="AF43">
        <f t="shared" si="24"/>
        <v>0.59297950159806134</v>
      </c>
      <c r="AG43">
        <f t="shared" si="25"/>
        <v>1.2722656480971173</v>
      </c>
      <c r="AH43">
        <v>178.819189703538</v>
      </c>
      <c r="AI43">
        <v>170.74372727272731</v>
      </c>
      <c r="AJ43">
        <v>1.697877637674359</v>
      </c>
      <c r="AK43">
        <v>66.432032912828049</v>
      </c>
      <c r="AL43">
        <f t="shared" si="26"/>
        <v>0.63595258639407071</v>
      </c>
      <c r="AM43">
        <v>33.38555562542475</v>
      </c>
      <c r="AN43">
        <v>33.926047878787891</v>
      </c>
      <c r="AO43">
        <v>5.5373081824767962E-3</v>
      </c>
      <c r="AP43">
        <v>78.914173076282012</v>
      </c>
      <c r="AQ43">
        <v>59</v>
      </c>
      <c r="AR43">
        <v>9</v>
      </c>
      <c r="AS43">
        <f t="shared" si="27"/>
        <v>1</v>
      </c>
      <c r="AT43">
        <f t="shared" si="28"/>
        <v>0</v>
      </c>
      <c r="AU43">
        <f t="shared" si="29"/>
        <v>46998.757242777792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1009.4984997992389</v>
      </c>
      <c r="BI43">
        <f t="shared" si="33"/>
        <v>1.2722656480971173</v>
      </c>
      <c r="BJ43" t="e">
        <f t="shared" si="34"/>
        <v>#DIV/0!</v>
      </c>
      <c r="BK43">
        <f t="shared" si="35"/>
        <v>1.2602947387738916E-3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261</v>
      </c>
      <c r="CG43">
        <v>1000</v>
      </c>
      <c r="CH43" t="s">
        <v>414</v>
      </c>
      <c r="CI43">
        <v>1176.155</v>
      </c>
      <c r="CJ43">
        <v>1226.1110000000001</v>
      </c>
      <c r="CK43">
        <v>1216</v>
      </c>
      <c r="CL43">
        <v>1.4603136E-4</v>
      </c>
      <c r="CM43">
        <v>9.7405935999999986E-4</v>
      </c>
      <c r="CN43">
        <v>4.7597999359999997E-2</v>
      </c>
      <c r="CO43">
        <v>7.5799999999999999E-4</v>
      </c>
      <c r="CP43">
        <f t="shared" si="46"/>
        <v>1199.991428571429</v>
      </c>
      <c r="CQ43">
        <f t="shared" si="47"/>
        <v>1009.4984997992389</v>
      </c>
      <c r="CR43">
        <f t="shared" si="48"/>
        <v>0.84125475879526157</v>
      </c>
      <c r="CS43">
        <f t="shared" si="49"/>
        <v>0.16202168447485496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1665063541.5</v>
      </c>
      <c r="CZ43">
        <v>162.49171428571429</v>
      </c>
      <c r="DA43">
        <v>173.2377142857143</v>
      </c>
      <c r="DB43">
        <v>33.917157142857143</v>
      </c>
      <c r="DC43">
        <v>33.388399999999997</v>
      </c>
      <c r="DD43">
        <v>163.27542857142859</v>
      </c>
      <c r="DE43">
        <v>33.595142857142847</v>
      </c>
      <c r="DF43">
        <v>650.05342857142864</v>
      </c>
      <c r="DG43">
        <v>101.1058571428571</v>
      </c>
      <c r="DH43">
        <v>0.1001849857142857</v>
      </c>
      <c r="DI43">
        <v>34.416642857142847</v>
      </c>
      <c r="DJ43">
        <v>999.89999999999986</v>
      </c>
      <c r="DK43">
        <v>34.457042857142859</v>
      </c>
      <c r="DL43">
        <v>0</v>
      </c>
      <c r="DM43">
        <v>0</v>
      </c>
      <c r="DN43">
        <v>8981.5185714285708</v>
      </c>
      <c r="DO43">
        <v>0</v>
      </c>
      <c r="DP43">
        <v>2134.181428571429</v>
      </c>
      <c r="DQ43">
        <v>-10.74601428571428</v>
      </c>
      <c r="DR43">
        <v>168.19671428571431</v>
      </c>
      <c r="DS43">
        <v>179.22185714285709</v>
      </c>
      <c r="DT43">
        <v>0.52877599999999991</v>
      </c>
      <c r="DU43">
        <v>173.2377142857143</v>
      </c>
      <c r="DV43">
        <v>33.388399999999997</v>
      </c>
      <c r="DW43">
        <v>3.4292242857142852</v>
      </c>
      <c r="DX43">
        <v>3.3757614285714288</v>
      </c>
      <c r="DY43">
        <v>26.27337142857143</v>
      </c>
      <c r="DZ43">
        <v>26.007528571428569</v>
      </c>
      <c r="EA43">
        <v>1199.991428571429</v>
      </c>
      <c r="EB43">
        <v>0.9579994285714285</v>
      </c>
      <c r="EC43">
        <v>4.200087142857143E-2</v>
      </c>
      <c r="ED43">
        <v>0</v>
      </c>
      <c r="EE43">
        <v>1080.521428571428</v>
      </c>
      <c r="EF43">
        <v>5.0001600000000002</v>
      </c>
      <c r="EG43">
        <v>15950.45714285714</v>
      </c>
      <c r="EH43">
        <v>9515.1085714285728</v>
      </c>
      <c r="EI43">
        <v>47.348000000000013</v>
      </c>
      <c r="EJ43">
        <v>50</v>
      </c>
      <c r="EK43">
        <v>48.5</v>
      </c>
      <c r="EL43">
        <v>48.803142857142859</v>
      </c>
      <c r="EM43">
        <v>49.160428571428568</v>
      </c>
      <c r="EN43">
        <v>1144.8014285714289</v>
      </c>
      <c r="EO43">
        <v>50.19</v>
      </c>
      <c r="EP43">
        <v>0</v>
      </c>
      <c r="EQ43">
        <v>780.20000004768372</v>
      </c>
      <c r="ER43">
        <v>0</v>
      </c>
      <c r="ES43">
        <v>1081.1023076923079</v>
      </c>
      <c r="ET43">
        <v>-5.5733333361335076</v>
      </c>
      <c r="EU43">
        <v>-376.59145320185729</v>
      </c>
      <c r="EV43">
        <v>16007.365384615379</v>
      </c>
      <c r="EW43">
        <v>15</v>
      </c>
      <c r="EX43">
        <v>1665062474.5</v>
      </c>
      <c r="EY43" t="s">
        <v>416</v>
      </c>
      <c r="EZ43">
        <v>1665062474.5</v>
      </c>
      <c r="FA43">
        <v>1665062474.5</v>
      </c>
      <c r="FB43">
        <v>8</v>
      </c>
      <c r="FC43">
        <v>-4.1000000000000002E-2</v>
      </c>
      <c r="FD43">
        <v>-0.11700000000000001</v>
      </c>
      <c r="FE43">
        <v>-0.78400000000000003</v>
      </c>
      <c r="FF43">
        <v>0.32200000000000001</v>
      </c>
      <c r="FG43">
        <v>415</v>
      </c>
      <c r="FH43">
        <v>32</v>
      </c>
      <c r="FI43">
        <v>0.34</v>
      </c>
      <c r="FJ43">
        <v>0.23</v>
      </c>
      <c r="FK43">
        <v>-10.6170425</v>
      </c>
      <c r="FL43">
        <v>-0.75407392120071493</v>
      </c>
      <c r="FM43">
        <v>0.1072035071429568</v>
      </c>
      <c r="FN43">
        <v>0</v>
      </c>
      <c r="FO43">
        <v>1081.5670588235289</v>
      </c>
      <c r="FP43">
        <v>-7.3582887689444796</v>
      </c>
      <c r="FQ43">
        <v>0.76154073473282657</v>
      </c>
      <c r="FR43">
        <v>0</v>
      </c>
      <c r="FS43">
        <v>0.57047709999999996</v>
      </c>
      <c r="FT43">
        <v>-0.20273828893058399</v>
      </c>
      <c r="FU43">
        <v>2.4134811627398299E-2</v>
      </c>
      <c r="FV43">
        <v>0</v>
      </c>
      <c r="FW43">
        <v>0</v>
      </c>
      <c r="FX43">
        <v>3</v>
      </c>
      <c r="FY43" t="s">
        <v>432</v>
      </c>
      <c r="FZ43">
        <v>3.3700299999999999</v>
      </c>
      <c r="GA43">
        <v>2.8936999999999999</v>
      </c>
      <c r="GB43">
        <v>4.4903800000000001E-2</v>
      </c>
      <c r="GC43">
        <v>4.8277800000000003E-2</v>
      </c>
      <c r="GD43">
        <v>0.140792</v>
      </c>
      <c r="GE43">
        <v>0.141731</v>
      </c>
      <c r="GF43">
        <v>33041.800000000003</v>
      </c>
      <c r="GG43">
        <v>28668.7</v>
      </c>
      <c r="GH43">
        <v>30916.7</v>
      </c>
      <c r="GI43">
        <v>28071.9</v>
      </c>
      <c r="GJ43">
        <v>35003.599999999999</v>
      </c>
      <c r="GK43">
        <v>34014.300000000003</v>
      </c>
      <c r="GL43">
        <v>40312.300000000003</v>
      </c>
      <c r="GM43">
        <v>39152.5</v>
      </c>
      <c r="GN43">
        <v>2.2421799999999998</v>
      </c>
      <c r="GO43">
        <v>2.19455</v>
      </c>
      <c r="GP43">
        <v>0</v>
      </c>
      <c r="GQ43">
        <v>5.9958499999999998E-2</v>
      </c>
      <c r="GR43">
        <v>999.9</v>
      </c>
      <c r="GS43">
        <v>33.486699999999999</v>
      </c>
      <c r="GT43">
        <v>64.400000000000006</v>
      </c>
      <c r="GU43">
        <v>37.299999999999997</v>
      </c>
      <c r="GV43">
        <v>40.819400000000002</v>
      </c>
      <c r="GW43">
        <v>50.765500000000003</v>
      </c>
      <c r="GX43">
        <v>30.432700000000001</v>
      </c>
      <c r="GY43">
        <v>2</v>
      </c>
      <c r="GZ43">
        <v>0.60018000000000005</v>
      </c>
      <c r="HA43">
        <v>1.2945800000000001</v>
      </c>
      <c r="HB43">
        <v>20.202400000000001</v>
      </c>
      <c r="HC43">
        <v>5.2156399999999996</v>
      </c>
      <c r="HD43">
        <v>11.974</v>
      </c>
      <c r="HE43">
        <v>4.99085</v>
      </c>
      <c r="HF43">
        <v>3.2925800000000001</v>
      </c>
      <c r="HG43">
        <v>9995.2000000000007</v>
      </c>
      <c r="HH43">
        <v>9999</v>
      </c>
      <c r="HI43">
        <v>9999</v>
      </c>
      <c r="HJ43">
        <v>999.9</v>
      </c>
      <c r="HK43">
        <v>4.9713399999999996</v>
      </c>
      <c r="HL43">
        <v>1.87409</v>
      </c>
      <c r="HM43">
        <v>1.87042</v>
      </c>
      <c r="HN43">
        <v>1.87</v>
      </c>
      <c r="HO43">
        <v>1.87469</v>
      </c>
      <c r="HP43">
        <v>1.87134</v>
      </c>
      <c r="HQ43">
        <v>1.8668499999999999</v>
      </c>
      <c r="HR43">
        <v>1.87788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-0.78400000000000003</v>
      </c>
      <c r="IG43">
        <v>0.3221</v>
      </c>
      <c r="IH43">
        <v>-0.78395000000000437</v>
      </c>
      <c r="II43">
        <v>0</v>
      </c>
      <c r="IJ43">
        <v>0</v>
      </c>
      <c r="IK43">
        <v>0</v>
      </c>
      <c r="IL43">
        <v>0.32204000000000832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17.8</v>
      </c>
      <c r="IU43">
        <v>17.8</v>
      </c>
      <c r="IV43">
        <v>0.68725599999999998</v>
      </c>
      <c r="IW43">
        <v>2.5915499999999998</v>
      </c>
      <c r="IX43">
        <v>2.1484399999999999</v>
      </c>
      <c r="IY43">
        <v>2.5976599999999999</v>
      </c>
      <c r="IZ43">
        <v>2.5451700000000002</v>
      </c>
      <c r="JA43">
        <v>2.2595200000000002</v>
      </c>
      <c r="JB43">
        <v>41.848599999999998</v>
      </c>
      <c r="JC43">
        <v>14.2896</v>
      </c>
      <c r="JD43">
        <v>18</v>
      </c>
      <c r="JE43">
        <v>634.721</v>
      </c>
      <c r="JF43">
        <v>730.41700000000003</v>
      </c>
      <c r="JG43">
        <v>31.001100000000001</v>
      </c>
      <c r="JH43">
        <v>35.0137</v>
      </c>
      <c r="JI43">
        <v>30.0016</v>
      </c>
      <c r="JJ43">
        <v>34.76</v>
      </c>
      <c r="JK43">
        <v>34.721600000000002</v>
      </c>
      <c r="JL43">
        <v>13.78</v>
      </c>
      <c r="JM43">
        <v>25.075099999999999</v>
      </c>
      <c r="JN43">
        <v>89.200599999999994</v>
      </c>
      <c r="JO43">
        <v>31</v>
      </c>
      <c r="JP43">
        <v>190.833</v>
      </c>
      <c r="JQ43">
        <v>33.482399999999998</v>
      </c>
      <c r="JR43">
        <v>98.541499999999999</v>
      </c>
      <c r="JS43">
        <v>98.578500000000005</v>
      </c>
    </row>
    <row r="44" spans="1:279" x14ac:dyDescent="0.2">
      <c r="A44">
        <v>29</v>
      </c>
      <c r="B44">
        <v>1665063547.5</v>
      </c>
      <c r="C44">
        <v>112</v>
      </c>
      <c r="D44" t="s">
        <v>477</v>
      </c>
      <c r="E44" t="s">
        <v>478</v>
      </c>
      <c r="F44">
        <v>4</v>
      </c>
      <c r="G44">
        <v>1665063545.1875</v>
      </c>
      <c r="H44">
        <f t="shared" si="0"/>
        <v>6.419955825900074E-4</v>
      </c>
      <c r="I44">
        <f t="shared" si="1"/>
        <v>0.64199558259000744</v>
      </c>
      <c r="J44">
        <f t="shared" si="2"/>
        <v>1.2970954054027717</v>
      </c>
      <c r="K44">
        <f t="shared" si="3"/>
        <v>168.54225</v>
      </c>
      <c r="L44">
        <f t="shared" si="4"/>
        <v>95.806280639404932</v>
      </c>
      <c r="M44">
        <f t="shared" si="5"/>
        <v>9.6960273804533639</v>
      </c>
      <c r="N44">
        <f t="shared" si="6"/>
        <v>17.0572352862123</v>
      </c>
      <c r="O44">
        <f t="shared" si="7"/>
        <v>3.0559088284427167E-2</v>
      </c>
      <c r="P44">
        <f t="shared" si="8"/>
        <v>2.7640842702700166</v>
      </c>
      <c r="Q44">
        <f t="shared" si="9"/>
        <v>3.0372627901683893E-2</v>
      </c>
      <c r="R44">
        <f t="shared" si="10"/>
        <v>1.8999550181547135E-2</v>
      </c>
      <c r="S44">
        <f t="shared" si="11"/>
        <v>194.41622511251347</v>
      </c>
      <c r="T44">
        <f t="shared" si="12"/>
        <v>35.439480462714528</v>
      </c>
      <c r="U44">
        <f t="shared" si="13"/>
        <v>34.453325</v>
      </c>
      <c r="V44">
        <f t="shared" si="14"/>
        <v>5.4796110027241642</v>
      </c>
      <c r="W44">
        <f t="shared" si="15"/>
        <v>62.827203470727191</v>
      </c>
      <c r="X44">
        <f t="shared" si="16"/>
        <v>3.4346317446940047</v>
      </c>
      <c r="Y44">
        <f t="shared" si="17"/>
        <v>5.4667907450222391</v>
      </c>
      <c r="Z44">
        <f t="shared" si="18"/>
        <v>2.0449792580301596</v>
      </c>
      <c r="AA44">
        <f t="shared" si="19"/>
        <v>-28.312005192219328</v>
      </c>
      <c r="AB44">
        <f t="shared" si="20"/>
        <v>-6.2773542334087438</v>
      </c>
      <c r="AC44">
        <f t="shared" si="21"/>
        <v>-0.52745436498332665</v>
      </c>
      <c r="AD44">
        <f t="shared" si="22"/>
        <v>159.29941132190208</v>
      </c>
      <c r="AE44">
        <f t="shared" si="23"/>
        <v>11.627785607170978</v>
      </c>
      <c r="AF44">
        <f t="shared" si="24"/>
        <v>0.60254909263522849</v>
      </c>
      <c r="AG44">
        <f t="shared" si="25"/>
        <v>1.2970954054027717</v>
      </c>
      <c r="AH44">
        <v>185.69653607789269</v>
      </c>
      <c r="AI44">
        <v>177.5567090909091</v>
      </c>
      <c r="AJ44">
        <v>1.707663837316731</v>
      </c>
      <c r="AK44">
        <v>66.432032912828049</v>
      </c>
      <c r="AL44">
        <f t="shared" si="26"/>
        <v>0.64199558259000744</v>
      </c>
      <c r="AM44">
        <v>33.399831082548317</v>
      </c>
      <c r="AN44">
        <v>33.946531515151491</v>
      </c>
      <c r="AO44">
        <v>5.379041433571775E-3</v>
      </c>
      <c r="AP44">
        <v>78.914173076282012</v>
      </c>
      <c r="AQ44">
        <v>59</v>
      </c>
      <c r="AR44">
        <v>9</v>
      </c>
      <c r="AS44">
        <f t="shared" si="27"/>
        <v>1</v>
      </c>
      <c r="AT44">
        <f t="shared" si="28"/>
        <v>0</v>
      </c>
      <c r="AU44">
        <f t="shared" si="29"/>
        <v>47022.089515684092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1009.4542497992298</v>
      </c>
      <c r="BI44">
        <f t="shared" si="33"/>
        <v>1.2970954054027717</v>
      </c>
      <c r="BJ44" t="e">
        <f t="shared" si="34"/>
        <v>#DIV/0!</v>
      </c>
      <c r="BK44">
        <f t="shared" si="35"/>
        <v>1.2849471936551367E-3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261</v>
      </c>
      <c r="CG44">
        <v>1000</v>
      </c>
      <c r="CH44" t="s">
        <v>414</v>
      </c>
      <c r="CI44">
        <v>1176.155</v>
      </c>
      <c r="CJ44">
        <v>1226.1110000000001</v>
      </c>
      <c r="CK44">
        <v>1216</v>
      </c>
      <c r="CL44">
        <v>1.4603136E-4</v>
      </c>
      <c r="CM44">
        <v>9.7405935999999986E-4</v>
      </c>
      <c r="CN44">
        <v>4.7597999359999997E-2</v>
      </c>
      <c r="CO44">
        <v>7.5799999999999999E-4</v>
      </c>
      <c r="CP44">
        <f t="shared" si="46"/>
        <v>1199.93875</v>
      </c>
      <c r="CQ44">
        <f t="shared" si="47"/>
        <v>1009.4542497992298</v>
      </c>
      <c r="CR44">
        <f t="shared" si="48"/>
        <v>0.84125481388048329</v>
      </c>
      <c r="CS44">
        <f t="shared" si="49"/>
        <v>0.16202179078933276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1665063545.1875</v>
      </c>
      <c r="CZ44">
        <v>168.54225</v>
      </c>
      <c r="DA44">
        <v>179.36987500000001</v>
      </c>
      <c r="DB44">
        <v>33.937537499999998</v>
      </c>
      <c r="DC44">
        <v>33.400187500000001</v>
      </c>
      <c r="DD44">
        <v>169.32624999999999</v>
      </c>
      <c r="DE44">
        <v>33.6154875</v>
      </c>
      <c r="DF44">
        <v>649.96749999999997</v>
      </c>
      <c r="DG44">
        <v>101.104375</v>
      </c>
      <c r="DH44">
        <v>0.10013180000000001</v>
      </c>
      <c r="DI44">
        <v>34.411199999999987</v>
      </c>
      <c r="DJ44">
        <v>999.9</v>
      </c>
      <c r="DK44">
        <v>34.453325</v>
      </c>
      <c r="DL44">
        <v>0</v>
      </c>
      <c r="DM44">
        <v>0</v>
      </c>
      <c r="DN44">
        <v>8986.0162500000006</v>
      </c>
      <c r="DO44">
        <v>0</v>
      </c>
      <c r="DP44">
        <v>2082.63375</v>
      </c>
      <c r="DQ44">
        <v>-10.827712500000001</v>
      </c>
      <c r="DR44">
        <v>174.46337500000001</v>
      </c>
      <c r="DS44">
        <v>185.56800000000001</v>
      </c>
      <c r="DT44">
        <v>0.537358</v>
      </c>
      <c r="DU44">
        <v>179.36987500000001</v>
      </c>
      <c r="DV44">
        <v>33.400187500000001</v>
      </c>
      <c r="DW44">
        <v>3.4312387499999999</v>
      </c>
      <c r="DX44">
        <v>3.37691125</v>
      </c>
      <c r="DY44">
        <v>26.2832875</v>
      </c>
      <c r="DZ44">
        <v>26.013287500000001</v>
      </c>
      <c r="EA44">
        <v>1199.93875</v>
      </c>
      <c r="EB44">
        <v>0.95799925000000008</v>
      </c>
      <c r="EC44">
        <v>4.2001062500000012E-2</v>
      </c>
      <c r="ED44">
        <v>0</v>
      </c>
      <c r="EE44">
        <v>1079.99875</v>
      </c>
      <c r="EF44">
        <v>5.0001600000000002</v>
      </c>
      <c r="EG44">
        <v>15524.9125</v>
      </c>
      <c r="EH44">
        <v>9514.6887500000012</v>
      </c>
      <c r="EI44">
        <v>47.351374999999997</v>
      </c>
      <c r="EJ44">
        <v>50</v>
      </c>
      <c r="EK44">
        <v>48.515500000000003</v>
      </c>
      <c r="EL44">
        <v>48.827749999999988</v>
      </c>
      <c r="EM44">
        <v>49.202749999999988</v>
      </c>
      <c r="EN44">
        <v>1144.74875</v>
      </c>
      <c r="EO44">
        <v>50.19</v>
      </c>
      <c r="EP44">
        <v>0</v>
      </c>
      <c r="EQ44">
        <v>784.40000009536743</v>
      </c>
      <c r="ER44">
        <v>0</v>
      </c>
      <c r="ES44">
        <v>1080.6079999999999</v>
      </c>
      <c r="ET44">
        <v>-5.9953846066523928</v>
      </c>
      <c r="EU44">
        <v>-3319.9076887432589</v>
      </c>
      <c r="EV44">
        <v>15844.68</v>
      </c>
      <c r="EW44">
        <v>15</v>
      </c>
      <c r="EX44">
        <v>1665062474.5</v>
      </c>
      <c r="EY44" t="s">
        <v>416</v>
      </c>
      <c r="EZ44">
        <v>1665062474.5</v>
      </c>
      <c r="FA44">
        <v>1665062474.5</v>
      </c>
      <c r="FB44">
        <v>8</v>
      </c>
      <c r="FC44">
        <v>-4.1000000000000002E-2</v>
      </c>
      <c r="FD44">
        <v>-0.11700000000000001</v>
      </c>
      <c r="FE44">
        <v>-0.78400000000000003</v>
      </c>
      <c r="FF44">
        <v>0.32200000000000001</v>
      </c>
      <c r="FG44">
        <v>415</v>
      </c>
      <c r="FH44">
        <v>32</v>
      </c>
      <c r="FI44">
        <v>0.34</v>
      </c>
      <c r="FJ44">
        <v>0.23</v>
      </c>
      <c r="FK44">
        <v>-10.692500000000001</v>
      </c>
      <c r="FL44">
        <v>-0.47888330206379631</v>
      </c>
      <c r="FM44">
        <v>7.4228902726633295E-2</v>
      </c>
      <c r="FN44">
        <v>1</v>
      </c>
      <c r="FO44">
        <v>1081.06</v>
      </c>
      <c r="FP44">
        <v>-6.5543162773401953</v>
      </c>
      <c r="FQ44">
        <v>0.68409665639742501</v>
      </c>
      <c r="FR44">
        <v>0</v>
      </c>
      <c r="FS44">
        <v>0.56068794999999994</v>
      </c>
      <c r="FT44">
        <v>-0.25322454033771302</v>
      </c>
      <c r="FU44">
        <v>2.6142782860619489E-2</v>
      </c>
      <c r="FV44">
        <v>0</v>
      </c>
      <c r="FW44">
        <v>1</v>
      </c>
      <c r="FX44">
        <v>3</v>
      </c>
      <c r="FY44" t="s">
        <v>427</v>
      </c>
      <c r="FZ44">
        <v>3.36978</v>
      </c>
      <c r="GA44">
        <v>2.8937499999999998</v>
      </c>
      <c r="GB44">
        <v>4.6531900000000001E-2</v>
      </c>
      <c r="GC44">
        <v>4.9935199999999999E-2</v>
      </c>
      <c r="GD44">
        <v>0.14084199999999999</v>
      </c>
      <c r="GE44">
        <v>0.14174999999999999</v>
      </c>
      <c r="GF44">
        <v>32984.400000000001</v>
      </c>
      <c r="GG44">
        <v>28617.599999999999</v>
      </c>
      <c r="GH44">
        <v>30915.7</v>
      </c>
      <c r="GI44">
        <v>28070.7</v>
      </c>
      <c r="GJ44">
        <v>35000.6</v>
      </c>
      <c r="GK44">
        <v>34012.5</v>
      </c>
      <c r="GL44">
        <v>40311</v>
      </c>
      <c r="GM44">
        <v>39151.199999999997</v>
      </c>
      <c r="GN44">
        <v>2.2429299999999999</v>
      </c>
      <c r="GO44">
        <v>2.1944300000000001</v>
      </c>
      <c r="GP44">
        <v>0</v>
      </c>
      <c r="GQ44">
        <v>5.9135300000000002E-2</v>
      </c>
      <c r="GR44">
        <v>999.9</v>
      </c>
      <c r="GS44">
        <v>33.494199999999999</v>
      </c>
      <c r="GT44">
        <v>64.400000000000006</v>
      </c>
      <c r="GU44">
        <v>37.299999999999997</v>
      </c>
      <c r="GV44">
        <v>40.822800000000001</v>
      </c>
      <c r="GW44">
        <v>50.975499999999997</v>
      </c>
      <c r="GX44">
        <v>30.632999999999999</v>
      </c>
      <c r="GY44">
        <v>2</v>
      </c>
      <c r="GZ44">
        <v>0.60153199999999996</v>
      </c>
      <c r="HA44">
        <v>1.2968299999999999</v>
      </c>
      <c r="HB44">
        <v>20.202400000000001</v>
      </c>
      <c r="HC44">
        <v>5.2145900000000003</v>
      </c>
      <c r="HD44">
        <v>11.974</v>
      </c>
      <c r="HE44">
        <v>4.99085</v>
      </c>
      <c r="HF44">
        <v>3.2925</v>
      </c>
      <c r="HG44">
        <v>9995.2000000000007</v>
      </c>
      <c r="HH44">
        <v>9999</v>
      </c>
      <c r="HI44">
        <v>9999</v>
      </c>
      <c r="HJ44">
        <v>999.9</v>
      </c>
      <c r="HK44">
        <v>4.9713399999999996</v>
      </c>
      <c r="HL44">
        <v>1.8741000000000001</v>
      </c>
      <c r="HM44">
        <v>1.87042</v>
      </c>
      <c r="HN44">
        <v>1.87002</v>
      </c>
      <c r="HO44">
        <v>1.8746799999999999</v>
      </c>
      <c r="HP44">
        <v>1.87134</v>
      </c>
      <c r="HQ44">
        <v>1.86687</v>
      </c>
      <c r="HR44">
        <v>1.8778699999999999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-0.78400000000000003</v>
      </c>
      <c r="IG44">
        <v>0.3221</v>
      </c>
      <c r="IH44">
        <v>-0.78395000000000437</v>
      </c>
      <c r="II44">
        <v>0</v>
      </c>
      <c r="IJ44">
        <v>0</v>
      </c>
      <c r="IK44">
        <v>0</v>
      </c>
      <c r="IL44">
        <v>0.32204000000000832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17.899999999999999</v>
      </c>
      <c r="IU44">
        <v>17.899999999999999</v>
      </c>
      <c r="IV44">
        <v>0.70678700000000005</v>
      </c>
      <c r="IW44">
        <v>2.5878899999999998</v>
      </c>
      <c r="IX44">
        <v>2.1484399999999999</v>
      </c>
      <c r="IY44">
        <v>2.5976599999999999</v>
      </c>
      <c r="IZ44">
        <v>2.5451700000000002</v>
      </c>
      <c r="JA44">
        <v>2.2717299999999998</v>
      </c>
      <c r="JB44">
        <v>41.848599999999998</v>
      </c>
      <c r="JC44">
        <v>14.298400000000001</v>
      </c>
      <c r="JD44">
        <v>18</v>
      </c>
      <c r="JE44">
        <v>635.38800000000003</v>
      </c>
      <c r="JF44">
        <v>730.41800000000001</v>
      </c>
      <c r="JG44">
        <v>31.000900000000001</v>
      </c>
      <c r="JH44">
        <v>35.027900000000002</v>
      </c>
      <c r="JI44">
        <v>30.0016</v>
      </c>
      <c r="JJ44">
        <v>34.7697</v>
      </c>
      <c r="JK44">
        <v>34.7318</v>
      </c>
      <c r="JL44">
        <v>14.173500000000001</v>
      </c>
      <c r="JM44">
        <v>25.075099999999999</v>
      </c>
      <c r="JN44">
        <v>89.200599999999994</v>
      </c>
      <c r="JO44">
        <v>31</v>
      </c>
      <c r="JP44">
        <v>197.57400000000001</v>
      </c>
      <c r="JQ44">
        <v>33.490499999999997</v>
      </c>
      <c r="JR44">
        <v>98.538499999999999</v>
      </c>
      <c r="JS44">
        <v>98.5749</v>
      </c>
    </row>
    <row r="45" spans="1:279" x14ac:dyDescent="0.2">
      <c r="A45">
        <v>30</v>
      </c>
      <c r="B45">
        <v>1665063551.5</v>
      </c>
      <c r="C45">
        <v>116</v>
      </c>
      <c r="D45" t="s">
        <v>479</v>
      </c>
      <c r="E45" t="s">
        <v>480</v>
      </c>
      <c r="F45">
        <v>4</v>
      </c>
      <c r="G45">
        <v>1665063549.5</v>
      </c>
      <c r="H45">
        <f t="shared" si="0"/>
        <v>6.3187939099506891E-4</v>
      </c>
      <c r="I45">
        <f t="shared" si="1"/>
        <v>0.63187939099506896</v>
      </c>
      <c r="J45">
        <f t="shared" si="2"/>
        <v>1.4418473941569676</v>
      </c>
      <c r="K45">
        <f t="shared" si="3"/>
        <v>175.66157142857139</v>
      </c>
      <c r="L45">
        <f t="shared" si="4"/>
        <v>94.208109683524512</v>
      </c>
      <c r="M45">
        <f t="shared" si="5"/>
        <v>9.5340078947607427</v>
      </c>
      <c r="N45">
        <f t="shared" si="6"/>
        <v>17.777225489738981</v>
      </c>
      <c r="O45">
        <f t="shared" si="7"/>
        <v>3.0152592402275E-2</v>
      </c>
      <c r="P45">
        <f t="shared" si="8"/>
        <v>2.7677602011903319</v>
      </c>
      <c r="Q45">
        <f t="shared" si="9"/>
        <v>2.9971283256078139E-2</v>
      </c>
      <c r="R45">
        <f t="shared" si="10"/>
        <v>1.8748250919174748E-2</v>
      </c>
      <c r="S45">
        <f t="shared" si="11"/>
        <v>194.43414604109873</v>
      </c>
      <c r="T45">
        <f t="shared" si="12"/>
        <v>35.438477417961387</v>
      </c>
      <c r="U45">
        <f t="shared" si="13"/>
        <v>34.441971428571428</v>
      </c>
      <c r="V45">
        <f t="shared" si="14"/>
        <v>5.4761531038721367</v>
      </c>
      <c r="W45">
        <f t="shared" si="15"/>
        <v>62.870333314365531</v>
      </c>
      <c r="X45">
        <f t="shared" si="16"/>
        <v>3.4364898899792498</v>
      </c>
      <c r="Y45">
        <f t="shared" si="17"/>
        <v>5.4659959774605333</v>
      </c>
      <c r="Z45">
        <f t="shared" si="18"/>
        <v>2.039663213892887</v>
      </c>
      <c r="AA45">
        <f t="shared" si="19"/>
        <v>-27.865881142882539</v>
      </c>
      <c r="AB45">
        <f t="shared" si="20"/>
        <v>-4.9816656482564881</v>
      </c>
      <c r="AC45">
        <f t="shared" si="21"/>
        <v>-0.41799977745699407</v>
      </c>
      <c r="AD45">
        <f t="shared" si="22"/>
        <v>161.16859947250271</v>
      </c>
      <c r="AE45">
        <f t="shared" si="23"/>
        <v>11.810569577843802</v>
      </c>
      <c r="AF45">
        <f t="shared" si="24"/>
        <v>0.61500290803347568</v>
      </c>
      <c r="AG45">
        <f t="shared" si="25"/>
        <v>1.4418473941569676</v>
      </c>
      <c r="AH45">
        <v>192.69894360968021</v>
      </c>
      <c r="AI45">
        <v>184.40430909090901</v>
      </c>
      <c r="AJ45">
        <v>1.711964974042183</v>
      </c>
      <c r="AK45">
        <v>66.432032912828049</v>
      </c>
      <c r="AL45">
        <f t="shared" si="26"/>
        <v>0.63187939099506896</v>
      </c>
      <c r="AM45">
        <v>33.407243810242242</v>
      </c>
      <c r="AN45">
        <v>33.962534545454538</v>
      </c>
      <c r="AO45">
        <v>1.698890648814763E-3</v>
      </c>
      <c r="AP45">
        <v>78.914173076282012</v>
      </c>
      <c r="AQ45">
        <v>59</v>
      </c>
      <c r="AR45">
        <v>9</v>
      </c>
      <c r="AS45">
        <f t="shared" si="27"/>
        <v>1</v>
      </c>
      <c r="AT45">
        <f t="shared" si="28"/>
        <v>0</v>
      </c>
      <c r="AU45">
        <f t="shared" si="29"/>
        <v>47123.088638022244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1009.5477855135225</v>
      </c>
      <c r="BI45">
        <f t="shared" si="33"/>
        <v>1.4418473941569676</v>
      </c>
      <c r="BJ45" t="e">
        <f t="shared" si="34"/>
        <v>#DIV/0!</v>
      </c>
      <c r="BK45">
        <f t="shared" si="35"/>
        <v>1.4282111405192663E-3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261</v>
      </c>
      <c r="CG45">
        <v>1000</v>
      </c>
      <c r="CH45" t="s">
        <v>414</v>
      </c>
      <c r="CI45">
        <v>1176.155</v>
      </c>
      <c r="CJ45">
        <v>1226.1110000000001</v>
      </c>
      <c r="CK45">
        <v>1216</v>
      </c>
      <c r="CL45">
        <v>1.4603136E-4</v>
      </c>
      <c r="CM45">
        <v>9.7405935999999986E-4</v>
      </c>
      <c r="CN45">
        <v>4.7597999359999997E-2</v>
      </c>
      <c r="CO45">
        <v>7.5799999999999999E-4</v>
      </c>
      <c r="CP45">
        <f t="shared" si="46"/>
        <v>1200.05</v>
      </c>
      <c r="CQ45">
        <f t="shared" si="47"/>
        <v>1009.5477855135225</v>
      </c>
      <c r="CR45">
        <f t="shared" si="48"/>
        <v>0.84125476897922802</v>
      </c>
      <c r="CS45">
        <f t="shared" si="49"/>
        <v>0.16202170412991021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1665063549.5</v>
      </c>
      <c r="CZ45">
        <v>175.66157142857139</v>
      </c>
      <c r="DA45">
        <v>186.66300000000001</v>
      </c>
      <c r="DB45">
        <v>33.956885714285711</v>
      </c>
      <c r="DC45">
        <v>33.40848571428571</v>
      </c>
      <c r="DD45">
        <v>176.44557142857141</v>
      </c>
      <c r="DE45">
        <v>33.634871428571429</v>
      </c>
      <c r="DF45">
        <v>650.02114285714288</v>
      </c>
      <c r="DG45">
        <v>101.1014285714286</v>
      </c>
      <c r="DH45">
        <v>0.1001338714285714</v>
      </c>
      <c r="DI45">
        <v>34.408585714285707</v>
      </c>
      <c r="DJ45">
        <v>999.89999999999986</v>
      </c>
      <c r="DK45">
        <v>34.441971428571428</v>
      </c>
      <c r="DL45">
        <v>0</v>
      </c>
      <c r="DM45">
        <v>0</v>
      </c>
      <c r="DN45">
        <v>9005.8014285714289</v>
      </c>
      <c r="DO45">
        <v>0</v>
      </c>
      <c r="DP45">
        <v>1541.1385714285709</v>
      </c>
      <c r="DQ45">
        <v>-11.00114285714286</v>
      </c>
      <c r="DR45">
        <v>181.83628571428571</v>
      </c>
      <c r="DS45">
        <v>193.11471428571431</v>
      </c>
      <c r="DT45">
        <v>0.5484068571428572</v>
      </c>
      <c r="DU45">
        <v>186.66300000000001</v>
      </c>
      <c r="DV45">
        <v>33.40848571428571</v>
      </c>
      <c r="DW45">
        <v>3.4330928571428569</v>
      </c>
      <c r="DX45">
        <v>3.3776485714285722</v>
      </c>
      <c r="DY45">
        <v>26.292442857142859</v>
      </c>
      <c r="DZ45">
        <v>26.01698571428571</v>
      </c>
      <c r="EA45">
        <v>1200.05</v>
      </c>
      <c r="EB45">
        <v>0.9580022857142857</v>
      </c>
      <c r="EC45">
        <v>4.1997814285714287E-2</v>
      </c>
      <c r="ED45">
        <v>0</v>
      </c>
      <c r="EE45">
        <v>1079.6300000000001</v>
      </c>
      <c r="EF45">
        <v>5.0001600000000002</v>
      </c>
      <c r="EG45">
        <v>14928.98571428572</v>
      </c>
      <c r="EH45">
        <v>9515.5685714285701</v>
      </c>
      <c r="EI45">
        <v>47.348000000000013</v>
      </c>
      <c r="EJ45">
        <v>50</v>
      </c>
      <c r="EK45">
        <v>48.535428571428568</v>
      </c>
      <c r="EL45">
        <v>48.785428571428568</v>
      </c>
      <c r="EM45">
        <v>49.204999999999998</v>
      </c>
      <c r="EN45">
        <v>1144.8571428571429</v>
      </c>
      <c r="EO45">
        <v>50.192857142857143</v>
      </c>
      <c r="EP45">
        <v>0</v>
      </c>
      <c r="EQ45">
        <v>788.59999990463257</v>
      </c>
      <c r="ER45">
        <v>0</v>
      </c>
      <c r="ES45">
        <v>1080.226538461538</v>
      </c>
      <c r="ET45">
        <v>-6.5863247851117297</v>
      </c>
      <c r="EU45">
        <v>-6027.4290564084113</v>
      </c>
      <c r="EV45">
        <v>15543.49615384615</v>
      </c>
      <c r="EW45">
        <v>15</v>
      </c>
      <c r="EX45">
        <v>1665062474.5</v>
      </c>
      <c r="EY45" t="s">
        <v>416</v>
      </c>
      <c r="EZ45">
        <v>1665062474.5</v>
      </c>
      <c r="FA45">
        <v>1665062474.5</v>
      </c>
      <c r="FB45">
        <v>8</v>
      </c>
      <c r="FC45">
        <v>-4.1000000000000002E-2</v>
      </c>
      <c r="FD45">
        <v>-0.11700000000000001</v>
      </c>
      <c r="FE45">
        <v>-0.78400000000000003</v>
      </c>
      <c r="FF45">
        <v>0.32200000000000001</v>
      </c>
      <c r="FG45">
        <v>415</v>
      </c>
      <c r="FH45">
        <v>32</v>
      </c>
      <c r="FI45">
        <v>0.34</v>
      </c>
      <c r="FJ45">
        <v>0.23</v>
      </c>
      <c r="FK45">
        <v>-10.7468775</v>
      </c>
      <c r="FL45">
        <v>-1.070669043151963</v>
      </c>
      <c r="FM45">
        <v>0.12096327849289649</v>
      </c>
      <c r="FN45">
        <v>0</v>
      </c>
      <c r="FO45">
        <v>1080.658235294118</v>
      </c>
      <c r="FP45">
        <v>-6.2059587495502564</v>
      </c>
      <c r="FQ45">
        <v>0.65030974786336582</v>
      </c>
      <c r="FR45">
        <v>0</v>
      </c>
      <c r="FS45">
        <v>0.55117222499999996</v>
      </c>
      <c r="FT45">
        <v>-0.15280310318949331</v>
      </c>
      <c r="FU45">
        <v>2.05707914158492E-2</v>
      </c>
      <c r="FV45">
        <v>0</v>
      </c>
      <c r="FW45">
        <v>0</v>
      </c>
      <c r="FX45">
        <v>3</v>
      </c>
      <c r="FY45" t="s">
        <v>432</v>
      </c>
      <c r="FZ45">
        <v>3.3700600000000001</v>
      </c>
      <c r="GA45">
        <v>2.89391</v>
      </c>
      <c r="GB45">
        <v>4.8150600000000002E-2</v>
      </c>
      <c r="GC45">
        <v>5.1604900000000002E-2</v>
      </c>
      <c r="GD45">
        <v>0.14088100000000001</v>
      </c>
      <c r="GE45">
        <v>0.141763</v>
      </c>
      <c r="GF45">
        <v>32926.800000000003</v>
      </c>
      <c r="GG45">
        <v>28567.4</v>
      </c>
      <c r="GH45">
        <v>30914.3</v>
      </c>
      <c r="GI45">
        <v>28071</v>
      </c>
      <c r="GJ45">
        <v>34997.599999999999</v>
      </c>
      <c r="GK45">
        <v>34012</v>
      </c>
      <c r="GL45">
        <v>40309.300000000003</v>
      </c>
      <c r="GM45">
        <v>39151.199999999997</v>
      </c>
      <c r="GN45">
        <v>2.2433800000000002</v>
      </c>
      <c r="GO45">
        <v>2.1941199999999998</v>
      </c>
      <c r="GP45">
        <v>0</v>
      </c>
      <c r="GQ45">
        <v>5.7090099999999998E-2</v>
      </c>
      <c r="GR45">
        <v>999.9</v>
      </c>
      <c r="GS45">
        <v>33.5017</v>
      </c>
      <c r="GT45">
        <v>64.400000000000006</v>
      </c>
      <c r="GU45">
        <v>37.299999999999997</v>
      </c>
      <c r="GV45">
        <v>40.823599999999999</v>
      </c>
      <c r="GW45">
        <v>51.155500000000004</v>
      </c>
      <c r="GX45">
        <v>30.600999999999999</v>
      </c>
      <c r="GY45">
        <v>2</v>
      </c>
      <c r="GZ45">
        <v>0.60289599999999999</v>
      </c>
      <c r="HA45">
        <v>1.29617</v>
      </c>
      <c r="HB45">
        <v>20.202300000000001</v>
      </c>
      <c r="HC45">
        <v>5.2145900000000003</v>
      </c>
      <c r="HD45">
        <v>11.974</v>
      </c>
      <c r="HE45">
        <v>4.9907500000000002</v>
      </c>
      <c r="HF45">
        <v>3.2925</v>
      </c>
      <c r="HG45">
        <v>9995.5</v>
      </c>
      <c r="HH45">
        <v>9999</v>
      </c>
      <c r="HI45">
        <v>9999</v>
      </c>
      <c r="HJ45">
        <v>999.9</v>
      </c>
      <c r="HK45">
        <v>4.9713599999999998</v>
      </c>
      <c r="HL45">
        <v>1.87409</v>
      </c>
      <c r="HM45">
        <v>1.87042</v>
      </c>
      <c r="HN45">
        <v>1.8700399999999999</v>
      </c>
      <c r="HO45">
        <v>1.87469</v>
      </c>
      <c r="HP45">
        <v>1.87134</v>
      </c>
      <c r="HQ45">
        <v>1.86687</v>
      </c>
      <c r="HR45">
        <v>1.8778900000000001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-0.78400000000000003</v>
      </c>
      <c r="IG45">
        <v>0.3221</v>
      </c>
      <c r="IH45">
        <v>-0.78395000000000437</v>
      </c>
      <c r="II45">
        <v>0</v>
      </c>
      <c r="IJ45">
        <v>0</v>
      </c>
      <c r="IK45">
        <v>0</v>
      </c>
      <c r="IL45">
        <v>0.32204000000000832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17.899999999999999</v>
      </c>
      <c r="IU45">
        <v>17.899999999999999</v>
      </c>
      <c r="IV45">
        <v>0.72631800000000002</v>
      </c>
      <c r="IW45">
        <v>2.5878899999999998</v>
      </c>
      <c r="IX45">
        <v>2.1484399999999999</v>
      </c>
      <c r="IY45">
        <v>2.5976599999999999</v>
      </c>
      <c r="IZ45">
        <v>2.5451700000000002</v>
      </c>
      <c r="JA45">
        <v>2.3034699999999999</v>
      </c>
      <c r="JB45">
        <v>41.848599999999998</v>
      </c>
      <c r="JC45">
        <v>14.298400000000001</v>
      </c>
      <c r="JD45">
        <v>18</v>
      </c>
      <c r="JE45">
        <v>635.85699999999997</v>
      </c>
      <c r="JF45">
        <v>730.25400000000002</v>
      </c>
      <c r="JG45">
        <v>31.000299999999999</v>
      </c>
      <c r="JH45">
        <v>35.040700000000001</v>
      </c>
      <c r="JI45">
        <v>30.0017</v>
      </c>
      <c r="JJ45">
        <v>34.782200000000003</v>
      </c>
      <c r="JK45">
        <v>34.742899999999999</v>
      </c>
      <c r="JL45">
        <v>14.564399999999999</v>
      </c>
      <c r="JM45">
        <v>24.800799999999999</v>
      </c>
      <c r="JN45">
        <v>89.200599999999994</v>
      </c>
      <c r="JO45">
        <v>31</v>
      </c>
      <c r="JP45">
        <v>204.25299999999999</v>
      </c>
      <c r="JQ45">
        <v>33.494599999999998</v>
      </c>
      <c r="JR45">
        <v>98.534199999999998</v>
      </c>
      <c r="JS45">
        <v>98.575299999999999</v>
      </c>
    </row>
    <row r="46" spans="1:279" x14ac:dyDescent="0.2">
      <c r="A46">
        <v>31</v>
      </c>
      <c r="B46">
        <v>1665063555.5</v>
      </c>
      <c r="C46">
        <v>120</v>
      </c>
      <c r="D46" t="s">
        <v>481</v>
      </c>
      <c r="E46" t="s">
        <v>482</v>
      </c>
      <c r="F46">
        <v>4</v>
      </c>
      <c r="G46">
        <v>1665063553.1875</v>
      </c>
      <c r="H46">
        <f t="shared" si="0"/>
        <v>6.3142604324780262E-4</v>
      </c>
      <c r="I46">
        <f t="shared" si="1"/>
        <v>0.6314260432478026</v>
      </c>
      <c r="J46">
        <f t="shared" si="2"/>
        <v>1.483089904810728</v>
      </c>
      <c r="K46">
        <f t="shared" si="3"/>
        <v>181.77225000000001</v>
      </c>
      <c r="L46">
        <f t="shared" si="4"/>
        <v>98.232650627108313</v>
      </c>
      <c r="M46">
        <f t="shared" si="5"/>
        <v>9.9413301659453861</v>
      </c>
      <c r="N46">
        <f t="shared" si="6"/>
        <v>18.395695735793268</v>
      </c>
      <c r="O46">
        <f t="shared" si="7"/>
        <v>3.0254742618672309E-2</v>
      </c>
      <c r="P46">
        <f t="shared" si="8"/>
        <v>2.7647465177938333</v>
      </c>
      <c r="Q46">
        <f t="shared" si="9"/>
        <v>3.0072009261411015E-2</v>
      </c>
      <c r="R46">
        <f t="shared" si="10"/>
        <v>1.881133151049269E-2</v>
      </c>
      <c r="S46">
        <f t="shared" si="11"/>
        <v>194.42748898760482</v>
      </c>
      <c r="T46">
        <f t="shared" si="12"/>
        <v>35.427132107639039</v>
      </c>
      <c r="U46">
        <f t="shared" si="13"/>
        <v>34.419499999999999</v>
      </c>
      <c r="V46">
        <f t="shared" si="14"/>
        <v>5.4693146893381668</v>
      </c>
      <c r="W46">
        <f t="shared" si="15"/>
        <v>62.939369495900735</v>
      </c>
      <c r="X46">
        <f t="shared" si="16"/>
        <v>3.4378776300924287</v>
      </c>
      <c r="Y46">
        <f t="shared" si="17"/>
        <v>5.4622053853214068</v>
      </c>
      <c r="Z46">
        <f t="shared" si="18"/>
        <v>2.031437059245738</v>
      </c>
      <c r="AA46">
        <f t="shared" si="19"/>
        <v>-27.845888507228096</v>
      </c>
      <c r="AB46">
        <f t="shared" si="20"/>
        <v>-3.4859773711762587</v>
      </c>
      <c r="AC46">
        <f t="shared" si="21"/>
        <v>-0.29276902565183938</v>
      </c>
      <c r="AD46">
        <f t="shared" si="22"/>
        <v>162.80285408354862</v>
      </c>
      <c r="AE46">
        <f t="shared" si="23"/>
        <v>11.895218409673364</v>
      </c>
      <c r="AF46">
        <f t="shared" si="24"/>
        <v>0.61025038408613519</v>
      </c>
      <c r="AG46">
        <f t="shared" si="25"/>
        <v>1.483089904810728</v>
      </c>
      <c r="AH46">
        <v>199.65698118224111</v>
      </c>
      <c r="AI46">
        <v>191.2842</v>
      </c>
      <c r="AJ46">
        <v>1.7216833580447291</v>
      </c>
      <c r="AK46">
        <v>66.432032912828049</v>
      </c>
      <c r="AL46">
        <f t="shared" si="26"/>
        <v>0.6314260432478026</v>
      </c>
      <c r="AM46">
        <v>33.418584344011002</v>
      </c>
      <c r="AN46">
        <v>33.977977575757563</v>
      </c>
      <c r="AO46">
        <v>7.4641713854048213E-4</v>
      </c>
      <c r="AP46">
        <v>78.914173076282012</v>
      </c>
      <c r="AQ46">
        <v>58</v>
      </c>
      <c r="AR46">
        <v>9</v>
      </c>
      <c r="AS46">
        <f t="shared" si="27"/>
        <v>1</v>
      </c>
      <c r="AT46">
        <f t="shared" si="28"/>
        <v>0</v>
      </c>
      <c r="AU46">
        <f t="shared" si="29"/>
        <v>47042.502410741094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1009.5159372992771</v>
      </c>
      <c r="BI46">
        <f t="shared" si="33"/>
        <v>1.483089904810728</v>
      </c>
      <c r="BJ46" t="e">
        <f t="shared" si="34"/>
        <v>#DIV/0!</v>
      </c>
      <c r="BK46">
        <f t="shared" si="35"/>
        <v>1.4691099466724487E-3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261</v>
      </c>
      <c r="CG46">
        <v>1000</v>
      </c>
      <c r="CH46" t="s">
        <v>414</v>
      </c>
      <c r="CI46">
        <v>1176.155</v>
      </c>
      <c r="CJ46">
        <v>1226.1110000000001</v>
      </c>
      <c r="CK46">
        <v>1216</v>
      </c>
      <c r="CL46">
        <v>1.4603136E-4</v>
      </c>
      <c r="CM46">
        <v>9.7405935999999986E-4</v>
      </c>
      <c r="CN46">
        <v>4.7597999359999997E-2</v>
      </c>
      <c r="CO46">
        <v>7.5799999999999999E-4</v>
      </c>
      <c r="CP46">
        <f t="shared" si="46"/>
        <v>1200.0125</v>
      </c>
      <c r="CQ46">
        <f t="shared" si="47"/>
        <v>1009.5159372992771</v>
      </c>
      <c r="CR46">
        <f t="shared" si="48"/>
        <v>0.84125451801483486</v>
      </c>
      <c r="CS46">
        <f t="shared" si="49"/>
        <v>0.16202121976863143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1665063553.1875</v>
      </c>
      <c r="CZ46">
        <v>181.77225000000001</v>
      </c>
      <c r="DA46">
        <v>192.853375</v>
      </c>
      <c r="DB46">
        <v>33.970487499999997</v>
      </c>
      <c r="DC46">
        <v>33.426387499999997</v>
      </c>
      <c r="DD46">
        <v>182.55612500000001</v>
      </c>
      <c r="DE46">
        <v>33.648449999999997</v>
      </c>
      <c r="DF46">
        <v>650.08624999999995</v>
      </c>
      <c r="DG46">
        <v>101.10175</v>
      </c>
      <c r="DH46">
        <v>0.100142675</v>
      </c>
      <c r="DI46">
        <v>34.396112500000001</v>
      </c>
      <c r="DJ46">
        <v>999.9</v>
      </c>
      <c r="DK46">
        <v>34.419499999999999</v>
      </c>
      <c r="DL46">
        <v>0</v>
      </c>
      <c r="DM46">
        <v>0</v>
      </c>
      <c r="DN46">
        <v>8989.7649999999994</v>
      </c>
      <c r="DO46">
        <v>0</v>
      </c>
      <c r="DP46">
        <v>1280.4675</v>
      </c>
      <c r="DQ46">
        <v>-11.0811625</v>
      </c>
      <c r="DR46">
        <v>188.16437500000001</v>
      </c>
      <c r="DS46">
        <v>199.52262500000001</v>
      </c>
      <c r="DT46">
        <v>0.54410800000000004</v>
      </c>
      <c r="DU46">
        <v>192.853375</v>
      </c>
      <c r="DV46">
        <v>33.426387499999997</v>
      </c>
      <c r="DW46">
        <v>3.4344749999999999</v>
      </c>
      <c r="DX46">
        <v>3.3794637500000002</v>
      </c>
      <c r="DY46">
        <v>26.299250000000001</v>
      </c>
      <c r="DZ46">
        <v>26.026050000000001</v>
      </c>
      <c r="EA46">
        <v>1200.0125</v>
      </c>
      <c r="EB46">
        <v>0.95800549999999995</v>
      </c>
      <c r="EC46">
        <v>4.1994375E-2</v>
      </c>
      <c r="ED46">
        <v>0</v>
      </c>
      <c r="EE46">
        <v>1079.0962500000001</v>
      </c>
      <c r="EF46">
        <v>5.0001600000000002</v>
      </c>
      <c r="EG46">
        <v>14538.775</v>
      </c>
      <c r="EH46">
        <v>9515.2862499999992</v>
      </c>
      <c r="EI46">
        <v>47.375</v>
      </c>
      <c r="EJ46">
        <v>50</v>
      </c>
      <c r="EK46">
        <v>48.538749999999993</v>
      </c>
      <c r="EL46">
        <v>48.796499999999988</v>
      </c>
      <c r="EM46">
        <v>49.234250000000003</v>
      </c>
      <c r="EN46">
        <v>1144.83125</v>
      </c>
      <c r="EO46">
        <v>50.181250000000013</v>
      </c>
      <c r="EP46">
        <v>0</v>
      </c>
      <c r="EQ46">
        <v>792.20000004768372</v>
      </c>
      <c r="ER46">
        <v>0</v>
      </c>
      <c r="ES46">
        <v>1079.800384615384</v>
      </c>
      <c r="ET46">
        <v>-7.4649572810238336</v>
      </c>
      <c r="EU46">
        <v>-7334.2051336535415</v>
      </c>
      <c r="EV46">
        <v>15188.696153846149</v>
      </c>
      <c r="EW46">
        <v>15</v>
      </c>
      <c r="EX46">
        <v>1665062474.5</v>
      </c>
      <c r="EY46" t="s">
        <v>416</v>
      </c>
      <c r="EZ46">
        <v>1665062474.5</v>
      </c>
      <c r="FA46">
        <v>1665062474.5</v>
      </c>
      <c r="FB46">
        <v>8</v>
      </c>
      <c r="FC46">
        <v>-4.1000000000000002E-2</v>
      </c>
      <c r="FD46">
        <v>-0.11700000000000001</v>
      </c>
      <c r="FE46">
        <v>-0.78400000000000003</v>
      </c>
      <c r="FF46">
        <v>0.32200000000000001</v>
      </c>
      <c r="FG46">
        <v>415</v>
      </c>
      <c r="FH46">
        <v>32</v>
      </c>
      <c r="FI46">
        <v>0.34</v>
      </c>
      <c r="FJ46">
        <v>0.23</v>
      </c>
      <c r="FK46">
        <v>-10.8282375</v>
      </c>
      <c r="FL46">
        <v>-1.7493084427767289</v>
      </c>
      <c r="FM46">
        <v>0.17109191343763169</v>
      </c>
      <c r="FN46">
        <v>0</v>
      </c>
      <c r="FO46">
        <v>1080.193529411765</v>
      </c>
      <c r="FP46">
        <v>-6.5552330017001044</v>
      </c>
      <c r="FQ46">
        <v>0.68375641669403409</v>
      </c>
      <c r="FR46">
        <v>0</v>
      </c>
      <c r="FS46">
        <v>0.54440695000000006</v>
      </c>
      <c r="FT46">
        <v>-2.1130964352720868E-2</v>
      </c>
      <c r="FU46">
        <v>1.336185610600189E-2</v>
      </c>
      <c r="FV46">
        <v>1</v>
      </c>
      <c r="FW46">
        <v>1</v>
      </c>
      <c r="FX46">
        <v>3</v>
      </c>
      <c r="FY46" t="s">
        <v>427</v>
      </c>
      <c r="FZ46">
        <v>3.3700899999999998</v>
      </c>
      <c r="GA46">
        <v>2.89364</v>
      </c>
      <c r="GB46">
        <v>4.9769099999999997E-2</v>
      </c>
      <c r="GC46">
        <v>5.32194E-2</v>
      </c>
      <c r="GD46">
        <v>0.140927</v>
      </c>
      <c r="GE46">
        <v>0.14189599999999999</v>
      </c>
      <c r="GF46">
        <v>32870</v>
      </c>
      <c r="GG46">
        <v>28517.9</v>
      </c>
      <c r="GH46">
        <v>30913.599999999999</v>
      </c>
      <c r="GI46">
        <v>28070.2</v>
      </c>
      <c r="GJ46">
        <v>34995.199999999997</v>
      </c>
      <c r="GK46">
        <v>34006.199999999997</v>
      </c>
      <c r="GL46">
        <v>40308.6</v>
      </c>
      <c r="GM46">
        <v>39150.6</v>
      </c>
      <c r="GN46">
        <v>2.2435299999999998</v>
      </c>
      <c r="GO46">
        <v>2.1938499999999999</v>
      </c>
      <c r="GP46">
        <v>0</v>
      </c>
      <c r="GQ46">
        <v>5.6143899999999997E-2</v>
      </c>
      <c r="GR46">
        <v>999.9</v>
      </c>
      <c r="GS46">
        <v>33.5092</v>
      </c>
      <c r="GT46">
        <v>64.400000000000006</v>
      </c>
      <c r="GU46">
        <v>37.299999999999997</v>
      </c>
      <c r="GV46">
        <v>40.822800000000001</v>
      </c>
      <c r="GW46">
        <v>50.765500000000003</v>
      </c>
      <c r="GX46">
        <v>30.552900000000001</v>
      </c>
      <c r="GY46">
        <v>2</v>
      </c>
      <c r="GZ46">
        <v>0.60426100000000005</v>
      </c>
      <c r="HA46">
        <v>1.2950999999999999</v>
      </c>
      <c r="HB46">
        <v>20.202200000000001</v>
      </c>
      <c r="HC46">
        <v>5.2148899999999996</v>
      </c>
      <c r="HD46">
        <v>11.974</v>
      </c>
      <c r="HE46">
        <v>4.9907000000000004</v>
      </c>
      <c r="HF46">
        <v>3.2925</v>
      </c>
      <c r="HG46">
        <v>9995.5</v>
      </c>
      <c r="HH46">
        <v>9999</v>
      </c>
      <c r="HI46">
        <v>9999</v>
      </c>
      <c r="HJ46">
        <v>999.9</v>
      </c>
      <c r="HK46">
        <v>4.97133</v>
      </c>
      <c r="HL46">
        <v>1.87408</v>
      </c>
      <c r="HM46">
        <v>1.87042</v>
      </c>
      <c r="HN46">
        <v>1.87002</v>
      </c>
      <c r="HO46">
        <v>1.8746700000000001</v>
      </c>
      <c r="HP46">
        <v>1.87134</v>
      </c>
      <c r="HQ46">
        <v>1.86687</v>
      </c>
      <c r="HR46">
        <v>1.87784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-0.78400000000000003</v>
      </c>
      <c r="IG46">
        <v>0.3221</v>
      </c>
      <c r="IH46">
        <v>-0.78395000000000437</v>
      </c>
      <c r="II46">
        <v>0</v>
      </c>
      <c r="IJ46">
        <v>0</v>
      </c>
      <c r="IK46">
        <v>0</v>
      </c>
      <c r="IL46">
        <v>0.32204000000000832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18</v>
      </c>
      <c r="IU46">
        <v>18</v>
      </c>
      <c r="IV46">
        <v>0.74585000000000001</v>
      </c>
      <c r="IW46">
        <v>2.5842299999999998</v>
      </c>
      <c r="IX46">
        <v>2.1484399999999999</v>
      </c>
      <c r="IY46">
        <v>2.5976599999999999</v>
      </c>
      <c r="IZ46">
        <v>2.5451700000000002</v>
      </c>
      <c r="JA46">
        <v>2.3144499999999999</v>
      </c>
      <c r="JB46">
        <v>41.848599999999998</v>
      </c>
      <c r="JC46">
        <v>14.298400000000001</v>
      </c>
      <c r="JD46">
        <v>18</v>
      </c>
      <c r="JE46">
        <v>636.07000000000005</v>
      </c>
      <c r="JF46">
        <v>730.096</v>
      </c>
      <c r="JG46">
        <v>31</v>
      </c>
      <c r="JH46">
        <v>35.056199999999997</v>
      </c>
      <c r="JI46">
        <v>30.0017</v>
      </c>
      <c r="JJ46">
        <v>34.791899999999998</v>
      </c>
      <c r="JK46">
        <v>34.752400000000002</v>
      </c>
      <c r="JL46">
        <v>14.955299999999999</v>
      </c>
      <c r="JM46">
        <v>24.800799999999999</v>
      </c>
      <c r="JN46">
        <v>89.200599999999994</v>
      </c>
      <c r="JO46">
        <v>31</v>
      </c>
      <c r="JP46">
        <v>210.935</v>
      </c>
      <c r="JQ46">
        <v>33.490099999999998</v>
      </c>
      <c r="JR46">
        <v>98.532300000000006</v>
      </c>
      <c r="JS46">
        <v>98.5732</v>
      </c>
    </row>
    <row r="47" spans="1:279" x14ac:dyDescent="0.2">
      <c r="A47">
        <v>32</v>
      </c>
      <c r="B47">
        <v>1665063559.5</v>
      </c>
      <c r="C47">
        <v>124</v>
      </c>
      <c r="D47" t="s">
        <v>483</v>
      </c>
      <c r="E47" t="s">
        <v>484</v>
      </c>
      <c r="F47">
        <v>4</v>
      </c>
      <c r="G47">
        <v>1665063557.5</v>
      </c>
      <c r="H47">
        <f t="shared" si="0"/>
        <v>6.3598769234116798E-4</v>
      </c>
      <c r="I47">
        <f t="shared" si="1"/>
        <v>0.63598769234116803</v>
      </c>
      <c r="J47">
        <f t="shared" si="2"/>
        <v>1.5328570568081707</v>
      </c>
      <c r="K47">
        <f t="shared" si="3"/>
        <v>188.94200000000001</v>
      </c>
      <c r="L47">
        <f t="shared" si="4"/>
        <v>103.3815326414143</v>
      </c>
      <c r="M47">
        <f t="shared" si="5"/>
        <v>10.462227340119266</v>
      </c>
      <c r="N47">
        <f t="shared" si="6"/>
        <v>19.120960074690682</v>
      </c>
      <c r="O47">
        <f t="shared" si="7"/>
        <v>3.0562736072607708E-2</v>
      </c>
      <c r="P47">
        <f t="shared" si="8"/>
        <v>2.7675735744869456</v>
      </c>
      <c r="Q47">
        <f t="shared" si="9"/>
        <v>3.0376464913767498E-2</v>
      </c>
      <c r="R47">
        <f t="shared" si="10"/>
        <v>1.9001931516633323E-2</v>
      </c>
      <c r="S47">
        <f t="shared" si="11"/>
        <v>194.43473064317246</v>
      </c>
      <c r="T47">
        <f t="shared" si="12"/>
        <v>35.422065341890907</v>
      </c>
      <c r="U47">
        <f t="shared" si="13"/>
        <v>34.408428571428573</v>
      </c>
      <c r="V47">
        <f t="shared" si="14"/>
        <v>5.4659482077477817</v>
      </c>
      <c r="W47">
        <f t="shared" si="15"/>
        <v>62.995156141544328</v>
      </c>
      <c r="X47">
        <f t="shared" si="16"/>
        <v>3.4403701792675117</v>
      </c>
      <c r="Y47">
        <f t="shared" si="17"/>
        <v>5.4613249493934362</v>
      </c>
      <c r="Z47">
        <f t="shared" si="18"/>
        <v>2.02557802848027</v>
      </c>
      <c r="AA47">
        <f t="shared" si="19"/>
        <v>-28.047057232245507</v>
      </c>
      <c r="AB47">
        <f t="shared" si="20"/>
        <v>-2.2700539896203371</v>
      </c>
      <c r="AC47">
        <f t="shared" si="21"/>
        <v>-0.19044224402546084</v>
      </c>
      <c r="AD47">
        <f t="shared" si="22"/>
        <v>163.92717717728112</v>
      </c>
      <c r="AE47">
        <f t="shared" si="23"/>
        <v>11.970360084698838</v>
      </c>
      <c r="AF47">
        <f t="shared" si="24"/>
        <v>0.58277910390929977</v>
      </c>
      <c r="AG47">
        <f t="shared" si="25"/>
        <v>1.5328570568081707</v>
      </c>
      <c r="AH47">
        <v>206.60528048741139</v>
      </c>
      <c r="AI47">
        <v>198.17622424242421</v>
      </c>
      <c r="AJ47">
        <v>1.7234678156397969</v>
      </c>
      <c r="AK47">
        <v>66.432032912828049</v>
      </c>
      <c r="AL47">
        <f t="shared" si="26"/>
        <v>0.63598769234116803</v>
      </c>
      <c r="AM47">
        <v>33.473835395288823</v>
      </c>
      <c r="AN47">
        <v>34.007138181818178</v>
      </c>
      <c r="AO47">
        <v>7.0458089386160336E-3</v>
      </c>
      <c r="AP47">
        <v>78.914173076282012</v>
      </c>
      <c r="AQ47">
        <v>59</v>
      </c>
      <c r="AR47">
        <v>9</v>
      </c>
      <c r="AS47">
        <f t="shared" si="27"/>
        <v>1</v>
      </c>
      <c r="AT47">
        <f t="shared" si="28"/>
        <v>0</v>
      </c>
      <c r="AU47">
        <f t="shared" si="29"/>
        <v>47120.326545674972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1009.5524158772911</v>
      </c>
      <c r="BI47">
        <f t="shared" si="33"/>
        <v>1.5328570568081707</v>
      </c>
      <c r="BJ47" t="e">
        <f t="shared" si="34"/>
        <v>#DIV/0!</v>
      </c>
      <c r="BK47">
        <f t="shared" si="35"/>
        <v>1.5183531163918151E-3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261</v>
      </c>
      <c r="CG47">
        <v>1000</v>
      </c>
      <c r="CH47" t="s">
        <v>414</v>
      </c>
      <c r="CI47">
        <v>1176.155</v>
      </c>
      <c r="CJ47">
        <v>1226.1110000000001</v>
      </c>
      <c r="CK47">
        <v>1216</v>
      </c>
      <c r="CL47">
        <v>1.4603136E-4</v>
      </c>
      <c r="CM47">
        <v>9.7405935999999986E-4</v>
      </c>
      <c r="CN47">
        <v>4.7597999359999997E-2</v>
      </c>
      <c r="CO47">
        <v>7.5799999999999999E-4</v>
      </c>
      <c r="CP47">
        <f t="shared" si="46"/>
        <v>1200.055714285714</v>
      </c>
      <c r="CQ47">
        <f t="shared" si="47"/>
        <v>1009.5524158772911</v>
      </c>
      <c r="CR47">
        <f t="shared" si="48"/>
        <v>0.84125462164745202</v>
      </c>
      <c r="CS47">
        <f t="shared" si="49"/>
        <v>0.16202141977958257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1665063557.5</v>
      </c>
      <c r="CZ47">
        <v>188.94200000000001</v>
      </c>
      <c r="DA47">
        <v>200.0937142857143</v>
      </c>
      <c r="DB47">
        <v>33.995700000000006</v>
      </c>
      <c r="DC47">
        <v>33.476014285714292</v>
      </c>
      <c r="DD47">
        <v>189.726</v>
      </c>
      <c r="DE47">
        <v>33.673671428571431</v>
      </c>
      <c r="DF47">
        <v>649.97028571428564</v>
      </c>
      <c r="DG47">
        <v>101.1002857142857</v>
      </c>
      <c r="DH47">
        <v>9.9871342857142859E-2</v>
      </c>
      <c r="DI47">
        <v>34.393214285714279</v>
      </c>
      <c r="DJ47">
        <v>999.89999999999986</v>
      </c>
      <c r="DK47">
        <v>34.408428571428573</v>
      </c>
      <c r="DL47">
        <v>0</v>
      </c>
      <c r="DM47">
        <v>0</v>
      </c>
      <c r="DN47">
        <v>9004.9114285714277</v>
      </c>
      <c r="DO47">
        <v>0</v>
      </c>
      <c r="DP47">
        <v>1129.798571428571</v>
      </c>
      <c r="DQ47">
        <v>-11.15171428571429</v>
      </c>
      <c r="DR47">
        <v>195.59100000000001</v>
      </c>
      <c r="DS47">
        <v>207.024</v>
      </c>
      <c r="DT47">
        <v>0.51968385714285714</v>
      </c>
      <c r="DU47">
        <v>200.0937142857143</v>
      </c>
      <c r="DV47">
        <v>33.476014285714292</v>
      </c>
      <c r="DW47">
        <v>3.4369757142857149</v>
      </c>
      <c r="DX47">
        <v>3.3844342857142862</v>
      </c>
      <c r="DY47">
        <v>26.311599999999999</v>
      </c>
      <c r="DZ47">
        <v>26.05088571428572</v>
      </c>
      <c r="EA47">
        <v>1200.055714285714</v>
      </c>
      <c r="EB47">
        <v>0.95800514285714278</v>
      </c>
      <c r="EC47">
        <v>4.1994757142857143E-2</v>
      </c>
      <c r="ED47">
        <v>0</v>
      </c>
      <c r="EE47">
        <v>1078.6157142857139</v>
      </c>
      <c r="EF47">
        <v>5.0001600000000002</v>
      </c>
      <c r="EG47">
        <v>15019.32857142857</v>
      </c>
      <c r="EH47">
        <v>9515.6371428571438</v>
      </c>
      <c r="EI47">
        <v>47.401428571428568</v>
      </c>
      <c r="EJ47">
        <v>50</v>
      </c>
      <c r="EK47">
        <v>48.544285714285706</v>
      </c>
      <c r="EL47">
        <v>48.830000000000013</v>
      </c>
      <c r="EM47">
        <v>49.258714285714277</v>
      </c>
      <c r="EN47">
        <v>1144.8671428571431</v>
      </c>
      <c r="EO47">
        <v>50.187142857142859</v>
      </c>
      <c r="EP47">
        <v>0</v>
      </c>
      <c r="EQ47">
        <v>796.40000009536743</v>
      </c>
      <c r="ER47">
        <v>0</v>
      </c>
      <c r="ES47">
        <v>1079.2356</v>
      </c>
      <c r="ET47">
        <v>-7.6376922897257007</v>
      </c>
      <c r="EU47">
        <v>-1318.6230758011941</v>
      </c>
      <c r="EV47">
        <v>14912.1</v>
      </c>
      <c r="EW47">
        <v>15</v>
      </c>
      <c r="EX47">
        <v>1665062474.5</v>
      </c>
      <c r="EY47" t="s">
        <v>416</v>
      </c>
      <c r="EZ47">
        <v>1665062474.5</v>
      </c>
      <c r="FA47">
        <v>1665062474.5</v>
      </c>
      <c r="FB47">
        <v>8</v>
      </c>
      <c r="FC47">
        <v>-4.1000000000000002E-2</v>
      </c>
      <c r="FD47">
        <v>-0.11700000000000001</v>
      </c>
      <c r="FE47">
        <v>-0.78400000000000003</v>
      </c>
      <c r="FF47">
        <v>0.32200000000000001</v>
      </c>
      <c r="FG47">
        <v>415</v>
      </c>
      <c r="FH47">
        <v>32</v>
      </c>
      <c r="FI47">
        <v>0.34</v>
      </c>
      <c r="FJ47">
        <v>0.23</v>
      </c>
      <c r="FK47">
        <v>-10.92779</v>
      </c>
      <c r="FL47">
        <v>-1.646744465290785</v>
      </c>
      <c r="FM47">
        <v>0.16220309614800829</v>
      </c>
      <c r="FN47">
        <v>0</v>
      </c>
      <c r="FO47">
        <v>1079.7273529411771</v>
      </c>
      <c r="FP47">
        <v>-7.3724980936860156</v>
      </c>
      <c r="FQ47">
        <v>0.76126175765490522</v>
      </c>
      <c r="FR47">
        <v>0</v>
      </c>
      <c r="FS47">
        <v>0.53615530000000011</v>
      </c>
      <c r="FT47">
        <v>-2.717290806755221E-3</v>
      </c>
      <c r="FU47">
        <v>1.0948012874946759E-2</v>
      </c>
      <c r="FV47">
        <v>1</v>
      </c>
      <c r="FW47">
        <v>1</v>
      </c>
      <c r="FX47">
        <v>3</v>
      </c>
      <c r="FY47" t="s">
        <v>427</v>
      </c>
      <c r="FZ47">
        <v>3.3698999999999999</v>
      </c>
      <c r="GA47">
        <v>2.8937200000000001</v>
      </c>
      <c r="GB47">
        <v>5.1371699999999999E-2</v>
      </c>
      <c r="GC47">
        <v>5.4852900000000003E-2</v>
      </c>
      <c r="GD47">
        <v>0.14100299999999999</v>
      </c>
      <c r="GE47">
        <v>0.141959</v>
      </c>
      <c r="GF47">
        <v>32813.800000000003</v>
      </c>
      <c r="GG47">
        <v>28467.9</v>
      </c>
      <c r="GH47">
        <v>30913</v>
      </c>
      <c r="GI47">
        <v>28069.5</v>
      </c>
      <c r="GJ47">
        <v>34991.599999999999</v>
      </c>
      <c r="GK47">
        <v>34002.9</v>
      </c>
      <c r="GL47">
        <v>40308</v>
      </c>
      <c r="GM47">
        <v>39149.699999999997</v>
      </c>
      <c r="GN47">
        <v>2.2428300000000001</v>
      </c>
      <c r="GO47">
        <v>2.1935799999999999</v>
      </c>
      <c r="GP47">
        <v>0</v>
      </c>
      <c r="GQ47">
        <v>5.4974099999999998E-2</v>
      </c>
      <c r="GR47">
        <v>999.9</v>
      </c>
      <c r="GS47">
        <v>33.514400000000002</v>
      </c>
      <c r="GT47">
        <v>64.5</v>
      </c>
      <c r="GU47">
        <v>37.299999999999997</v>
      </c>
      <c r="GV47">
        <v>40.8902</v>
      </c>
      <c r="GW47">
        <v>50.645499999999998</v>
      </c>
      <c r="GX47">
        <v>30.649000000000001</v>
      </c>
      <c r="GY47">
        <v>2</v>
      </c>
      <c r="GZ47">
        <v>0.60546699999999998</v>
      </c>
      <c r="HA47">
        <v>1.29627</v>
      </c>
      <c r="HB47">
        <v>20.202400000000001</v>
      </c>
      <c r="HC47">
        <v>5.2151899999999998</v>
      </c>
      <c r="HD47">
        <v>11.974</v>
      </c>
      <c r="HE47">
        <v>4.9907000000000004</v>
      </c>
      <c r="HF47">
        <v>3.2924799999999999</v>
      </c>
      <c r="HG47">
        <v>9995.5</v>
      </c>
      <c r="HH47">
        <v>9999</v>
      </c>
      <c r="HI47">
        <v>9999</v>
      </c>
      <c r="HJ47">
        <v>999.9</v>
      </c>
      <c r="HK47">
        <v>4.9713700000000003</v>
      </c>
      <c r="HL47">
        <v>1.87408</v>
      </c>
      <c r="HM47">
        <v>1.87042</v>
      </c>
      <c r="HN47">
        <v>1.8700600000000001</v>
      </c>
      <c r="HO47">
        <v>1.87466</v>
      </c>
      <c r="HP47">
        <v>1.8713500000000001</v>
      </c>
      <c r="HQ47">
        <v>1.8668800000000001</v>
      </c>
      <c r="HR47">
        <v>1.87784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-0.78400000000000003</v>
      </c>
      <c r="IG47">
        <v>0.3221</v>
      </c>
      <c r="IH47">
        <v>-0.78395000000000437</v>
      </c>
      <c r="II47">
        <v>0</v>
      </c>
      <c r="IJ47">
        <v>0</v>
      </c>
      <c r="IK47">
        <v>0</v>
      </c>
      <c r="IL47">
        <v>0.32204000000000832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18.100000000000001</v>
      </c>
      <c r="IU47">
        <v>18.100000000000001</v>
      </c>
      <c r="IV47">
        <v>0.76538099999999998</v>
      </c>
      <c r="IW47">
        <v>2.5817899999999998</v>
      </c>
      <c r="IX47">
        <v>2.1484399999999999</v>
      </c>
      <c r="IY47">
        <v>2.5976599999999999</v>
      </c>
      <c r="IZ47">
        <v>2.5451700000000002</v>
      </c>
      <c r="JA47">
        <v>2.32544</v>
      </c>
      <c r="JB47">
        <v>41.848599999999998</v>
      </c>
      <c r="JC47">
        <v>14.298400000000001</v>
      </c>
      <c r="JD47">
        <v>18</v>
      </c>
      <c r="JE47">
        <v>635.66499999999996</v>
      </c>
      <c r="JF47">
        <v>729.95699999999999</v>
      </c>
      <c r="JG47">
        <v>31.0002</v>
      </c>
      <c r="JH47">
        <v>35.069600000000001</v>
      </c>
      <c r="JI47">
        <v>30.0016</v>
      </c>
      <c r="JJ47">
        <v>34.804600000000001</v>
      </c>
      <c r="JK47">
        <v>34.763399999999997</v>
      </c>
      <c r="JL47">
        <v>15.3422</v>
      </c>
      <c r="JM47">
        <v>24.800799999999999</v>
      </c>
      <c r="JN47">
        <v>89.200599999999994</v>
      </c>
      <c r="JO47">
        <v>31</v>
      </c>
      <c r="JP47">
        <v>217.61600000000001</v>
      </c>
      <c r="JQ47">
        <v>33.479900000000001</v>
      </c>
      <c r="JR47">
        <v>98.5304</v>
      </c>
      <c r="JS47">
        <v>98.570800000000006</v>
      </c>
    </row>
    <row r="48" spans="1:279" x14ac:dyDescent="0.2">
      <c r="A48">
        <v>33</v>
      </c>
      <c r="B48">
        <v>1665063563.5</v>
      </c>
      <c r="C48">
        <v>128</v>
      </c>
      <c r="D48" t="s">
        <v>485</v>
      </c>
      <c r="E48" t="s">
        <v>486</v>
      </c>
      <c r="F48">
        <v>4</v>
      </c>
      <c r="G48">
        <v>1665063561.1875</v>
      </c>
      <c r="H48">
        <f t="shared" si="0"/>
        <v>6.4439448313187377E-4</v>
      </c>
      <c r="I48">
        <f t="shared" si="1"/>
        <v>0.64439448313187375</v>
      </c>
      <c r="J48">
        <f t="shared" si="2"/>
        <v>1.580168035188495</v>
      </c>
      <c r="K48">
        <f t="shared" si="3"/>
        <v>195.08962500000001</v>
      </c>
      <c r="L48">
        <f t="shared" si="4"/>
        <v>108.04457663749027</v>
      </c>
      <c r="M48">
        <f t="shared" si="5"/>
        <v>10.93402826796649</v>
      </c>
      <c r="N48">
        <f t="shared" si="6"/>
        <v>19.742920384555561</v>
      </c>
      <c r="O48">
        <f t="shared" si="7"/>
        <v>3.1005026769429518E-2</v>
      </c>
      <c r="P48">
        <f t="shared" si="8"/>
        <v>2.768648072205516</v>
      </c>
      <c r="Q48">
        <f t="shared" si="9"/>
        <v>3.0813417471320603E-2</v>
      </c>
      <c r="R48">
        <f t="shared" si="10"/>
        <v>1.927550240184633E-2</v>
      </c>
      <c r="S48">
        <f t="shared" si="11"/>
        <v>194.42892679148332</v>
      </c>
      <c r="T48">
        <f t="shared" si="12"/>
        <v>35.423776733139931</v>
      </c>
      <c r="U48">
        <f t="shared" si="13"/>
        <v>34.408499999999997</v>
      </c>
      <c r="V48">
        <f t="shared" si="14"/>
        <v>5.4659699212085835</v>
      </c>
      <c r="W48">
        <f t="shared" si="15"/>
        <v>63.02354378350158</v>
      </c>
      <c r="X48">
        <f t="shared" si="16"/>
        <v>3.4427650113810775</v>
      </c>
      <c r="Y48">
        <f t="shared" si="17"/>
        <v>5.4626649101289209</v>
      </c>
      <c r="Z48">
        <f t="shared" si="18"/>
        <v>2.023204909827506</v>
      </c>
      <c r="AA48">
        <f t="shared" si="19"/>
        <v>-28.417796706115634</v>
      </c>
      <c r="AB48">
        <f t="shared" si="20"/>
        <v>-1.6232389841952639</v>
      </c>
      <c r="AC48">
        <f t="shared" si="21"/>
        <v>-0.13612894741654213</v>
      </c>
      <c r="AD48">
        <f t="shared" si="22"/>
        <v>164.25176215375586</v>
      </c>
      <c r="AE48">
        <f t="shared" si="23"/>
        <v>12.029974740936265</v>
      </c>
      <c r="AF48">
        <f t="shared" si="24"/>
        <v>0.60135534701981119</v>
      </c>
      <c r="AG48">
        <f t="shared" si="25"/>
        <v>1.580168035188495</v>
      </c>
      <c r="AH48">
        <v>213.5751826823917</v>
      </c>
      <c r="AI48">
        <v>205.09039393939389</v>
      </c>
      <c r="AJ48">
        <v>1.726212849075798</v>
      </c>
      <c r="AK48">
        <v>66.432032912828049</v>
      </c>
      <c r="AL48">
        <f t="shared" si="26"/>
        <v>0.64439448313187375</v>
      </c>
      <c r="AM48">
        <v>33.483455892688823</v>
      </c>
      <c r="AN48">
        <v>34.029281818181808</v>
      </c>
      <c r="AO48">
        <v>5.9908295526375508E-3</v>
      </c>
      <c r="AP48">
        <v>78.914173076282012</v>
      </c>
      <c r="AQ48">
        <v>59</v>
      </c>
      <c r="AR48">
        <v>9</v>
      </c>
      <c r="AS48">
        <f t="shared" si="27"/>
        <v>1</v>
      </c>
      <c r="AT48">
        <f t="shared" si="28"/>
        <v>0</v>
      </c>
      <c r="AU48">
        <f t="shared" si="29"/>
        <v>47149.068598484366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1009.5214154360017</v>
      </c>
      <c r="BI48">
        <f t="shared" si="33"/>
        <v>1.580168035188495</v>
      </c>
      <c r="BJ48" t="e">
        <f t="shared" si="34"/>
        <v>#DIV/0!</v>
      </c>
      <c r="BK48">
        <f t="shared" si="35"/>
        <v>1.5652645016015208E-3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261</v>
      </c>
      <c r="CG48">
        <v>1000</v>
      </c>
      <c r="CH48" t="s">
        <v>414</v>
      </c>
      <c r="CI48">
        <v>1176.155</v>
      </c>
      <c r="CJ48">
        <v>1226.1110000000001</v>
      </c>
      <c r="CK48">
        <v>1216</v>
      </c>
      <c r="CL48">
        <v>1.4603136E-4</v>
      </c>
      <c r="CM48">
        <v>9.7405935999999986E-4</v>
      </c>
      <c r="CN48">
        <v>4.7597999359999997E-2</v>
      </c>
      <c r="CO48">
        <v>7.5799999999999999E-4</v>
      </c>
      <c r="CP48">
        <f t="shared" si="46"/>
        <v>1200.01875</v>
      </c>
      <c r="CQ48">
        <f t="shared" si="47"/>
        <v>1009.5214154360017</v>
      </c>
      <c r="CR48">
        <f t="shared" si="48"/>
        <v>0.8412547015919557</v>
      </c>
      <c r="CS48">
        <f t="shared" si="49"/>
        <v>0.16202157407247456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1665063561.1875</v>
      </c>
      <c r="CZ48">
        <v>195.08962500000001</v>
      </c>
      <c r="DA48">
        <v>206.30250000000001</v>
      </c>
      <c r="DB48">
        <v>34.019674999999999</v>
      </c>
      <c r="DC48">
        <v>33.483462500000002</v>
      </c>
      <c r="DD48">
        <v>195.873625</v>
      </c>
      <c r="DE48">
        <v>33.697600000000001</v>
      </c>
      <c r="DF48">
        <v>650.0006249999999</v>
      </c>
      <c r="DG48">
        <v>101.09937499999999</v>
      </c>
      <c r="DH48">
        <v>9.9857837499999991E-2</v>
      </c>
      <c r="DI48">
        <v>34.397625000000012</v>
      </c>
      <c r="DJ48">
        <v>999.9</v>
      </c>
      <c r="DK48">
        <v>34.408499999999997</v>
      </c>
      <c r="DL48">
        <v>0</v>
      </c>
      <c r="DM48">
        <v>0</v>
      </c>
      <c r="DN48">
        <v>9010.7037500000006</v>
      </c>
      <c r="DO48">
        <v>0</v>
      </c>
      <c r="DP48">
        <v>1561.5912499999999</v>
      </c>
      <c r="DQ48">
        <v>-11.212899999999999</v>
      </c>
      <c r="DR48">
        <v>201.96</v>
      </c>
      <c r="DS48">
        <v>213.4495</v>
      </c>
      <c r="DT48">
        <v>0.53620287500000008</v>
      </c>
      <c r="DU48">
        <v>206.30250000000001</v>
      </c>
      <c r="DV48">
        <v>33.483462500000002</v>
      </c>
      <c r="DW48">
        <v>3.4393625000000001</v>
      </c>
      <c r="DX48">
        <v>3.3851512499999998</v>
      </c>
      <c r="DY48">
        <v>26.323337500000001</v>
      </c>
      <c r="DZ48">
        <v>26.0544625</v>
      </c>
      <c r="EA48">
        <v>1200.01875</v>
      </c>
      <c r="EB48">
        <v>0.95800174999999999</v>
      </c>
      <c r="EC48">
        <v>4.1998387499999998E-2</v>
      </c>
      <c r="ED48">
        <v>0</v>
      </c>
      <c r="EE48">
        <v>1078.1212499999999</v>
      </c>
      <c r="EF48">
        <v>5.0001600000000002</v>
      </c>
      <c r="EG48">
        <v>14971.575000000001</v>
      </c>
      <c r="EH48">
        <v>9515.3212500000009</v>
      </c>
      <c r="EI48">
        <v>47.413749999999993</v>
      </c>
      <c r="EJ48">
        <v>50</v>
      </c>
      <c r="EK48">
        <v>48.554250000000003</v>
      </c>
      <c r="EL48">
        <v>48.843499999999999</v>
      </c>
      <c r="EM48">
        <v>49.257624999999997</v>
      </c>
      <c r="EN48">
        <v>1144.8275000000001</v>
      </c>
      <c r="EO48">
        <v>50.188749999999999</v>
      </c>
      <c r="EP48">
        <v>0</v>
      </c>
      <c r="EQ48">
        <v>800.59999990463257</v>
      </c>
      <c r="ER48">
        <v>0</v>
      </c>
      <c r="ES48">
        <v>1078.738461538461</v>
      </c>
      <c r="ET48">
        <v>-7.9507692275801247</v>
      </c>
      <c r="EU48">
        <v>796.86837724222471</v>
      </c>
      <c r="EV48">
        <v>14829.86153846154</v>
      </c>
      <c r="EW48">
        <v>15</v>
      </c>
      <c r="EX48">
        <v>1665062474.5</v>
      </c>
      <c r="EY48" t="s">
        <v>416</v>
      </c>
      <c r="EZ48">
        <v>1665062474.5</v>
      </c>
      <c r="FA48">
        <v>1665062474.5</v>
      </c>
      <c r="FB48">
        <v>8</v>
      </c>
      <c r="FC48">
        <v>-4.1000000000000002E-2</v>
      </c>
      <c r="FD48">
        <v>-0.11700000000000001</v>
      </c>
      <c r="FE48">
        <v>-0.78400000000000003</v>
      </c>
      <c r="FF48">
        <v>0.32200000000000001</v>
      </c>
      <c r="FG48">
        <v>415</v>
      </c>
      <c r="FH48">
        <v>32</v>
      </c>
      <c r="FI48">
        <v>0.34</v>
      </c>
      <c r="FJ48">
        <v>0.23</v>
      </c>
      <c r="FK48">
        <v>-11.028359999999999</v>
      </c>
      <c r="FL48">
        <v>-1.4528848030018711</v>
      </c>
      <c r="FM48">
        <v>0.14491109653853301</v>
      </c>
      <c r="FN48">
        <v>0</v>
      </c>
      <c r="FO48">
        <v>1079.2970588235289</v>
      </c>
      <c r="FP48">
        <v>-7.5443850286241423</v>
      </c>
      <c r="FQ48">
        <v>0.77424927362978135</v>
      </c>
      <c r="FR48">
        <v>0</v>
      </c>
      <c r="FS48">
        <v>0.53657792500000012</v>
      </c>
      <c r="FT48">
        <v>-4.1917136960600662E-2</v>
      </c>
      <c r="FU48">
        <v>1.091877842157148E-2</v>
      </c>
      <c r="FV48">
        <v>1</v>
      </c>
      <c r="FW48">
        <v>1</v>
      </c>
      <c r="FX48">
        <v>3</v>
      </c>
      <c r="FY48" t="s">
        <v>427</v>
      </c>
      <c r="FZ48">
        <v>3.36985</v>
      </c>
      <c r="GA48">
        <v>2.8936099999999998</v>
      </c>
      <c r="GB48">
        <v>5.2963499999999997E-2</v>
      </c>
      <c r="GC48">
        <v>5.64466E-2</v>
      </c>
      <c r="GD48">
        <v>0.14106299999999999</v>
      </c>
      <c r="GE48">
        <v>0.141961</v>
      </c>
      <c r="GF48">
        <v>32757.599999999999</v>
      </c>
      <c r="GG48">
        <v>28418.2</v>
      </c>
      <c r="GH48">
        <v>30911.9</v>
      </c>
      <c r="GI48">
        <v>28067.8</v>
      </c>
      <c r="GJ48">
        <v>34987.699999999997</v>
      </c>
      <c r="GK48">
        <v>34001.4</v>
      </c>
      <c r="GL48">
        <v>40306.199999999997</v>
      </c>
      <c r="GM48">
        <v>39147.9</v>
      </c>
      <c r="GN48">
        <v>2.2421799999999998</v>
      </c>
      <c r="GO48">
        <v>2.1933500000000001</v>
      </c>
      <c r="GP48">
        <v>0</v>
      </c>
      <c r="GQ48">
        <v>5.5357799999999999E-2</v>
      </c>
      <c r="GR48">
        <v>999.9</v>
      </c>
      <c r="GS48">
        <v>33.517400000000002</v>
      </c>
      <c r="GT48">
        <v>64.400000000000006</v>
      </c>
      <c r="GU48">
        <v>37.299999999999997</v>
      </c>
      <c r="GV48">
        <v>40.820999999999998</v>
      </c>
      <c r="GW48">
        <v>50.735500000000002</v>
      </c>
      <c r="GX48">
        <v>30.697099999999999</v>
      </c>
      <c r="GY48">
        <v>2</v>
      </c>
      <c r="GZ48">
        <v>0.60689800000000005</v>
      </c>
      <c r="HA48">
        <v>1.2985800000000001</v>
      </c>
      <c r="HB48">
        <v>20.202500000000001</v>
      </c>
      <c r="HC48">
        <v>5.2147399999999999</v>
      </c>
      <c r="HD48">
        <v>11.974</v>
      </c>
      <c r="HE48">
        <v>4.9903000000000004</v>
      </c>
      <c r="HF48">
        <v>3.29243</v>
      </c>
      <c r="HG48">
        <v>9995.7999999999993</v>
      </c>
      <c r="HH48">
        <v>9999</v>
      </c>
      <c r="HI48">
        <v>9999</v>
      </c>
      <c r="HJ48">
        <v>999.9</v>
      </c>
      <c r="HK48">
        <v>4.9713700000000003</v>
      </c>
      <c r="HL48">
        <v>1.87409</v>
      </c>
      <c r="HM48">
        <v>1.87042</v>
      </c>
      <c r="HN48">
        <v>1.87005</v>
      </c>
      <c r="HO48">
        <v>1.87469</v>
      </c>
      <c r="HP48">
        <v>1.8713500000000001</v>
      </c>
      <c r="HQ48">
        <v>1.86686</v>
      </c>
      <c r="HR48">
        <v>1.87788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-0.78400000000000003</v>
      </c>
      <c r="IG48">
        <v>0.32200000000000001</v>
      </c>
      <c r="IH48">
        <v>-0.78395000000000437</v>
      </c>
      <c r="II48">
        <v>0</v>
      </c>
      <c r="IJ48">
        <v>0</v>
      </c>
      <c r="IK48">
        <v>0</v>
      </c>
      <c r="IL48">
        <v>0.32204000000000832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18.100000000000001</v>
      </c>
      <c r="IU48">
        <v>18.100000000000001</v>
      </c>
      <c r="IV48">
        <v>0.78491200000000005</v>
      </c>
      <c r="IW48">
        <v>2.5830099999999998</v>
      </c>
      <c r="IX48">
        <v>2.1484399999999999</v>
      </c>
      <c r="IY48">
        <v>2.5976599999999999</v>
      </c>
      <c r="IZ48">
        <v>2.5451700000000002</v>
      </c>
      <c r="JA48">
        <v>2.35229</v>
      </c>
      <c r="JB48">
        <v>41.874899999999997</v>
      </c>
      <c r="JC48">
        <v>14.3072</v>
      </c>
      <c r="JD48">
        <v>18</v>
      </c>
      <c r="JE48">
        <v>635.27300000000002</v>
      </c>
      <c r="JF48">
        <v>729.86900000000003</v>
      </c>
      <c r="JG48">
        <v>31.000499999999999</v>
      </c>
      <c r="JH48">
        <v>35.0824</v>
      </c>
      <c r="JI48">
        <v>30.0017</v>
      </c>
      <c r="JJ48">
        <v>34.814599999999999</v>
      </c>
      <c r="JK48">
        <v>34.7744</v>
      </c>
      <c r="JL48">
        <v>15.7308</v>
      </c>
      <c r="JM48">
        <v>24.800799999999999</v>
      </c>
      <c r="JN48">
        <v>89.200599999999994</v>
      </c>
      <c r="JO48">
        <v>31</v>
      </c>
      <c r="JP48">
        <v>224.29499999999999</v>
      </c>
      <c r="JQ48">
        <v>33.479900000000001</v>
      </c>
      <c r="JR48">
        <v>98.526499999999999</v>
      </c>
      <c r="JS48">
        <v>98.565799999999996</v>
      </c>
    </row>
    <row r="49" spans="1:279" x14ac:dyDescent="0.2">
      <c r="A49">
        <v>34</v>
      </c>
      <c r="B49">
        <v>1665063567</v>
      </c>
      <c r="C49">
        <v>131.5</v>
      </c>
      <c r="D49" t="s">
        <v>487</v>
      </c>
      <c r="E49" t="s">
        <v>488</v>
      </c>
      <c r="F49">
        <v>4</v>
      </c>
      <c r="G49">
        <v>1665063564.625</v>
      </c>
      <c r="H49">
        <f t="shared" si="0"/>
        <v>6.3775138857532414E-4</v>
      </c>
      <c r="I49">
        <f t="shared" si="1"/>
        <v>0.6377513885753241</v>
      </c>
      <c r="J49">
        <f t="shared" si="2"/>
        <v>1.720994887368005</v>
      </c>
      <c r="K49">
        <f t="shared" si="3"/>
        <v>200.80250000000001</v>
      </c>
      <c r="L49">
        <f t="shared" si="4"/>
        <v>105.5241287112047</v>
      </c>
      <c r="M49">
        <f t="shared" si="5"/>
        <v>10.679099139685372</v>
      </c>
      <c r="N49">
        <f t="shared" si="6"/>
        <v>20.321322063367845</v>
      </c>
      <c r="O49">
        <f t="shared" si="7"/>
        <v>3.0702085765335473E-2</v>
      </c>
      <c r="P49">
        <f t="shared" si="8"/>
        <v>2.7647990414053978</v>
      </c>
      <c r="Q49">
        <f t="shared" si="9"/>
        <v>3.0513930396366389E-2</v>
      </c>
      <c r="R49">
        <f t="shared" si="10"/>
        <v>1.9088015246026404E-2</v>
      </c>
      <c r="S49">
        <f t="shared" si="11"/>
        <v>194.42303063912698</v>
      </c>
      <c r="T49">
        <f t="shared" si="12"/>
        <v>35.42441072980094</v>
      </c>
      <c r="U49">
        <f t="shared" si="13"/>
        <v>34.410112499999997</v>
      </c>
      <c r="V49">
        <f t="shared" si="14"/>
        <v>5.4664601225422738</v>
      </c>
      <c r="W49">
        <f t="shared" si="15"/>
        <v>63.063124226584854</v>
      </c>
      <c r="X49">
        <f t="shared" si="16"/>
        <v>3.4444553611940041</v>
      </c>
      <c r="Y49">
        <f t="shared" si="17"/>
        <v>5.4619167753537363</v>
      </c>
      <c r="Z49">
        <f t="shared" si="18"/>
        <v>2.0220047613482697</v>
      </c>
      <c r="AA49">
        <f t="shared" si="19"/>
        <v>-28.124836236171795</v>
      </c>
      <c r="AB49">
        <f t="shared" si="20"/>
        <v>-2.2283848965075421</v>
      </c>
      <c r="AC49">
        <f t="shared" si="21"/>
        <v>-0.18713740905389223</v>
      </c>
      <c r="AD49">
        <f t="shared" si="22"/>
        <v>163.88267209739374</v>
      </c>
      <c r="AE49">
        <f t="shared" si="23"/>
        <v>12.098049439958622</v>
      </c>
      <c r="AF49">
        <f t="shared" si="24"/>
        <v>0.61614857592075911</v>
      </c>
      <c r="AG49">
        <f t="shared" si="25"/>
        <v>1.720994887368005</v>
      </c>
      <c r="AH49">
        <v>219.66207474561361</v>
      </c>
      <c r="AI49">
        <v>211.09267878787881</v>
      </c>
      <c r="AJ49">
        <v>1.713809562672598</v>
      </c>
      <c r="AK49">
        <v>66.432032912828049</v>
      </c>
      <c r="AL49">
        <f t="shared" si="26"/>
        <v>0.6377513885753241</v>
      </c>
      <c r="AM49">
        <v>33.486040690240969</v>
      </c>
      <c r="AN49">
        <v>34.042936363636358</v>
      </c>
      <c r="AO49">
        <v>2.4503508619624051E-3</v>
      </c>
      <c r="AP49">
        <v>78.914173076282012</v>
      </c>
      <c r="AQ49">
        <v>59</v>
      </c>
      <c r="AR49">
        <v>9</v>
      </c>
      <c r="AS49">
        <f t="shared" si="27"/>
        <v>1</v>
      </c>
      <c r="AT49">
        <f t="shared" si="28"/>
        <v>0</v>
      </c>
      <c r="AU49">
        <f t="shared" si="29"/>
        <v>47044.07658978906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1009.492801367423</v>
      </c>
      <c r="BI49">
        <f t="shared" si="33"/>
        <v>1.720994887368005</v>
      </c>
      <c r="BJ49" t="e">
        <f t="shared" si="34"/>
        <v>#DIV/0!</v>
      </c>
      <c r="BK49">
        <f t="shared" si="35"/>
        <v>1.7048114508957436E-3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261</v>
      </c>
      <c r="CG49">
        <v>1000</v>
      </c>
      <c r="CH49" t="s">
        <v>414</v>
      </c>
      <c r="CI49">
        <v>1176.155</v>
      </c>
      <c r="CJ49">
        <v>1226.1110000000001</v>
      </c>
      <c r="CK49">
        <v>1216</v>
      </c>
      <c r="CL49">
        <v>1.4603136E-4</v>
      </c>
      <c r="CM49">
        <v>9.7405935999999986E-4</v>
      </c>
      <c r="CN49">
        <v>4.7597999359999997E-2</v>
      </c>
      <c r="CO49">
        <v>7.5799999999999999E-4</v>
      </c>
      <c r="CP49">
        <f t="shared" si="46"/>
        <v>1199.9849999999999</v>
      </c>
      <c r="CQ49">
        <f t="shared" si="47"/>
        <v>1009.492801367423</v>
      </c>
      <c r="CR49">
        <f t="shared" si="48"/>
        <v>0.84125451682097951</v>
      </c>
      <c r="CS49">
        <f t="shared" si="49"/>
        <v>0.1620212174644908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1665063564.625</v>
      </c>
      <c r="CZ49">
        <v>200.80250000000001</v>
      </c>
      <c r="DA49">
        <v>212.08425</v>
      </c>
      <c r="DB49">
        <v>34.035937500000003</v>
      </c>
      <c r="DC49">
        <v>33.486537499999997</v>
      </c>
      <c r="DD49">
        <v>201.5865</v>
      </c>
      <c r="DE49">
        <v>33.713887499999998</v>
      </c>
      <c r="DF49">
        <v>649.99350000000004</v>
      </c>
      <c r="DG49">
        <v>101.1005</v>
      </c>
      <c r="DH49">
        <v>0.1000431375</v>
      </c>
      <c r="DI49">
        <v>34.395162499999998</v>
      </c>
      <c r="DJ49">
        <v>999.9</v>
      </c>
      <c r="DK49">
        <v>34.410112499999997</v>
      </c>
      <c r="DL49">
        <v>0</v>
      </c>
      <c r="DM49">
        <v>0</v>
      </c>
      <c r="DN49">
        <v>8990.1550000000007</v>
      </c>
      <c r="DO49">
        <v>0</v>
      </c>
      <c r="DP49">
        <v>1297.1575</v>
      </c>
      <c r="DQ49">
        <v>-11.2817375</v>
      </c>
      <c r="DR49">
        <v>207.87787499999999</v>
      </c>
      <c r="DS49">
        <v>219.43225000000001</v>
      </c>
      <c r="DT49">
        <v>0.54938312499999997</v>
      </c>
      <c r="DU49">
        <v>212.08425</v>
      </c>
      <c r="DV49">
        <v>33.486537499999997</v>
      </c>
      <c r="DW49">
        <v>3.4410462499999999</v>
      </c>
      <c r="DX49">
        <v>3.3855024999999999</v>
      </c>
      <c r="DY49">
        <v>26.331637499999999</v>
      </c>
      <c r="DZ49">
        <v>26.056225000000001</v>
      </c>
      <c r="EA49">
        <v>1199.9849999999999</v>
      </c>
      <c r="EB49">
        <v>0.95800549999999995</v>
      </c>
      <c r="EC49">
        <v>4.1994375E-2</v>
      </c>
      <c r="ED49">
        <v>0</v>
      </c>
      <c r="EE49">
        <v>1077.5662500000001</v>
      </c>
      <c r="EF49">
        <v>5.0001600000000002</v>
      </c>
      <c r="EG49">
        <v>14340.525</v>
      </c>
      <c r="EH49">
        <v>9515.0875000000015</v>
      </c>
      <c r="EI49">
        <v>47.436999999999998</v>
      </c>
      <c r="EJ49">
        <v>50.015500000000003</v>
      </c>
      <c r="EK49">
        <v>48.569875000000003</v>
      </c>
      <c r="EL49">
        <v>48.859250000000003</v>
      </c>
      <c r="EM49">
        <v>49.273249999999997</v>
      </c>
      <c r="EN49">
        <v>1144.80375</v>
      </c>
      <c r="EO49">
        <v>50.18</v>
      </c>
      <c r="EP49">
        <v>0</v>
      </c>
      <c r="EQ49">
        <v>804.20000004768372</v>
      </c>
      <c r="ER49">
        <v>0</v>
      </c>
      <c r="ES49">
        <v>1078.2349999999999</v>
      </c>
      <c r="ET49">
        <v>-8.5514529962531469</v>
      </c>
      <c r="EU49">
        <v>-1824.10256797428</v>
      </c>
      <c r="EV49">
        <v>14649.36153846154</v>
      </c>
      <c r="EW49">
        <v>15</v>
      </c>
      <c r="EX49">
        <v>1665062474.5</v>
      </c>
      <c r="EY49" t="s">
        <v>416</v>
      </c>
      <c r="EZ49">
        <v>1665062474.5</v>
      </c>
      <c r="FA49">
        <v>1665062474.5</v>
      </c>
      <c r="FB49">
        <v>8</v>
      </c>
      <c r="FC49">
        <v>-4.1000000000000002E-2</v>
      </c>
      <c r="FD49">
        <v>-0.11700000000000001</v>
      </c>
      <c r="FE49">
        <v>-0.78400000000000003</v>
      </c>
      <c r="FF49">
        <v>0.32200000000000001</v>
      </c>
      <c r="FG49">
        <v>415</v>
      </c>
      <c r="FH49">
        <v>32</v>
      </c>
      <c r="FI49">
        <v>0.34</v>
      </c>
      <c r="FJ49">
        <v>0.23</v>
      </c>
      <c r="FK49">
        <v>-11.120627499999999</v>
      </c>
      <c r="FL49">
        <v>-1.1852701688555141</v>
      </c>
      <c r="FM49">
        <v>0.1193361973323683</v>
      </c>
      <c r="FN49">
        <v>0</v>
      </c>
      <c r="FO49">
        <v>1078.723235294118</v>
      </c>
      <c r="FP49">
        <v>-8.141329258674542</v>
      </c>
      <c r="FQ49">
        <v>0.82877202069311118</v>
      </c>
      <c r="FR49">
        <v>0</v>
      </c>
      <c r="FS49">
        <v>0.53937645000000001</v>
      </c>
      <c r="FT49">
        <v>-1.5779977485928381E-2</v>
      </c>
      <c r="FU49">
        <v>1.182387294195518E-2</v>
      </c>
      <c r="FV49">
        <v>1</v>
      </c>
      <c r="FW49">
        <v>1</v>
      </c>
      <c r="FX49">
        <v>3</v>
      </c>
      <c r="FY49" t="s">
        <v>427</v>
      </c>
      <c r="FZ49">
        <v>3.3698999999999999</v>
      </c>
      <c r="GA49">
        <v>2.8935900000000001</v>
      </c>
      <c r="GB49">
        <v>5.4332999999999999E-2</v>
      </c>
      <c r="GC49">
        <v>5.7847700000000002E-2</v>
      </c>
      <c r="GD49">
        <v>0.141097</v>
      </c>
      <c r="GE49">
        <v>0.14197199999999999</v>
      </c>
      <c r="GF49">
        <v>32708.799999999999</v>
      </c>
      <c r="GG49">
        <v>28375.200000000001</v>
      </c>
      <c r="GH49">
        <v>30910.6</v>
      </c>
      <c r="GI49">
        <v>28067.1</v>
      </c>
      <c r="GJ49">
        <v>34985</v>
      </c>
      <c r="GK49">
        <v>33999.699999999997</v>
      </c>
      <c r="GL49">
        <v>40304.6</v>
      </c>
      <c r="GM49">
        <v>39146.5</v>
      </c>
      <c r="GN49">
        <v>2.2423000000000002</v>
      </c>
      <c r="GO49">
        <v>2.1931500000000002</v>
      </c>
      <c r="GP49">
        <v>0</v>
      </c>
      <c r="GQ49">
        <v>5.50374E-2</v>
      </c>
      <c r="GR49">
        <v>999.9</v>
      </c>
      <c r="GS49">
        <v>33.518099999999997</v>
      </c>
      <c r="GT49">
        <v>64.5</v>
      </c>
      <c r="GU49">
        <v>37.299999999999997</v>
      </c>
      <c r="GV49">
        <v>40.887599999999999</v>
      </c>
      <c r="GW49">
        <v>50.945500000000003</v>
      </c>
      <c r="GX49">
        <v>30.677099999999999</v>
      </c>
      <c r="GY49">
        <v>2</v>
      </c>
      <c r="GZ49">
        <v>0.60811499999999996</v>
      </c>
      <c r="HA49">
        <v>1.30233</v>
      </c>
      <c r="HB49">
        <v>20.202400000000001</v>
      </c>
      <c r="HC49">
        <v>5.2147399999999999</v>
      </c>
      <c r="HD49">
        <v>11.974</v>
      </c>
      <c r="HE49">
        <v>4.9904500000000001</v>
      </c>
      <c r="HF49">
        <v>3.29243</v>
      </c>
      <c r="HG49">
        <v>9995.7999999999993</v>
      </c>
      <c r="HH49">
        <v>9999</v>
      </c>
      <c r="HI49">
        <v>9999</v>
      </c>
      <c r="HJ49">
        <v>999.9</v>
      </c>
      <c r="HK49">
        <v>4.9713399999999996</v>
      </c>
      <c r="HL49">
        <v>1.87409</v>
      </c>
      <c r="HM49">
        <v>1.87042</v>
      </c>
      <c r="HN49">
        <v>1.8700399999999999</v>
      </c>
      <c r="HO49">
        <v>1.87469</v>
      </c>
      <c r="HP49">
        <v>1.87134</v>
      </c>
      <c r="HQ49">
        <v>1.8668400000000001</v>
      </c>
      <c r="HR49">
        <v>1.8778699999999999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-0.78400000000000003</v>
      </c>
      <c r="IG49">
        <v>0.32200000000000001</v>
      </c>
      <c r="IH49">
        <v>-0.78395000000000437</v>
      </c>
      <c r="II49">
        <v>0</v>
      </c>
      <c r="IJ49">
        <v>0</v>
      </c>
      <c r="IK49">
        <v>0</v>
      </c>
      <c r="IL49">
        <v>0.32204000000000832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18.2</v>
      </c>
      <c r="IU49">
        <v>18.2</v>
      </c>
      <c r="IV49">
        <v>0.80200199999999999</v>
      </c>
      <c r="IW49">
        <v>2.5878899999999998</v>
      </c>
      <c r="IX49">
        <v>2.1484399999999999</v>
      </c>
      <c r="IY49">
        <v>2.5976599999999999</v>
      </c>
      <c r="IZ49">
        <v>2.5451700000000002</v>
      </c>
      <c r="JA49">
        <v>2.3071299999999999</v>
      </c>
      <c r="JB49">
        <v>41.874899999999997</v>
      </c>
      <c r="JC49">
        <v>14.2896</v>
      </c>
      <c r="JD49">
        <v>18</v>
      </c>
      <c r="JE49">
        <v>635.47400000000005</v>
      </c>
      <c r="JF49">
        <v>729.77099999999996</v>
      </c>
      <c r="JG49">
        <v>31.000900000000001</v>
      </c>
      <c r="JH49">
        <v>35.093699999999998</v>
      </c>
      <c r="JI49">
        <v>30.0017</v>
      </c>
      <c r="JJ49">
        <v>34.825200000000002</v>
      </c>
      <c r="JK49">
        <v>34.782699999999998</v>
      </c>
      <c r="JL49">
        <v>16.073799999999999</v>
      </c>
      <c r="JM49">
        <v>24.800799999999999</v>
      </c>
      <c r="JN49">
        <v>89.200599999999994</v>
      </c>
      <c r="JO49">
        <v>31</v>
      </c>
      <c r="JP49">
        <v>230.97300000000001</v>
      </c>
      <c r="JQ49">
        <v>33.479900000000001</v>
      </c>
      <c r="JR49">
        <v>98.522499999999994</v>
      </c>
      <c r="JS49">
        <v>98.562700000000007</v>
      </c>
    </row>
    <row r="50" spans="1:279" x14ac:dyDescent="0.2">
      <c r="A50">
        <v>35</v>
      </c>
      <c r="B50">
        <v>1665063571.5</v>
      </c>
      <c r="C50">
        <v>136</v>
      </c>
      <c r="D50" t="s">
        <v>489</v>
      </c>
      <c r="E50" t="s">
        <v>490</v>
      </c>
      <c r="F50">
        <v>4</v>
      </c>
      <c r="G50">
        <v>1665063569.25</v>
      </c>
      <c r="H50">
        <f t="shared" si="0"/>
        <v>6.4220402528470701E-4</v>
      </c>
      <c r="I50">
        <f t="shared" si="1"/>
        <v>0.64220402528470699</v>
      </c>
      <c r="J50">
        <f t="shared" si="2"/>
        <v>1.876211139524075</v>
      </c>
      <c r="K50">
        <f t="shared" si="3"/>
        <v>208.46237500000001</v>
      </c>
      <c r="L50">
        <f t="shared" si="4"/>
        <v>105.6661101028015</v>
      </c>
      <c r="M50">
        <f t="shared" si="5"/>
        <v>10.693370811390896</v>
      </c>
      <c r="N50">
        <f t="shared" si="6"/>
        <v>21.096314361619733</v>
      </c>
      <c r="O50">
        <f t="shared" si="7"/>
        <v>3.0936796798268704E-2</v>
      </c>
      <c r="P50">
        <f t="shared" si="8"/>
        <v>2.7597014630468903</v>
      </c>
      <c r="Q50">
        <f t="shared" si="9"/>
        <v>3.0745412764393205E-2</v>
      </c>
      <c r="R50">
        <f t="shared" si="10"/>
        <v>1.9232979236123576E-2</v>
      </c>
      <c r="S50">
        <f t="shared" si="11"/>
        <v>194.42621961261207</v>
      </c>
      <c r="T50">
        <f t="shared" si="12"/>
        <v>35.42156941153543</v>
      </c>
      <c r="U50">
        <f t="shared" si="13"/>
        <v>34.411437499999998</v>
      </c>
      <c r="V50">
        <f t="shared" si="14"/>
        <v>5.4668629522446039</v>
      </c>
      <c r="W50">
        <f t="shared" si="15"/>
        <v>63.105381255951379</v>
      </c>
      <c r="X50">
        <f t="shared" si="16"/>
        <v>3.4461116454920067</v>
      </c>
      <c r="Y50">
        <f t="shared" si="17"/>
        <v>5.4608839641025204</v>
      </c>
      <c r="Z50">
        <f t="shared" si="18"/>
        <v>2.0207513067525973</v>
      </c>
      <c r="AA50">
        <f t="shared" si="19"/>
        <v>-28.32119751505558</v>
      </c>
      <c r="AB50">
        <f t="shared" si="20"/>
        <v>-2.9272666723009668</v>
      </c>
      <c r="AC50">
        <f t="shared" si="21"/>
        <v>-0.24628035081849006</v>
      </c>
      <c r="AD50">
        <f t="shared" si="22"/>
        <v>162.93147507443703</v>
      </c>
      <c r="AE50">
        <f t="shared" si="23"/>
        <v>12.227789807430227</v>
      </c>
      <c r="AF50">
        <f t="shared" si="24"/>
        <v>0.63271900518301838</v>
      </c>
      <c r="AG50">
        <f t="shared" si="25"/>
        <v>1.876211139524075</v>
      </c>
      <c r="AH50">
        <v>227.51369250232881</v>
      </c>
      <c r="AI50">
        <v>218.8072303030302</v>
      </c>
      <c r="AJ50">
        <v>1.7109574871290361</v>
      </c>
      <c r="AK50">
        <v>66.432032912828049</v>
      </c>
      <c r="AL50">
        <f t="shared" si="26"/>
        <v>0.64220402528470699</v>
      </c>
      <c r="AM50">
        <v>33.488873227352961</v>
      </c>
      <c r="AN50">
        <v>34.057154545454537</v>
      </c>
      <c r="AO50">
        <v>9.0845701008773327E-4</v>
      </c>
      <c r="AP50">
        <v>78.914173076282012</v>
      </c>
      <c r="AQ50">
        <v>59</v>
      </c>
      <c r="AR50">
        <v>9</v>
      </c>
      <c r="AS50">
        <f t="shared" si="27"/>
        <v>1</v>
      </c>
      <c r="AT50">
        <f t="shared" si="28"/>
        <v>0</v>
      </c>
      <c r="AU50">
        <f t="shared" si="29"/>
        <v>46905.145141079607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1009.5095997992809</v>
      </c>
      <c r="BI50">
        <f t="shared" si="33"/>
        <v>1.876211139524075</v>
      </c>
      <c r="BJ50" t="e">
        <f t="shared" si="34"/>
        <v>#DIV/0!</v>
      </c>
      <c r="BK50">
        <f t="shared" si="35"/>
        <v>1.8585371945914323E-3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261</v>
      </c>
      <c r="CG50">
        <v>1000</v>
      </c>
      <c r="CH50" t="s">
        <v>414</v>
      </c>
      <c r="CI50">
        <v>1176.155</v>
      </c>
      <c r="CJ50">
        <v>1226.1110000000001</v>
      </c>
      <c r="CK50">
        <v>1216</v>
      </c>
      <c r="CL50">
        <v>1.4603136E-4</v>
      </c>
      <c r="CM50">
        <v>9.7405935999999986E-4</v>
      </c>
      <c r="CN50">
        <v>4.7597999359999997E-2</v>
      </c>
      <c r="CO50">
        <v>7.5799999999999999E-4</v>
      </c>
      <c r="CP50">
        <f t="shared" si="46"/>
        <v>1200.0050000000001</v>
      </c>
      <c r="CQ50">
        <f t="shared" si="47"/>
        <v>1009.5095997992809</v>
      </c>
      <c r="CR50">
        <f t="shared" si="48"/>
        <v>0.84125449460567314</v>
      </c>
      <c r="CS50">
        <f t="shared" si="49"/>
        <v>0.16202117458894927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1665063569.25</v>
      </c>
      <c r="CZ50">
        <v>208.46237500000001</v>
      </c>
      <c r="DA50">
        <v>219.87187499999999</v>
      </c>
      <c r="DB50">
        <v>34.052612500000002</v>
      </c>
      <c r="DC50">
        <v>33.488424999999992</v>
      </c>
      <c r="DD50">
        <v>209.246375</v>
      </c>
      <c r="DE50">
        <v>33.730587499999999</v>
      </c>
      <c r="DF50">
        <v>649.9682499999999</v>
      </c>
      <c r="DG50">
        <v>101.09950000000001</v>
      </c>
      <c r="DH50">
        <v>0.1001258875</v>
      </c>
      <c r="DI50">
        <v>34.391762499999999</v>
      </c>
      <c r="DJ50">
        <v>999.9</v>
      </c>
      <c r="DK50">
        <v>34.411437499999998</v>
      </c>
      <c r="DL50">
        <v>0</v>
      </c>
      <c r="DM50">
        <v>0</v>
      </c>
      <c r="DN50">
        <v>8963.2037500000006</v>
      </c>
      <c r="DO50">
        <v>0</v>
      </c>
      <c r="DP50">
        <v>629.45875000000001</v>
      </c>
      <c r="DQ50">
        <v>-11.409387499999999</v>
      </c>
      <c r="DR50">
        <v>215.8115</v>
      </c>
      <c r="DS50">
        <v>227.49012500000001</v>
      </c>
      <c r="DT50">
        <v>0.5641782500000001</v>
      </c>
      <c r="DU50">
        <v>219.87187499999999</v>
      </c>
      <c r="DV50">
        <v>33.488424999999992</v>
      </c>
      <c r="DW50">
        <v>3.4427050000000001</v>
      </c>
      <c r="DX50">
        <v>3.3856674999999998</v>
      </c>
      <c r="DY50">
        <v>26.3398</v>
      </c>
      <c r="DZ50">
        <v>26.057062500000001</v>
      </c>
      <c r="EA50">
        <v>1200.0050000000001</v>
      </c>
      <c r="EB50">
        <v>0.95800799999999997</v>
      </c>
      <c r="EC50">
        <v>4.19917E-2</v>
      </c>
      <c r="ED50">
        <v>0</v>
      </c>
      <c r="EE50">
        <v>1076.88625</v>
      </c>
      <c r="EF50">
        <v>5.0001600000000002</v>
      </c>
      <c r="EG50">
        <v>13827.9375</v>
      </c>
      <c r="EH50">
        <v>9515.2537499999999</v>
      </c>
      <c r="EI50">
        <v>47.405999999999999</v>
      </c>
      <c r="EJ50">
        <v>50</v>
      </c>
      <c r="EK50">
        <v>48.569875000000003</v>
      </c>
      <c r="EL50">
        <v>48.835625</v>
      </c>
      <c r="EM50">
        <v>49.265500000000003</v>
      </c>
      <c r="EN50">
        <v>1144.825</v>
      </c>
      <c r="EO50">
        <v>50.18</v>
      </c>
      <c r="EP50">
        <v>0</v>
      </c>
      <c r="EQ50">
        <v>808.40000009536743</v>
      </c>
      <c r="ER50">
        <v>0</v>
      </c>
      <c r="ES50">
        <v>1077.5907999999999</v>
      </c>
      <c r="ET50">
        <v>-8.7230769103510593</v>
      </c>
      <c r="EU50">
        <v>-7577.9384461092677</v>
      </c>
      <c r="EV50">
        <v>14461.88</v>
      </c>
      <c r="EW50">
        <v>15</v>
      </c>
      <c r="EX50">
        <v>1665062474.5</v>
      </c>
      <c r="EY50" t="s">
        <v>416</v>
      </c>
      <c r="EZ50">
        <v>1665062474.5</v>
      </c>
      <c r="FA50">
        <v>1665062474.5</v>
      </c>
      <c r="FB50">
        <v>8</v>
      </c>
      <c r="FC50">
        <v>-4.1000000000000002E-2</v>
      </c>
      <c r="FD50">
        <v>-0.11700000000000001</v>
      </c>
      <c r="FE50">
        <v>-0.78400000000000003</v>
      </c>
      <c r="FF50">
        <v>0.32200000000000001</v>
      </c>
      <c r="FG50">
        <v>415</v>
      </c>
      <c r="FH50">
        <v>32</v>
      </c>
      <c r="FI50">
        <v>0.34</v>
      </c>
      <c r="FJ50">
        <v>0.23</v>
      </c>
      <c r="FK50">
        <v>-11.210307500000001</v>
      </c>
      <c r="FL50">
        <v>-1.137351219512184</v>
      </c>
      <c r="FM50">
        <v>0.1131490927659166</v>
      </c>
      <c r="FN50">
        <v>0</v>
      </c>
      <c r="FO50">
        <v>1078.1311764705879</v>
      </c>
      <c r="FP50">
        <v>-8.6380443114360617</v>
      </c>
      <c r="FQ50">
        <v>0.87875167042224345</v>
      </c>
      <c r="FR50">
        <v>0</v>
      </c>
      <c r="FS50">
        <v>0.5423287</v>
      </c>
      <c r="FT50">
        <v>7.3489643527202955E-2</v>
      </c>
      <c r="FU50">
        <v>1.4662269705267329E-2</v>
      </c>
      <c r="FV50">
        <v>1</v>
      </c>
      <c r="FW50">
        <v>1</v>
      </c>
      <c r="FX50">
        <v>3</v>
      </c>
      <c r="FY50" t="s">
        <v>427</v>
      </c>
      <c r="FZ50">
        <v>3.3698700000000001</v>
      </c>
      <c r="GA50">
        <v>2.8935200000000001</v>
      </c>
      <c r="GB50">
        <v>5.6080100000000001E-2</v>
      </c>
      <c r="GC50">
        <v>5.9612699999999998E-2</v>
      </c>
      <c r="GD50">
        <v>0.141129</v>
      </c>
      <c r="GE50">
        <v>0.14196</v>
      </c>
      <c r="GF50">
        <v>32646.5</v>
      </c>
      <c r="GG50">
        <v>28321.5</v>
      </c>
      <c r="GH50">
        <v>30909</v>
      </c>
      <c r="GI50">
        <v>28066.7</v>
      </c>
      <c r="GJ50">
        <v>34982.1</v>
      </c>
      <c r="GK50">
        <v>34000.1</v>
      </c>
      <c r="GL50">
        <v>40302.699999999997</v>
      </c>
      <c r="GM50">
        <v>39146.400000000001</v>
      </c>
      <c r="GN50">
        <v>2.2425000000000002</v>
      </c>
      <c r="GO50">
        <v>2.1929799999999999</v>
      </c>
      <c r="GP50">
        <v>0</v>
      </c>
      <c r="GQ50">
        <v>5.4936899999999997E-2</v>
      </c>
      <c r="GR50">
        <v>999.9</v>
      </c>
      <c r="GS50">
        <v>33.518000000000001</v>
      </c>
      <c r="GT50">
        <v>64.400000000000006</v>
      </c>
      <c r="GU50">
        <v>37.299999999999997</v>
      </c>
      <c r="GV50">
        <v>40.8247</v>
      </c>
      <c r="GW50">
        <v>51.095500000000001</v>
      </c>
      <c r="GX50">
        <v>30.729199999999999</v>
      </c>
      <c r="GY50">
        <v>2</v>
      </c>
      <c r="GZ50">
        <v>0.60953800000000002</v>
      </c>
      <c r="HA50">
        <v>1.3042199999999999</v>
      </c>
      <c r="HB50">
        <v>20.202300000000001</v>
      </c>
      <c r="HC50">
        <v>5.2148899999999996</v>
      </c>
      <c r="HD50">
        <v>11.974</v>
      </c>
      <c r="HE50">
        <v>4.9904500000000001</v>
      </c>
      <c r="HF50">
        <v>3.29243</v>
      </c>
      <c r="HG50">
        <v>9996.1</v>
      </c>
      <c r="HH50">
        <v>9999</v>
      </c>
      <c r="HI50">
        <v>9999</v>
      </c>
      <c r="HJ50">
        <v>999.9</v>
      </c>
      <c r="HK50">
        <v>4.9713900000000004</v>
      </c>
      <c r="HL50">
        <v>1.87409</v>
      </c>
      <c r="HM50">
        <v>1.87042</v>
      </c>
      <c r="HN50">
        <v>1.8700399999999999</v>
      </c>
      <c r="HO50">
        <v>1.87469</v>
      </c>
      <c r="HP50">
        <v>1.8713599999999999</v>
      </c>
      <c r="HQ50">
        <v>1.8668400000000001</v>
      </c>
      <c r="HR50">
        <v>1.8778900000000001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-0.78400000000000003</v>
      </c>
      <c r="IG50">
        <v>0.32200000000000001</v>
      </c>
      <c r="IH50">
        <v>-0.78395000000000437</v>
      </c>
      <c r="II50">
        <v>0</v>
      </c>
      <c r="IJ50">
        <v>0</v>
      </c>
      <c r="IK50">
        <v>0</v>
      </c>
      <c r="IL50">
        <v>0.32204000000000832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18.3</v>
      </c>
      <c r="IU50">
        <v>18.3</v>
      </c>
      <c r="IV50">
        <v>0.82275399999999999</v>
      </c>
      <c r="IW50">
        <v>2.5756800000000002</v>
      </c>
      <c r="IX50">
        <v>2.1484399999999999</v>
      </c>
      <c r="IY50">
        <v>2.5976599999999999</v>
      </c>
      <c r="IZ50">
        <v>2.5451700000000002</v>
      </c>
      <c r="JA50">
        <v>2.3168899999999999</v>
      </c>
      <c r="JB50">
        <v>41.874899999999997</v>
      </c>
      <c r="JC50">
        <v>14.3072</v>
      </c>
      <c r="JD50">
        <v>18</v>
      </c>
      <c r="JE50">
        <v>635.75400000000002</v>
      </c>
      <c r="JF50">
        <v>729.74599999999998</v>
      </c>
      <c r="JG50">
        <v>31.000599999999999</v>
      </c>
      <c r="JH50">
        <v>35.110799999999998</v>
      </c>
      <c r="JI50">
        <v>30.0016</v>
      </c>
      <c r="JJ50">
        <v>34.837600000000002</v>
      </c>
      <c r="JK50">
        <v>34.795000000000002</v>
      </c>
      <c r="JL50">
        <v>16.5001</v>
      </c>
      <c r="JM50">
        <v>24.800799999999999</v>
      </c>
      <c r="JN50">
        <v>89.200599999999994</v>
      </c>
      <c r="JO50">
        <v>31</v>
      </c>
      <c r="JP50">
        <v>237.65100000000001</v>
      </c>
      <c r="JQ50">
        <v>33.479900000000001</v>
      </c>
      <c r="JR50">
        <v>98.517700000000005</v>
      </c>
      <c r="JS50">
        <v>98.561899999999994</v>
      </c>
    </row>
    <row r="51" spans="1:279" x14ac:dyDescent="0.2">
      <c r="A51">
        <v>36</v>
      </c>
      <c r="B51">
        <v>1665063575.5</v>
      </c>
      <c r="C51">
        <v>140</v>
      </c>
      <c r="D51" t="s">
        <v>491</v>
      </c>
      <c r="E51" t="s">
        <v>492</v>
      </c>
      <c r="F51">
        <v>4</v>
      </c>
      <c r="G51">
        <v>1665063573.5</v>
      </c>
      <c r="H51">
        <f t="shared" si="0"/>
        <v>6.4670561965373156E-4</v>
      </c>
      <c r="I51">
        <f t="shared" si="1"/>
        <v>0.64670561965373152</v>
      </c>
      <c r="J51">
        <f t="shared" si="2"/>
        <v>1.9468497326607905</v>
      </c>
      <c r="K51">
        <f t="shared" si="3"/>
        <v>215.4832857142857</v>
      </c>
      <c r="L51">
        <f t="shared" si="4"/>
        <v>109.88819249145591</v>
      </c>
      <c r="M51">
        <f t="shared" si="5"/>
        <v>11.120624126724797</v>
      </c>
      <c r="N51">
        <f t="shared" si="6"/>
        <v>21.806788988785467</v>
      </c>
      <c r="O51">
        <f t="shared" si="7"/>
        <v>3.1260403799664833E-2</v>
      </c>
      <c r="P51">
        <f t="shared" si="8"/>
        <v>2.7650376504598224</v>
      </c>
      <c r="Q51">
        <f t="shared" si="9"/>
        <v>3.1065383167351086E-2</v>
      </c>
      <c r="R51">
        <f t="shared" si="10"/>
        <v>1.9433284745966579E-2</v>
      </c>
      <c r="S51">
        <f t="shared" si="11"/>
        <v>194.42929761261817</v>
      </c>
      <c r="T51">
        <f t="shared" si="12"/>
        <v>35.404246439323458</v>
      </c>
      <c r="U51">
        <f t="shared" si="13"/>
        <v>34.391242857142863</v>
      </c>
      <c r="V51">
        <f t="shared" si="14"/>
        <v>5.4607261281827544</v>
      </c>
      <c r="W51">
        <f t="shared" si="15"/>
        <v>63.166637244507442</v>
      </c>
      <c r="X51">
        <f t="shared" si="16"/>
        <v>3.4467157653002163</v>
      </c>
      <c r="Y51">
        <f t="shared" si="17"/>
        <v>5.456544650237686</v>
      </c>
      <c r="Z51">
        <f t="shared" si="18"/>
        <v>2.0140103628825381</v>
      </c>
      <c r="AA51">
        <f t="shared" si="19"/>
        <v>-28.519717826729561</v>
      </c>
      <c r="AB51">
        <f t="shared" si="20"/>
        <v>-2.052889089405685</v>
      </c>
      <c r="AC51">
        <f t="shared" si="21"/>
        <v>-0.17235382754324191</v>
      </c>
      <c r="AD51">
        <f t="shared" si="22"/>
        <v>163.68433686893968</v>
      </c>
      <c r="AE51">
        <f t="shared" si="23"/>
        <v>12.325986230690114</v>
      </c>
      <c r="AF51">
        <f t="shared" si="24"/>
        <v>0.6459476771943421</v>
      </c>
      <c r="AG51">
        <f t="shared" si="25"/>
        <v>1.9468497326607905</v>
      </c>
      <c r="AH51">
        <v>234.44550653599069</v>
      </c>
      <c r="AI51">
        <v>225.6546606060605</v>
      </c>
      <c r="AJ51">
        <v>1.7152608474505491</v>
      </c>
      <c r="AK51">
        <v>66.432032912828049</v>
      </c>
      <c r="AL51">
        <f t="shared" si="26"/>
        <v>0.64670561965373152</v>
      </c>
      <c r="AM51">
        <v>33.483504384012811</v>
      </c>
      <c r="AN51">
        <v>34.059604848484831</v>
      </c>
      <c r="AO51">
        <v>1.0484839497490131E-4</v>
      </c>
      <c r="AP51">
        <v>78.914173076282012</v>
      </c>
      <c r="AQ51">
        <v>59</v>
      </c>
      <c r="AR51">
        <v>9</v>
      </c>
      <c r="AS51">
        <f t="shared" si="27"/>
        <v>1</v>
      </c>
      <c r="AT51">
        <f t="shared" si="28"/>
        <v>0</v>
      </c>
      <c r="AU51">
        <f t="shared" si="29"/>
        <v>47053.307508885366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1009.5257997992834</v>
      </c>
      <c r="BI51">
        <f t="shared" si="33"/>
        <v>1.9468497326607905</v>
      </c>
      <c r="BJ51" t="e">
        <f t="shared" si="34"/>
        <v>#DIV/0!</v>
      </c>
      <c r="BK51">
        <f t="shared" si="35"/>
        <v>1.9284794237530813E-3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261</v>
      </c>
      <c r="CG51">
        <v>1000</v>
      </c>
      <c r="CH51" t="s">
        <v>414</v>
      </c>
      <c r="CI51">
        <v>1176.155</v>
      </c>
      <c r="CJ51">
        <v>1226.1110000000001</v>
      </c>
      <c r="CK51">
        <v>1216</v>
      </c>
      <c r="CL51">
        <v>1.4603136E-4</v>
      </c>
      <c r="CM51">
        <v>9.7405935999999986E-4</v>
      </c>
      <c r="CN51">
        <v>4.7597999359999997E-2</v>
      </c>
      <c r="CO51">
        <v>7.5799999999999999E-4</v>
      </c>
      <c r="CP51">
        <f t="shared" si="46"/>
        <v>1200.024285714285</v>
      </c>
      <c r="CQ51">
        <f t="shared" si="47"/>
        <v>1009.5257997992834</v>
      </c>
      <c r="CR51">
        <f t="shared" si="48"/>
        <v>0.84125447444456336</v>
      </c>
      <c r="CS51">
        <f t="shared" si="49"/>
        <v>0.16202113567800747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1665063573.5</v>
      </c>
      <c r="CZ51">
        <v>215.4832857142857</v>
      </c>
      <c r="DA51">
        <v>226.98914285714289</v>
      </c>
      <c r="DB51">
        <v>34.05864285714285</v>
      </c>
      <c r="DC51">
        <v>33.48271428571428</v>
      </c>
      <c r="DD51">
        <v>216.26728571428569</v>
      </c>
      <c r="DE51">
        <v>33.73657142857143</v>
      </c>
      <c r="DF51">
        <v>650.02599999999995</v>
      </c>
      <c r="DG51">
        <v>101.0994285714286</v>
      </c>
      <c r="DH51">
        <v>0.1000167428571429</v>
      </c>
      <c r="DI51">
        <v>34.377471428571432</v>
      </c>
      <c r="DJ51">
        <v>999.89999999999986</v>
      </c>
      <c r="DK51">
        <v>34.391242857142863</v>
      </c>
      <c r="DL51">
        <v>0</v>
      </c>
      <c r="DM51">
        <v>0</v>
      </c>
      <c r="DN51">
        <v>8991.517142857143</v>
      </c>
      <c r="DO51">
        <v>0</v>
      </c>
      <c r="DP51">
        <v>476.85942857142862</v>
      </c>
      <c r="DQ51">
        <v>-11.505685714285709</v>
      </c>
      <c r="DR51">
        <v>223.0814285714286</v>
      </c>
      <c r="DS51">
        <v>234.85271428571431</v>
      </c>
      <c r="DT51">
        <v>0.57590428571428576</v>
      </c>
      <c r="DU51">
        <v>226.98914285714289</v>
      </c>
      <c r="DV51">
        <v>33.48271428571428</v>
      </c>
      <c r="DW51">
        <v>3.4433042857142859</v>
      </c>
      <c r="DX51">
        <v>3.3850828571428568</v>
      </c>
      <c r="DY51">
        <v>26.342757142857149</v>
      </c>
      <c r="DZ51">
        <v>26.054128571428571</v>
      </c>
      <c r="EA51">
        <v>1200.024285714285</v>
      </c>
      <c r="EB51">
        <v>0.95800799999999975</v>
      </c>
      <c r="EC51">
        <v>4.1991700000000007E-2</v>
      </c>
      <c r="ED51">
        <v>0</v>
      </c>
      <c r="EE51">
        <v>1076.5571428571429</v>
      </c>
      <c r="EF51">
        <v>5.0001600000000002</v>
      </c>
      <c r="EG51">
        <v>13765.971428571431</v>
      </c>
      <c r="EH51">
        <v>9515.380000000001</v>
      </c>
      <c r="EI51">
        <v>47.45514285714286</v>
      </c>
      <c r="EJ51">
        <v>50</v>
      </c>
      <c r="EK51">
        <v>48.589000000000013</v>
      </c>
      <c r="EL51">
        <v>48.83014285714286</v>
      </c>
      <c r="EM51">
        <v>49.303142857142859</v>
      </c>
      <c r="EN51">
        <v>1144.8442857142859</v>
      </c>
      <c r="EO51">
        <v>50.18</v>
      </c>
      <c r="EP51">
        <v>0</v>
      </c>
      <c r="EQ51">
        <v>812.59999990463257</v>
      </c>
      <c r="ER51">
        <v>0</v>
      </c>
      <c r="ES51">
        <v>1077.125384615385</v>
      </c>
      <c r="ET51">
        <v>-7.1931624052243928</v>
      </c>
      <c r="EU51">
        <v>-5092.05470563177</v>
      </c>
      <c r="EV51">
        <v>14101.75384615385</v>
      </c>
      <c r="EW51">
        <v>15</v>
      </c>
      <c r="EX51">
        <v>1665062474.5</v>
      </c>
      <c r="EY51" t="s">
        <v>416</v>
      </c>
      <c r="EZ51">
        <v>1665062474.5</v>
      </c>
      <c r="FA51">
        <v>1665062474.5</v>
      </c>
      <c r="FB51">
        <v>8</v>
      </c>
      <c r="FC51">
        <v>-4.1000000000000002E-2</v>
      </c>
      <c r="FD51">
        <v>-0.11700000000000001</v>
      </c>
      <c r="FE51">
        <v>-0.78400000000000003</v>
      </c>
      <c r="FF51">
        <v>0.32200000000000001</v>
      </c>
      <c r="FG51">
        <v>415</v>
      </c>
      <c r="FH51">
        <v>32</v>
      </c>
      <c r="FI51">
        <v>0.34</v>
      </c>
      <c r="FJ51">
        <v>0.23</v>
      </c>
      <c r="FK51">
        <v>-11.289655</v>
      </c>
      <c r="FL51">
        <v>-1.3731962476547459</v>
      </c>
      <c r="FM51">
        <v>0.1337781184461794</v>
      </c>
      <c r="FN51">
        <v>0</v>
      </c>
      <c r="FO51">
        <v>1077.5847058823531</v>
      </c>
      <c r="FP51">
        <v>-8.1457601166665867</v>
      </c>
      <c r="FQ51">
        <v>0.83519717747338118</v>
      </c>
      <c r="FR51">
        <v>0</v>
      </c>
      <c r="FS51">
        <v>0.54714932500000002</v>
      </c>
      <c r="FT51">
        <v>0.19494705816135049</v>
      </c>
      <c r="FU51">
        <v>1.9257264994525451E-2</v>
      </c>
      <c r="FV51">
        <v>0</v>
      </c>
      <c r="FW51">
        <v>0</v>
      </c>
      <c r="FX51">
        <v>3</v>
      </c>
      <c r="FY51" t="s">
        <v>432</v>
      </c>
      <c r="FZ51">
        <v>3.3698999999999999</v>
      </c>
      <c r="GA51">
        <v>2.8937200000000001</v>
      </c>
      <c r="GB51">
        <v>5.7612999999999998E-2</v>
      </c>
      <c r="GC51">
        <v>6.1166999999999999E-2</v>
      </c>
      <c r="GD51">
        <v>0.14113000000000001</v>
      </c>
      <c r="GE51">
        <v>0.14193900000000001</v>
      </c>
      <c r="GF51">
        <v>32592.1</v>
      </c>
      <c r="GG51">
        <v>28274.2</v>
      </c>
      <c r="GH51">
        <v>30907.8</v>
      </c>
      <c r="GI51">
        <v>28066.3</v>
      </c>
      <c r="GJ51">
        <v>34980.800000000003</v>
      </c>
      <c r="GK51">
        <v>34000.1</v>
      </c>
      <c r="GL51">
        <v>40301.199999999997</v>
      </c>
      <c r="GM51">
        <v>39145.4</v>
      </c>
      <c r="GN51">
        <v>2.2424200000000001</v>
      </c>
      <c r="GO51">
        <v>2.1926000000000001</v>
      </c>
      <c r="GP51">
        <v>0</v>
      </c>
      <c r="GQ51">
        <v>5.3733599999999999E-2</v>
      </c>
      <c r="GR51">
        <v>999.9</v>
      </c>
      <c r="GS51">
        <v>33.513399999999997</v>
      </c>
      <c r="GT51">
        <v>64.400000000000006</v>
      </c>
      <c r="GU51">
        <v>37.299999999999997</v>
      </c>
      <c r="GV51">
        <v>40.824199999999998</v>
      </c>
      <c r="GW51">
        <v>51.125500000000002</v>
      </c>
      <c r="GX51">
        <v>30.640999999999998</v>
      </c>
      <c r="GY51">
        <v>2</v>
      </c>
      <c r="GZ51">
        <v>0.61083100000000001</v>
      </c>
      <c r="HA51">
        <v>1.3012300000000001</v>
      </c>
      <c r="HB51">
        <v>20.202300000000001</v>
      </c>
      <c r="HC51">
        <v>5.2151899999999998</v>
      </c>
      <c r="HD51">
        <v>11.974</v>
      </c>
      <c r="HE51">
        <v>4.9908000000000001</v>
      </c>
      <c r="HF51">
        <v>3.2925300000000002</v>
      </c>
      <c r="HG51">
        <v>9996.1</v>
      </c>
      <c r="HH51">
        <v>9999</v>
      </c>
      <c r="HI51">
        <v>9999</v>
      </c>
      <c r="HJ51">
        <v>999.9</v>
      </c>
      <c r="HK51">
        <v>4.9713799999999999</v>
      </c>
      <c r="HL51">
        <v>1.8741099999999999</v>
      </c>
      <c r="HM51">
        <v>1.87042</v>
      </c>
      <c r="HN51">
        <v>1.8700600000000001</v>
      </c>
      <c r="HO51">
        <v>1.8746799999999999</v>
      </c>
      <c r="HP51">
        <v>1.8713500000000001</v>
      </c>
      <c r="HQ51">
        <v>1.86687</v>
      </c>
      <c r="HR51">
        <v>1.8778900000000001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-0.78400000000000003</v>
      </c>
      <c r="IG51">
        <v>0.32200000000000001</v>
      </c>
      <c r="IH51">
        <v>-0.78395000000000437</v>
      </c>
      <c r="II51">
        <v>0</v>
      </c>
      <c r="IJ51">
        <v>0</v>
      </c>
      <c r="IK51">
        <v>0</v>
      </c>
      <c r="IL51">
        <v>0.32204000000000832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18.399999999999999</v>
      </c>
      <c r="IU51">
        <v>18.399999999999999</v>
      </c>
      <c r="IV51">
        <v>0.84106400000000003</v>
      </c>
      <c r="IW51">
        <v>2.5854499999999998</v>
      </c>
      <c r="IX51">
        <v>2.1484399999999999</v>
      </c>
      <c r="IY51">
        <v>2.5976599999999999</v>
      </c>
      <c r="IZ51">
        <v>2.5451700000000002</v>
      </c>
      <c r="JA51">
        <v>2.3144499999999999</v>
      </c>
      <c r="JB51">
        <v>41.874899999999997</v>
      </c>
      <c r="JC51">
        <v>14.3072</v>
      </c>
      <c r="JD51">
        <v>18</v>
      </c>
      <c r="JE51">
        <v>635.80999999999995</v>
      </c>
      <c r="JF51">
        <v>729.50800000000004</v>
      </c>
      <c r="JG51">
        <v>30.9998</v>
      </c>
      <c r="JH51">
        <v>35.124200000000002</v>
      </c>
      <c r="JI51">
        <v>30.0017</v>
      </c>
      <c r="JJ51">
        <v>34.848999999999997</v>
      </c>
      <c r="JK51">
        <v>34.805999999999997</v>
      </c>
      <c r="JL51">
        <v>16.882899999999999</v>
      </c>
      <c r="JM51">
        <v>24.800799999999999</v>
      </c>
      <c r="JN51">
        <v>89.200599999999994</v>
      </c>
      <c r="JO51">
        <v>31</v>
      </c>
      <c r="JP51">
        <v>244.33</v>
      </c>
      <c r="JQ51">
        <v>33.479900000000001</v>
      </c>
      <c r="JR51">
        <v>98.513800000000003</v>
      </c>
      <c r="JS51">
        <v>98.559799999999996</v>
      </c>
    </row>
    <row r="52" spans="1:279" x14ac:dyDescent="0.2">
      <c r="A52">
        <v>37</v>
      </c>
      <c r="B52">
        <v>1665063579</v>
      </c>
      <c r="C52">
        <v>143.5</v>
      </c>
      <c r="D52" t="s">
        <v>493</v>
      </c>
      <c r="E52" t="s">
        <v>494</v>
      </c>
      <c r="F52">
        <v>4</v>
      </c>
      <c r="G52">
        <v>1665063576.928571</v>
      </c>
      <c r="H52">
        <f t="shared" si="0"/>
        <v>6.4828760244547631E-4</v>
      </c>
      <c r="I52">
        <f t="shared" si="1"/>
        <v>0.64828760244547634</v>
      </c>
      <c r="J52">
        <f t="shared" si="2"/>
        <v>2.0567408716453035</v>
      </c>
      <c r="K52">
        <f t="shared" si="3"/>
        <v>221.14599999999999</v>
      </c>
      <c r="L52">
        <f t="shared" si="4"/>
        <v>110.24014185349789</v>
      </c>
      <c r="M52">
        <f t="shared" si="5"/>
        <v>11.156275471153103</v>
      </c>
      <c r="N52">
        <f t="shared" si="6"/>
        <v>22.379921268809049</v>
      </c>
      <c r="O52">
        <f t="shared" si="7"/>
        <v>3.1390008136831848E-2</v>
      </c>
      <c r="P52">
        <f t="shared" si="8"/>
        <v>2.7661878179286439</v>
      </c>
      <c r="Q52">
        <f t="shared" si="9"/>
        <v>3.1193453754169695E-2</v>
      </c>
      <c r="R52">
        <f t="shared" si="10"/>
        <v>1.9513465487814637E-2</v>
      </c>
      <c r="S52">
        <f t="shared" si="11"/>
        <v>194.4238256126072</v>
      </c>
      <c r="T52">
        <f t="shared" si="12"/>
        <v>35.386685786306359</v>
      </c>
      <c r="U52">
        <f t="shared" si="13"/>
        <v>34.380600000000001</v>
      </c>
      <c r="V52">
        <f t="shared" si="14"/>
        <v>5.4574943473482982</v>
      </c>
      <c r="W52">
        <f t="shared" si="15"/>
        <v>63.227077956255442</v>
      </c>
      <c r="X52">
        <f t="shared" si="16"/>
        <v>3.4468073110178707</v>
      </c>
      <c r="Y52">
        <f t="shared" si="17"/>
        <v>5.4514733598832352</v>
      </c>
      <c r="Z52">
        <f t="shared" si="18"/>
        <v>2.0106870363304274</v>
      </c>
      <c r="AA52">
        <f t="shared" si="19"/>
        <v>-28.589483267845505</v>
      </c>
      <c r="AB52">
        <f t="shared" si="20"/>
        <v>-2.9591795257442692</v>
      </c>
      <c r="AC52">
        <f t="shared" si="21"/>
        <v>-0.24830654383442158</v>
      </c>
      <c r="AD52">
        <f t="shared" si="22"/>
        <v>162.626856275183</v>
      </c>
      <c r="AE52">
        <f t="shared" si="23"/>
        <v>12.400698344297185</v>
      </c>
      <c r="AF52">
        <f t="shared" si="24"/>
        <v>0.64944405023912244</v>
      </c>
      <c r="AG52">
        <f t="shared" si="25"/>
        <v>2.0567408716453035</v>
      </c>
      <c r="AH52">
        <v>240.49717911257639</v>
      </c>
      <c r="AI52">
        <v>231.6283454545455</v>
      </c>
      <c r="AJ52">
        <v>1.7083920805290269</v>
      </c>
      <c r="AK52">
        <v>66.432032912828049</v>
      </c>
      <c r="AL52">
        <f t="shared" si="26"/>
        <v>0.64828760244547634</v>
      </c>
      <c r="AM52">
        <v>33.480756911517098</v>
      </c>
      <c r="AN52">
        <v>34.058735151515137</v>
      </c>
      <c r="AO52">
        <v>1.301313501906598E-5</v>
      </c>
      <c r="AP52">
        <v>78.914173076282012</v>
      </c>
      <c r="AQ52">
        <v>59</v>
      </c>
      <c r="AR52">
        <v>9</v>
      </c>
      <c r="AS52">
        <f t="shared" si="27"/>
        <v>1</v>
      </c>
      <c r="AT52">
        <f t="shared" si="28"/>
        <v>0</v>
      </c>
      <c r="AU52">
        <f t="shared" si="29"/>
        <v>47087.35517277522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1009.4969997992782</v>
      </c>
      <c r="BI52">
        <f t="shared" si="33"/>
        <v>2.0567408716453035</v>
      </c>
      <c r="BJ52" t="e">
        <f t="shared" si="34"/>
        <v>#DIV/0!</v>
      </c>
      <c r="BK52">
        <f t="shared" si="35"/>
        <v>2.0373917624859237E-3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261</v>
      </c>
      <c r="CG52">
        <v>1000</v>
      </c>
      <c r="CH52" t="s">
        <v>414</v>
      </c>
      <c r="CI52">
        <v>1176.155</v>
      </c>
      <c r="CJ52">
        <v>1226.1110000000001</v>
      </c>
      <c r="CK52">
        <v>1216</v>
      </c>
      <c r="CL52">
        <v>1.4603136E-4</v>
      </c>
      <c r="CM52">
        <v>9.7405935999999986E-4</v>
      </c>
      <c r="CN52">
        <v>4.7597999359999997E-2</v>
      </c>
      <c r="CO52">
        <v>7.5799999999999999E-4</v>
      </c>
      <c r="CP52">
        <f t="shared" si="46"/>
        <v>1199.99</v>
      </c>
      <c r="CQ52">
        <f t="shared" si="47"/>
        <v>1009.4969997992782</v>
      </c>
      <c r="CR52">
        <f t="shared" si="48"/>
        <v>0.84125451028698428</v>
      </c>
      <c r="CS52">
        <f t="shared" si="49"/>
        <v>0.16202120485387977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1665063576.928571</v>
      </c>
      <c r="CZ52">
        <v>221.14599999999999</v>
      </c>
      <c r="DA52">
        <v>232.72542857142861</v>
      </c>
      <c r="DB52">
        <v>34.059442857142862</v>
      </c>
      <c r="DC52">
        <v>33.480371428571431</v>
      </c>
      <c r="DD52">
        <v>221.93</v>
      </c>
      <c r="DE52">
        <v>33.737342857142849</v>
      </c>
      <c r="DF52">
        <v>649.99685714285715</v>
      </c>
      <c r="DG52">
        <v>101.0998571428571</v>
      </c>
      <c r="DH52">
        <v>9.9898985714285723E-2</v>
      </c>
      <c r="DI52">
        <v>34.360757142857153</v>
      </c>
      <c r="DJ52">
        <v>999.89999999999986</v>
      </c>
      <c r="DK52">
        <v>34.380600000000001</v>
      </c>
      <c r="DL52">
        <v>0</v>
      </c>
      <c r="DM52">
        <v>0</v>
      </c>
      <c r="DN52">
        <v>8997.5871428571445</v>
      </c>
      <c r="DO52">
        <v>0</v>
      </c>
      <c r="DP52">
        <v>451.99857142857138</v>
      </c>
      <c r="DQ52">
        <v>-11.57925714285714</v>
      </c>
      <c r="DR52">
        <v>228.9438571428571</v>
      </c>
      <c r="DS52">
        <v>240.7871428571429</v>
      </c>
      <c r="DT52">
        <v>0.57905371428571428</v>
      </c>
      <c r="DU52">
        <v>232.72542857142861</v>
      </c>
      <c r="DV52">
        <v>33.480371428571431</v>
      </c>
      <c r="DW52">
        <v>3.4433942857142861</v>
      </c>
      <c r="DX52">
        <v>3.3848500000000001</v>
      </c>
      <c r="DY52">
        <v>26.3432</v>
      </c>
      <c r="DZ52">
        <v>26.052985714285711</v>
      </c>
      <c r="EA52">
        <v>1199.99</v>
      </c>
      <c r="EB52">
        <v>0.95800657142857126</v>
      </c>
      <c r="EC52">
        <v>4.1993228571428572E-2</v>
      </c>
      <c r="ED52">
        <v>0</v>
      </c>
      <c r="EE52">
        <v>1076.191428571429</v>
      </c>
      <c r="EF52">
        <v>5.0001600000000002</v>
      </c>
      <c r="EG52">
        <v>13741.12857142857</v>
      </c>
      <c r="EH52">
        <v>9515.1185714285712</v>
      </c>
      <c r="EI52">
        <v>47.436999999999998</v>
      </c>
      <c r="EJ52">
        <v>50</v>
      </c>
      <c r="EK52">
        <v>48.571000000000012</v>
      </c>
      <c r="EL52">
        <v>48.821142857142853</v>
      </c>
      <c r="EM52">
        <v>49.311999999999998</v>
      </c>
      <c r="EN52">
        <v>1144.81</v>
      </c>
      <c r="EO52">
        <v>50.18</v>
      </c>
      <c r="EP52">
        <v>0</v>
      </c>
      <c r="EQ52">
        <v>816.20000004768372</v>
      </c>
      <c r="ER52">
        <v>0</v>
      </c>
      <c r="ES52">
        <v>1076.678076923077</v>
      </c>
      <c r="ET52">
        <v>-6.0735042820168639</v>
      </c>
      <c r="EU52">
        <v>-1797.9247855118119</v>
      </c>
      <c r="EV52">
        <v>13852.311538461539</v>
      </c>
      <c r="EW52">
        <v>15</v>
      </c>
      <c r="EX52">
        <v>1665062474.5</v>
      </c>
      <c r="EY52" t="s">
        <v>416</v>
      </c>
      <c r="EZ52">
        <v>1665062474.5</v>
      </c>
      <c r="FA52">
        <v>1665062474.5</v>
      </c>
      <c r="FB52">
        <v>8</v>
      </c>
      <c r="FC52">
        <v>-4.1000000000000002E-2</v>
      </c>
      <c r="FD52">
        <v>-0.11700000000000001</v>
      </c>
      <c r="FE52">
        <v>-0.78400000000000003</v>
      </c>
      <c r="FF52">
        <v>0.32200000000000001</v>
      </c>
      <c r="FG52">
        <v>415</v>
      </c>
      <c r="FH52">
        <v>32</v>
      </c>
      <c r="FI52">
        <v>0.34</v>
      </c>
      <c r="FJ52">
        <v>0.23</v>
      </c>
      <c r="FK52">
        <v>-11.379384999999999</v>
      </c>
      <c r="FL52">
        <v>-1.3775482176359899</v>
      </c>
      <c r="FM52">
        <v>0.1341437299131048</v>
      </c>
      <c r="FN52">
        <v>0</v>
      </c>
      <c r="FO52">
        <v>1077.1588235294121</v>
      </c>
      <c r="FP52">
        <v>-7.3032849531763349</v>
      </c>
      <c r="FQ52">
        <v>0.75879069696412826</v>
      </c>
      <c r="FR52">
        <v>0</v>
      </c>
      <c r="FS52">
        <v>0.55856737499999998</v>
      </c>
      <c r="FT52">
        <v>0.17850269043152089</v>
      </c>
      <c r="FU52">
        <v>1.7483779299235482E-2</v>
      </c>
      <c r="FV52">
        <v>0</v>
      </c>
      <c r="FW52">
        <v>0</v>
      </c>
      <c r="FX52">
        <v>3</v>
      </c>
      <c r="FY52" t="s">
        <v>432</v>
      </c>
      <c r="FZ52">
        <v>3.3697499999999998</v>
      </c>
      <c r="GA52">
        <v>2.89364</v>
      </c>
      <c r="GB52">
        <v>5.8944099999999999E-2</v>
      </c>
      <c r="GC52">
        <v>6.2520999999999993E-2</v>
      </c>
      <c r="GD52">
        <v>0.141123</v>
      </c>
      <c r="GE52">
        <v>0.141931</v>
      </c>
      <c r="GF52">
        <v>32545.599999999999</v>
      </c>
      <c r="GG52">
        <v>28233</v>
      </c>
      <c r="GH52">
        <v>30907.3</v>
      </c>
      <c r="GI52">
        <v>28065.9</v>
      </c>
      <c r="GJ52">
        <v>34980.699999999997</v>
      </c>
      <c r="GK52">
        <v>34000.1</v>
      </c>
      <c r="GL52">
        <v>40300.6</v>
      </c>
      <c r="GM52">
        <v>39144.9</v>
      </c>
      <c r="GN52">
        <v>2.2421700000000002</v>
      </c>
      <c r="GO52">
        <v>2.1923699999999999</v>
      </c>
      <c r="GP52">
        <v>0</v>
      </c>
      <c r="GQ52">
        <v>5.3837900000000001E-2</v>
      </c>
      <c r="GR52">
        <v>999.9</v>
      </c>
      <c r="GS52">
        <v>33.503799999999998</v>
      </c>
      <c r="GT52">
        <v>64.400000000000006</v>
      </c>
      <c r="GU52">
        <v>37.299999999999997</v>
      </c>
      <c r="GV52">
        <v>40.823900000000002</v>
      </c>
      <c r="GW52">
        <v>51.0655</v>
      </c>
      <c r="GX52">
        <v>30.849399999999999</v>
      </c>
      <c r="GY52">
        <v>2</v>
      </c>
      <c r="GZ52">
        <v>0.61197900000000005</v>
      </c>
      <c r="HA52">
        <v>1.2976700000000001</v>
      </c>
      <c r="HB52">
        <v>20.202500000000001</v>
      </c>
      <c r="HC52">
        <v>5.2156399999999996</v>
      </c>
      <c r="HD52">
        <v>11.974</v>
      </c>
      <c r="HE52">
        <v>4.9908999999999999</v>
      </c>
      <c r="HF52">
        <v>3.2926500000000001</v>
      </c>
      <c r="HG52">
        <v>9996.1</v>
      </c>
      <c r="HH52">
        <v>9999</v>
      </c>
      <c r="HI52">
        <v>9999</v>
      </c>
      <c r="HJ52">
        <v>999.9</v>
      </c>
      <c r="HK52">
        <v>4.9713799999999999</v>
      </c>
      <c r="HL52">
        <v>1.87409</v>
      </c>
      <c r="HM52">
        <v>1.87042</v>
      </c>
      <c r="HN52">
        <v>1.8700300000000001</v>
      </c>
      <c r="HO52">
        <v>1.87469</v>
      </c>
      <c r="HP52">
        <v>1.8713599999999999</v>
      </c>
      <c r="HQ52">
        <v>1.86686</v>
      </c>
      <c r="HR52">
        <v>1.8778900000000001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-0.78400000000000003</v>
      </c>
      <c r="IG52">
        <v>0.3221</v>
      </c>
      <c r="IH52">
        <v>-0.78395000000000437</v>
      </c>
      <c r="II52">
        <v>0</v>
      </c>
      <c r="IJ52">
        <v>0</v>
      </c>
      <c r="IK52">
        <v>0</v>
      </c>
      <c r="IL52">
        <v>0.32204000000000832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18.399999999999999</v>
      </c>
      <c r="IU52">
        <v>18.399999999999999</v>
      </c>
      <c r="IV52">
        <v>0.859375</v>
      </c>
      <c r="IW52">
        <v>2.5769000000000002</v>
      </c>
      <c r="IX52">
        <v>2.1484399999999999</v>
      </c>
      <c r="IY52">
        <v>2.5976599999999999</v>
      </c>
      <c r="IZ52">
        <v>2.5451700000000002</v>
      </c>
      <c r="JA52">
        <v>2.3303199999999999</v>
      </c>
      <c r="JB52">
        <v>41.874899999999997</v>
      </c>
      <c r="JC52">
        <v>14.298400000000001</v>
      </c>
      <c r="JD52">
        <v>18</v>
      </c>
      <c r="JE52">
        <v>635.71900000000005</v>
      </c>
      <c r="JF52">
        <v>729.38599999999997</v>
      </c>
      <c r="JG52">
        <v>30.999300000000002</v>
      </c>
      <c r="JH52">
        <v>35.135399999999997</v>
      </c>
      <c r="JI52">
        <v>30.0016</v>
      </c>
      <c r="JJ52">
        <v>34.858699999999999</v>
      </c>
      <c r="JK52">
        <v>34.814300000000003</v>
      </c>
      <c r="JL52">
        <v>17.225100000000001</v>
      </c>
      <c r="JM52">
        <v>24.800799999999999</v>
      </c>
      <c r="JN52">
        <v>89.200599999999994</v>
      </c>
      <c r="JO52">
        <v>31</v>
      </c>
      <c r="JP52">
        <v>251.00899999999999</v>
      </c>
      <c r="JQ52">
        <v>33.479900000000001</v>
      </c>
      <c r="JR52">
        <v>98.5124</v>
      </c>
      <c r="JS52">
        <v>98.558599999999998</v>
      </c>
    </row>
    <row r="53" spans="1:279" x14ac:dyDescent="0.2">
      <c r="A53">
        <v>38</v>
      </c>
      <c r="B53">
        <v>1665063583</v>
      </c>
      <c r="C53">
        <v>147.5</v>
      </c>
      <c r="D53" t="s">
        <v>495</v>
      </c>
      <c r="E53" t="s">
        <v>496</v>
      </c>
      <c r="F53">
        <v>4</v>
      </c>
      <c r="G53">
        <v>1665063581</v>
      </c>
      <c r="H53">
        <f t="shared" si="0"/>
        <v>6.5002157078294627E-4</v>
      </c>
      <c r="I53">
        <f t="shared" si="1"/>
        <v>0.65002157078294631</v>
      </c>
      <c r="J53">
        <f t="shared" si="2"/>
        <v>2.1329702738691516</v>
      </c>
      <c r="K53">
        <f t="shared" si="3"/>
        <v>227.88585714285711</v>
      </c>
      <c r="L53">
        <f t="shared" si="4"/>
        <v>113.37807884863919</v>
      </c>
      <c r="M53">
        <f t="shared" si="5"/>
        <v>11.473779795014948</v>
      </c>
      <c r="N53">
        <f t="shared" si="6"/>
        <v>23.061884359021839</v>
      </c>
      <c r="O53">
        <f t="shared" si="7"/>
        <v>3.1522978891446056E-2</v>
      </c>
      <c r="P53">
        <f t="shared" si="8"/>
        <v>2.7723458858468133</v>
      </c>
      <c r="Q53">
        <f t="shared" si="9"/>
        <v>3.1325198722718252E-2</v>
      </c>
      <c r="R53">
        <f t="shared" si="10"/>
        <v>1.9595915379355844E-2</v>
      </c>
      <c r="S53">
        <f t="shared" si="11"/>
        <v>194.43112161262192</v>
      </c>
      <c r="T53">
        <f t="shared" si="12"/>
        <v>35.371180235244523</v>
      </c>
      <c r="U53">
        <f t="shared" si="13"/>
        <v>34.369599999999998</v>
      </c>
      <c r="V53">
        <f t="shared" si="14"/>
        <v>5.454155865152825</v>
      </c>
      <c r="W53">
        <f t="shared" si="15"/>
        <v>63.267911759546401</v>
      </c>
      <c r="X53">
        <f t="shared" si="16"/>
        <v>3.4465423875223333</v>
      </c>
      <c r="Y53">
        <f t="shared" si="17"/>
        <v>5.447536186465471</v>
      </c>
      <c r="Z53">
        <f t="shared" si="18"/>
        <v>2.0076134776304917</v>
      </c>
      <c r="AA53">
        <f t="shared" si="19"/>
        <v>-28.665951271527931</v>
      </c>
      <c r="AB53">
        <f t="shared" si="20"/>
        <v>-3.2625574716542358</v>
      </c>
      <c r="AC53">
        <f t="shared" si="21"/>
        <v>-0.27312310262373024</v>
      </c>
      <c r="AD53">
        <f t="shared" si="22"/>
        <v>162.22948976681602</v>
      </c>
      <c r="AE53">
        <f t="shared" si="23"/>
        <v>12.513686880367684</v>
      </c>
      <c r="AF53">
        <f t="shared" si="24"/>
        <v>0.65116388306315265</v>
      </c>
      <c r="AG53">
        <f t="shared" si="25"/>
        <v>2.1329702738691516</v>
      </c>
      <c r="AH53">
        <v>247.46528468520131</v>
      </c>
      <c r="AI53">
        <v>238.49403636363641</v>
      </c>
      <c r="AJ53">
        <v>1.715677674849498</v>
      </c>
      <c r="AK53">
        <v>66.432032912828049</v>
      </c>
      <c r="AL53">
        <f t="shared" si="26"/>
        <v>0.65002157078294631</v>
      </c>
      <c r="AM53">
        <v>33.477010000760522</v>
      </c>
      <c r="AN53">
        <v>34.056914545454553</v>
      </c>
      <c r="AO53">
        <v>-6.7282501540054358E-5</v>
      </c>
      <c r="AP53">
        <v>78.914173076282012</v>
      </c>
      <c r="AQ53">
        <v>59</v>
      </c>
      <c r="AR53">
        <v>9</v>
      </c>
      <c r="AS53">
        <f t="shared" si="27"/>
        <v>1</v>
      </c>
      <c r="AT53">
        <f t="shared" si="28"/>
        <v>0</v>
      </c>
      <c r="AU53">
        <f t="shared" si="29"/>
        <v>47258.042776348746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1009.5353997992856</v>
      </c>
      <c r="BI53">
        <f t="shared" si="33"/>
        <v>2.1329702738691516</v>
      </c>
      <c r="BJ53" t="e">
        <f t="shared" si="34"/>
        <v>#DIV/0!</v>
      </c>
      <c r="BK53">
        <f t="shared" si="35"/>
        <v>2.1128236556075455E-3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261</v>
      </c>
      <c r="CG53">
        <v>1000</v>
      </c>
      <c r="CH53" t="s">
        <v>414</v>
      </c>
      <c r="CI53">
        <v>1176.155</v>
      </c>
      <c r="CJ53">
        <v>1226.1110000000001</v>
      </c>
      <c r="CK53">
        <v>1216</v>
      </c>
      <c r="CL53">
        <v>1.4603136E-4</v>
      </c>
      <c r="CM53">
        <v>9.7405935999999986E-4</v>
      </c>
      <c r="CN53">
        <v>4.7597999359999997E-2</v>
      </c>
      <c r="CO53">
        <v>7.5799999999999999E-4</v>
      </c>
      <c r="CP53">
        <f t="shared" si="46"/>
        <v>1200.035714285714</v>
      </c>
      <c r="CQ53">
        <f t="shared" si="47"/>
        <v>1009.5353997992856</v>
      </c>
      <c r="CR53">
        <f t="shared" si="48"/>
        <v>0.84125446249754487</v>
      </c>
      <c r="CS53">
        <f t="shared" si="49"/>
        <v>0.16202111262026175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1665063581</v>
      </c>
      <c r="CZ53">
        <v>227.88585714285711</v>
      </c>
      <c r="DA53">
        <v>239.57385714285709</v>
      </c>
      <c r="DB53">
        <v>34.056985714285723</v>
      </c>
      <c r="DC53">
        <v>33.476385714285712</v>
      </c>
      <c r="DD53">
        <v>228.66985714285721</v>
      </c>
      <c r="DE53">
        <v>33.734957142857141</v>
      </c>
      <c r="DF53">
        <v>650.00400000000002</v>
      </c>
      <c r="DG53">
        <v>101.09957142857139</v>
      </c>
      <c r="DH53">
        <v>9.9707228571428566E-2</v>
      </c>
      <c r="DI53">
        <v>34.347771428571427</v>
      </c>
      <c r="DJ53">
        <v>999.89999999999986</v>
      </c>
      <c r="DK53">
        <v>34.369599999999998</v>
      </c>
      <c r="DL53">
        <v>0</v>
      </c>
      <c r="DM53">
        <v>0</v>
      </c>
      <c r="DN53">
        <v>9030.3571428571431</v>
      </c>
      <c r="DO53">
        <v>0</v>
      </c>
      <c r="DP53">
        <v>434.40185714285712</v>
      </c>
      <c r="DQ53">
        <v>-11.688000000000001</v>
      </c>
      <c r="DR53">
        <v>235.92057142857149</v>
      </c>
      <c r="DS53">
        <v>247.87157142857151</v>
      </c>
      <c r="DT53">
        <v>0.58062042857142859</v>
      </c>
      <c r="DU53">
        <v>239.57385714285709</v>
      </c>
      <c r="DV53">
        <v>33.476385714285712</v>
      </c>
      <c r="DW53">
        <v>3.443145714285714</v>
      </c>
      <c r="DX53">
        <v>3.3844442857142849</v>
      </c>
      <c r="DY53">
        <v>26.341971428571419</v>
      </c>
      <c r="DZ53">
        <v>26.05094285714285</v>
      </c>
      <c r="EA53">
        <v>1200.035714285714</v>
      </c>
      <c r="EB53">
        <v>0.95800799999999975</v>
      </c>
      <c r="EC53">
        <v>4.1991700000000007E-2</v>
      </c>
      <c r="ED53">
        <v>0</v>
      </c>
      <c r="EE53">
        <v>1075.744285714286</v>
      </c>
      <c r="EF53">
        <v>5.0001600000000002</v>
      </c>
      <c r="EG53">
        <v>13718.61428571429</v>
      </c>
      <c r="EH53">
        <v>9515.4814285714274</v>
      </c>
      <c r="EI53">
        <v>47.436999999999998</v>
      </c>
      <c r="EJ53">
        <v>50</v>
      </c>
      <c r="EK53">
        <v>48.580142857142853</v>
      </c>
      <c r="EL53">
        <v>48.821285714285708</v>
      </c>
      <c r="EM53">
        <v>49.276571428571422</v>
      </c>
      <c r="EN53">
        <v>1144.8557142857139</v>
      </c>
      <c r="EO53">
        <v>50.18</v>
      </c>
      <c r="EP53">
        <v>0</v>
      </c>
      <c r="EQ53">
        <v>819.79999995231628</v>
      </c>
      <c r="ER53">
        <v>0</v>
      </c>
      <c r="ES53">
        <v>1076.3173076923081</v>
      </c>
      <c r="ET53">
        <v>-5.2393162460709739</v>
      </c>
      <c r="EU53">
        <v>-522.0649577024476</v>
      </c>
      <c r="EV53">
        <v>13761.315384615389</v>
      </c>
      <c r="EW53">
        <v>15</v>
      </c>
      <c r="EX53">
        <v>1665062474.5</v>
      </c>
      <c r="EY53" t="s">
        <v>416</v>
      </c>
      <c r="EZ53">
        <v>1665062474.5</v>
      </c>
      <c r="FA53">
        <v>1665062474.5</v>
      </c>
      <c r="FB53">
        <v>8</v>
      </c>
      <c r="FC53">
        <v>-4.1000000000000002E-2</v>
      </c>
      <c r="FD53">
        <v>-0.11700000000000001</v>
      </c>
      <c r="FE53">
        <v>-0.78400000000000003</v>
      </c>
      <c r="FF53">
        <v>0.32200000000000001</v>
      </c>
      <c r="FG53">
        <v>415</v>
      </c>
      <c r="FH53">
        <v>32</v>
      </c>
      <c r="FI53">
        <v>0.34</v>
      </c>
      <c r="FJ53">
        <v>0.23</v>
      </c>
      <c r="FK53">
        <v>-11.473122500000001</v>
      </c>
      <c r="FL53">
        <v>-1.4808911819886901</v>
      </c>
      <c r="FM53">
        <v>0.14339508793452441</v>
      </c>
      <c r="FN53">
        <v>0</v>
      </c>
      <c r="FO53">
        <v>1076.629117647059</v>
      </c>
      <c r="FP53">
        <v>-6.1923605828943407</v>
      </c>
      <c r="FQ53">
        <v>0.64352141354315395</v>
      </c>
      <c r="FR53">
        <v>0</v>
      </c>
      <c r="FS53">
        <v>0.56829832499999999</v>
      </c>
      <c r="FT53">
        <v>0.12241565853658409</v>
      </c>
      <c r="FU53">
        <v>1.238923538275769E-2</v>
      </c>
      <c r="FV53">
        <v>0</v>
      </c>
      <c r="FW53">
        <v>0</v>
      </c>
      <c r="FX53">
        <v>3</v>
      </c>
      <c r="FY53" t="s">
        <v>432</v>
      </c>
      <c r="FZ53">
        <v>3.3698600000000001</v>
      </c>
      <c r="GA53">
        <v>2.89378</v>
      </c>
      <c r="GB53">
        <v>6.0459699999999998E-2</v>
      </c>
      <c r="GC53">
        <v>6.4045900000000003E-2</v>
      </c>
      <c r="GD53">
        <v>0.14111899999999999</v>
      </c>
      <c r="GE53">
        <v>0.14191899999999999</v>
      </c>
      <c r="GF53">
        <v>32492</v>
      </c>
      <c r="GG53">
        <v>28185.9</v>
      </c>
      <c r="GH53">
        <v>30906.3</v>
      </c>
      <c r="GI53">
        <v>28064.9</v>
      </c>
      <c r="GJ53">
        <v>34979.800000000003</v>
      </c>
      <c r="GK53">
        <v>33999.4</v>
      </c>
      <c r="GL53">
        <v>40299.300000000003</v>
      </c>
      <c r="GM53">
        <v>39143.599999999999</v>
      </c>
      <c r="GN53">
        <v>2.2413699999999999</v>
      </c>
      <c r="GO53">
        <v>2.1921200000000001</v>
      </c>
      <c r="GP53">
        <v>0</v>
      </c>
      <c r="GQ53">
        <v>5.4515899999999999E-2</v>
      </c>
      <c r="GR53">
        <v>999.9</v>
      </c>
      <c r="GS53">
        <v>33.4863</v>
      </c>
      <c r="GT53">
        <v>64.400000000000006</v>
      </c>
      <c r="GU53">
        <v>37.299999999999997</v>
      </c>
      <c r="GV53">
        <v>40.824399999999997</v>
      </c>
      <c r="GW53">
        <v>51.185499999999998</v>
      </c>
      <c r="GX53">
        <v>30.793299999999999</v>
      </c>
      <c r="GY53">
        <v>2</v>
      </c>
      <c r="GZ53">
        <v>0.61321899999999996</v>
      </c>
      <c r="HA53">
        <v>1.2925899999999999</v>
      </c>
      <c r="HB53">
        <v>20.2027</v>
      </c>
      <c r="HC53">
        <v>5.2153400000000003</v>
      </c>
      <c r="HD53">
        <v>11.974</v>
      </c>
      <c r="HE53">
        <v>4.9905999999999997</v>
      </c>
      <c r="HF53">
        <v>3.2926500000000001</v>
      </c>
      <c r="HG53">
        <v>9996.4</v>
      </c>
      <c r="HH53">
        <v>9999</v>
      </c>
      <c r="HI53">
        <v>9999</v>
      </c>
      <c r="HJ53">
        <v>999.9</v>
      </c>
      <c r="HK53">
        <v>4.9713599999999998</v>
      </c>
      <c r="HL53">
        <v>1.87408</v>
      </c>
      <c r="HM53">
        <v>1.87042</v>
      </c>
      <c r="HN53">
        <v>1.8700399999999999</v>
      </c>
      <c r="HO53">
        <v>1.87469</v>
      </c>
      <c r="HP53">
        <v>1.87134</v>
      </c>
      <c r="HQ53">
        <v>1.8668800000000001</v>
      </c>
      <c r="HR53">
        <v>1.8778900000000001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-0.78400000000000003</v>
      </c>
      <c r="IG53">
        <v>0.3221</v>
      </c>
      <c r="IH53">
        <v>-0.78395000000000437</v>
      </c>
      <c r="II53">
        <v>0</v>
      </c>
      <c r="IJ53">
        <v>0</v>
      </c>
      <c r="IK53">
        <v>0</v>
      </c>
      <c r="IL53">
        <v>0.32204000000000832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18.5</v>
      </c>
      <c r="IU53">
        <v>18.5</v>
      </c>
      <c r="IV53">
        <v>0.87768599999999997</v>
      </c>
      <c r="IW53">
        <v>2.5793499999999998</v>
      </c>
      <c r="IX53">
        <v>2.1484399999999999</v>
      </c>
      <c r="IY53">
        <v>2.5976599999999999</v>
      </c>
      <c r="IZ53">
        <v>2.5451700000000002</v>
      </c>
      <c r="JA53">
        <v>2.32422</v>
      </c>
      <c r="JB53">
        <v>41.874899999999997</v>
      </c>
      <c r="JC53">
        <v>14.3072</v>
      </c>
      <c r="JD53">
        <v>18</v>
      </c>
      <c r="JE53">
        <v>635.221</v>
      </c>
      <c r="JF53">
        <v>729.25300000000004</v>
      </c>
      <c r="JG53">
        <v>30.998999999999999</v>
      </c>
      <c r="JH53">
        <v>35.148299999999999</v>
      </c>
      <c r="JI53">
        <v>30.0016</v>
      </c>
      <c r="JJ53">
        <v>34.869599999999998</v>
      </c>
      <c r="JK53">
        <v>34.823799999999999</v>
      </c>
      <c r="JL53">
        <v>17.605699999999999</v>
      </c>
      <c r="JM53">
        <v>24.800799999999999</v>
      </c>
      <c r="JN53">
        <v>89.200599999999994</v>
      </c>
      <c r="JO53">
        <v>31</v>
      </c>
      <c r="JP53">
        <v>257.68799999999999</v>
      </c>
      <c r="JQ53">
        <v>33.479900000000001</v>
      </c>
      <c r="JR53">
        <v>98.509200000000007</v>
      </c>
      <c r="JS53">
        <v>98.555000000000007</v>
      </c>
    </row>
    <row r="54" spans="1:279" x14ac:dyDescent="0.2">
      <c r="A54">
        <v>39</v>
      </c>
      <c r="B54">
        <v>1665063587</v>
      </c>
      <c r="C54">
        <v>151.5</v>
      </c>
      <c r="D54" t="s">
        <v>497</v>
      </c>
      <c r="E54" t="s">
        <v>498</v>
      </c>
      <c r="F54">
        <v>4</v>
      </c>
      <c r="G54">
        <v>1665063584.6875</v>
      </c>
      <c r="H54">
        <f t="shared" si="0"/>
        <v>6.5900465405038593E-4</v>
      </c>
      <c r="I54">
        <f t="shared" si="1"/>
        <v>0.65900465405038589</v>
      </c>
      <c r="J54">
        <f t="shared" si="2"/>
        <v>2.0939526950729266</v>
      </c>
      <c r="K54">
        <f t="shared" si="3"/>
        <v>234.02625</v>
      </c>
      <c r="L54">
        <f t="shared" si="4"/>
        <v>122.88955034921381</v>
      </c>
      <c r="M54">
        <f t="shared" si="5"/>
        <v>12.436286550311483</v>
      </c>
      <c r="N54">
        <f t="shared" si="6"/>
        <v>23.683197611386266</v>
      </c>
      <c r="O54">
        <f t="shared" si="7"/>
        <v>3.2014135199959853E-2</v>
      </c>
      <c r="P54">
        <f t="shared" si="8"/>
        <v>2.7688282773164836</v>
      </c>
      <c r="Q54">
        <f t="shared" si="9"/>
        <v>3.1809908006468053E-2</v>
      </c>
      <c r="R54">
        <f t="shared" si="10"/>
        <v>1.9899432759738312E-2</v>
      </c>
      <c r="S54">
        <f t="shared" si="11"/>
        <v>194.42402511260761</v>
      </c>
      <c r="T54">
        <f t="shared" si="12"/>
        <v>35.369990830150662</v>
      </c>
      <c r="U54">
        <f t="shared" si="13"/>
        <v>34.359575</v>
      </c>
      <c r="V54">
        <f t="shared" si="14"/>
        <v>5.4511148405012824</v>
      </c>
      <c r="W54">
        <f t="shared" si="15"/>
        <v>63.271350334469659</v>
      </c>
      <c r="X54">
        <f t="shared" si="16"/>
        <v>3.4467495674772235</v>
      </c>
      <c r="Y54">
        <f t="shared" si="17"/>
        <v>5.4475675787805429</v>
      </c>
      <c r="Z54">
        <f t="shared" si="18"/>
        <v>2.0043652730240589</v>
      </c>
      <c r="AA54">
        <f t="shared" si="19"/>
        <v>-29.062105243622021</v>
      </c>
      <c r="AB54">
        <f t="shared" si="20"/>
        <v>-1.7464949200138715</v>
      </c>
      <c r="AC54">
        <f t="shared" si="21"/>
        <v>-0.14638546477663758</v>
      </c>
      <c r="AD54">
        <f t="shared" si="22"/>
        <v>163.46903948419506</v>
      </c>
      <c r="AE54">
        <f t="shared" si="23"/>
        <v>12.55665079558659</v>
      </c>
      <c r="AF54">
        <f t="shared" si="24"/>
        <v>0.65687585232100487</v>
      </c>
      <c r="AG54">
        <f t="shared" si="25"/>
        <v>2.0939526950729266</v>
      </c>
      <c r="AH54">
        <v>254.40023431950181</v>
      </c>
      <c r="AI54">
        <v>245.41178181818191</v>
      </c>
      <c r="AJ54">
        <v>1.729186199642389</v>
      </c>
      <c r="AK54">
        <v>66.432032912828049</v>
      </c>
      <c r="AL54">
        <f t="shared" si="26"/>
        <v>0.65900465405038589</v>
      </c>
      <c r="AM54">
        <v>33.473838544888707</v>
      </c>
      <c r="AN54">
        <v>34.060943030303029</v>
      </c>
      <c r="AO54">
        <v>9.9985120223254338E-5</v>
      </c>
      <c r="AP54">
        <v>78.914173076282012</v>
      </c>
      <c r="AQ54">
        <v>59</v>
      </c>
      <c r="AR54">
        <v>9</v>
      </c>
      <c r="AS54">
        <f t="shared" si="27"/>
        <v>1</v>
      </c>
      <c r="AT54">
        <f t="shared" si="28"/>
        <v>0</v>
      </c>
      <c r="AU54">
        <f t="shared" si="29"/>
        <v>47161.632259942904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1009.4980497992785</v>
      </c>
      <c r="BI54">
        <f t="shared" si="33"/>
        <v>2.0939526950729266</v>
      </c>
      <c r="BJ54" t="e">
        <f t="shared" si="34"/>
        <v>#DIV/0!</v>
      </c>
      <c r="BK54">
        <f t="shared" si="35"/>
        <v>2.0742513524313129E-3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261</v>
      </c>
      <c r="CG54">
        <v>1000</v>
      </c>
      <c r="CH54" t="s">
        <v>414</v>
      </c>
      <c r="CI54">
        <v>1176.155</v>
      </c>
      <c r="CJ54">
        <v>1226.1110000000001</v>
      </c>
      <c r="CK54">
        <v>1216</v>
      </c>
      <c r="CL54">
        <v>1.4603136E-4</v>
      </c>
      <c r="CM54">
        <v>9.7405935999999986E-4</v>
      </c>
      <c r="CN54">
        <v>4.7597999359999997E-2</v>
      </c>
      <c r="CO54">
        <v>7.5799999999999999E-4</v>
      </c>
      <c r="CP54">
        <f t="shared" si="46"/>
        <v>1199.99125</v>
      </c>
      <c r="CQ54">
        <f t="shared" si="47"/>
        <v>1009.4980497992785</v>
      </c>
      <c r="CR54">
        <f t="shared" si="48"/>
        <v>0.84125450898019338</v>
      </c>
      <c r="CS54">
        <f t="shared" si="49"/>
        <v>0.16202120233177333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1665063584.6875</v>
      </c>
      <c r="CZ54">
        <v>234.02625</v>
      </c>
      <c r="DA54">
        <v>245.75874999999999</v>
      </c>
      <c r="DB54">
        <v>34.059162499999999</v>
      </c>
      <c r="DC54">
        <v>33.473475000000001</v>
      </c>
      <c r="DD54">
        <v>234.81025</v>
      </c>
      <c r="DE54">
        <v>33.737112500000002</v>
      </c>
      <c r="DF54">
        <v>650.00862499999994</v>
      </c>
      <c r="DG54">
        <v>101.09875</v>
      </c>
      <c r="DH54">
        <v>0.1001437625</v>
      </c>
      <c r="DI54">
        <v>34.347875000000002</v>
      </c>
      <c r="DJ54">
        <v>999.9</v>
      </c>
      <c r="DK54">
        <v>34.359575</v>
      </c>
      <c r="DL54">
        <v>0</v>
      </c>
      <c r="DM54">
        <v>0</v>
      </c>
      <c r="DN54">
        <v>9011.7175000000007</v>
      </c>
      <c r="DO54">
        <v>0</v>
      </c>
      <c r="DP54">
        <v>426.31762500000002</v>
      </c>
      <c r="DQ54">
        <v>-11.73235</v>
      </c>
      <c r="DR54">
        <v>242.27799999999999</v>
      </c>
      <c r="DS54">
        <v>254.27</v>
      </c>
      <c r="DT54">
        <v>0.58568375000000006</v>
      </c>
      <c r="DU54">
        <v>245.75874999999999</v>
      </c>
      <c r="DV54">
        <v>33.473475000000001</v>
      </c>
      <c r="DW54">
        <v>3.4433349999999998</v>
      </c>
      <c r="DX54">
        <v>3.3841225000000001</v>
      </c>
      <c r="DY54">
        <v>26.342925000000001</v>
      </c>
      <c r="DZ54">
        <v>26.0493375</v>
      </c>
      <c r="EA54">
        <v>1199.99125</v>
      </c>
      <c r="EB54">
        <v>0.95800675000000002</v>
      </c>
      <c r="EC54">
        <v>4.1993037499999997E-2</v>
      </c>
      <c r="ED54">
        <v>0</v>
      </c>
      <c r="EE54">
        <v>1075.2574999999999</v>
      </c>
      <c r="EF54">
        <v>5.0001600000000002</v>
      </c>
      <c r="EG54">
        <v>13703.637500000001</v>
      </c>
      <c r="EH54">
        <v>9515.119999999999</v>
      </c>
      <c r="EI54">
        <v>47.476374999999997</v>
      </c>
      <c r="EJ54">
        <v>49.968499999999999</v>
      </c>
      <c r="EK54">
        <v>48.601374999999997</v>
      </c>
      <c r="EL54">
        <v>48.804250000000003</v>
      </c>
      <c r="EM54">
        <v>49.288749999999993</v>
      </c>
      <c r="EN54">
        <v>1144.81125</v>
      </c>
      <c r="EO54">
        <v>50.18</v>
      </c>
      <c r="EP54">
        <v>0</v>
      </c>
      <c r="EQ54">
        <v>824</v>
      </c>
      <c r="ER54">
        <v>0</v>
      </c>
      <c r="ES54">
        <v>1075.8876</v>
      </c>
      <c r="ET54">
        <v>-6.774615376442588</v>
      </c>
      <c r="EU54">
        <v>-317.18461491704392</v>
      </c>
      <c r="EV54">
        <v>13727.915999999999</v>
      </c>
      <c r="EW54">
        <v>15</v>
      </c>
      <c r="EX54">
        <v>1665062474.5</v>
      </c>
      <c r="EY54" t="s">
        <v>416</v>
      </c>
      <c r="EZ54">
        <v>1665062474.5</v>
      </c>
      <c r="FA54">
        <v>1665062474.5</v>
      </c>
      <c r="FB54">
        <v>8</v>
      </c>
      <c r="FC54">
        <v>-4.1000000000000002E-2</v>
      </c>
      <c r="FD54">
        <v>-0.11700000000000001</v>
      </c>
      <c r="FE54">
        <v>-0.78400000000000003</v>
      </c>
      <c r="FF54">
        <v>0.32200000000000001</v>
      </c>
      <c r="FG54">
        <v>415</v>
      </c>
      <c r="FH54">
        <v>32</v>
      </c>
      <c r="FI54">
        <v>0.34</v>
      </c>
      <c r="FJ54">
        <v>0.23</v>
      </c>
      <c r="FK54">
        <v>-11.564769999999999</v>
      </c>
      <c r="FL54">
        <v>-1.3108750469042829</v>
      </c>
      <c r="FM54">
        <v>0.12712145609612871</v>
      </c>
      <c r="FN54">
        <v>0</v>
      </c>
      <c r="FO54">
        <v>1076.193235294118</v>
      </c>
      <c r="FP54">
        <v>-5.8507257441724834</v>
      </c>
      <c r="FQ54">
        <v>0.622451134808925</v>
      </c>
      <c r="FR54">
        <v>0</v>
      </c>
      <c r="FS54">
        <v>0.57555082499999999</v>
      </c>
      <c r="FT54">
        <v>8.4430097560974859E-2</v>
      </c>
      <c r="FU54">
        <v>8.751871970862855E-3</v>
      </c>
      <c r="FV54">
        <v>1</v>
      </c>
      <c r="FW54">
        <v>1</v>
      </c>
      <c r="FX54">
        <v>3</v>
      </c>
      <c r="FY54" t="s">
        <v>427</v>
      </c>
      <c r="FZ54">
        <v>3.3699599999999998</v>
      </c>
      <c r="GA54">
        <v>2.8940600000000001</v>
      </c>
      <c r="GB54">
        <v>6.19713E-2</v>
      </c>
      <c r="GC54">
        <v>6.5566899999999997E-2</v>
      </c>
      <c r="GD54">
        <v>0.141122</v>
      </c>
      <c r="GE54">
        <v>0.141904</v>
      </c>
      <c r="GF54">
        <v>32439.5</v>
      </c>
      <c r="GG54">
        <v>28139.200000000001</v>
      </c>
      <c r="GH54">
        <v>30906.2</v>
      </c>
      <c r="GI54">
        <v>28064</v>
      </c>
      <c r="GJ54">
        <v>34979.699999999997</v>
      </c>
      <c r="GK54">
        <v>33998.6</v>
      </c>
      <c r="GL54">
        <v>40299.199999999997</v>
      </c>
      <c r="GM54">
        <v>39142</v>
      </c>
      <c r="GN54">
        <v>2.2416299999999998</v>
      </c>
      <c r="GO54">
        <v>2.1918700000000002</v>
      </c>
      <c r="GP54">
        <v>0</v>
      </c>
      <c r="GQ54">
        <v>5.4113599999999998E-2</v>
      </c>
      <c r="GR54">
        <v>999.9</v>
      </c>
      <c r="GS54">
        <v>33.467199999999998</v>
      </c>
      <c r="GT54">
        <v>64.400000000000006</v>
      </c>
      <c r="GU54">
        <v>37.299999999999997</v>
      </c>
      <c r="GV54">
        <v>40.826000000000001</v>
      </c>
      <c r="GW54">
        <v>51.305500000000002</v>
      </c>
      <c r="GX54">
        <v>30.781199999999998</v>
      </c>
      <c r="GY54">
        <v>2</v>
      </c>
      <c r="GZ54">
        <v>0.61447399999999996</v>
      </c>
      <c r="HA54">
        <v>1.29111</v>
      </c>
      <c r="HB54">
        <v>20.2027</v>
      </c>
      <c r="HC54">
        <v>5.2151899999999998</v>
      </c>
      <c r="HD54">
        <v>11.974</v>
      </c>
      <c r="HE54">
        <v>4.9908999999999999</v>
      </c>
      <c r="HF54">
        <v>3.2926500000000001</v>
      </c>
      <c r="HG54">
        <v>9996.4</v>
      </c>
      <c r="HH54">
        <v>9999</v>
      </c>
      <c r="HI54">
        <v>9999</v>
      </c>
      <c r="HJ54">
        <v>999.9</v>
      </c>
      <c r="HK54">
        <v>4.9713500000000002</v>
      </c>
      <c r="HL54">
        <v>1.87409</v>
      </c>
      <c r="HM54">
        <v>1.87042</v>
      </c>
      <c r="HN54">
        <v>1.8700300000000001</v>
      </c>
      <c r="HO54">
        <v>1.87469</v>
      </c>
      <c r="HP54">
        <v>1.8713599999999999</v>
      </c>
      <c r="HQ54">
        <v>1.8668800000000001</v>
      </c>
      <c r="HR54">
        <v>1.8778900000000001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-0.78400000000000003</v>
      </c>
      <c r="IG54">
        <v>0.3221</v>
      </c>
      <c r="IH54">
        <v>-0.78395000000000437</v>
      </c>
      <c r="II54">
        <v>0</v>
      </c>
      <c r="IJ54">
        <v>0</v>
      </c>
      <c r="IK54">
        <v>0</v>
      </c>
      <c r="IL54">
        <v>0.32204000000000832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18.5</v>
      </c>
      <c r="IU54">
        <v>18.5</v>
      </c>
      <c r="IV54">
        <v>0.89721700000000004</v>
      </c>
      <c r="IW54">
        <v>2.5708000000000002</v>
      </c>
      <c r="IX54">
        <v>2.1484399999999999</v>
      </c>
      <c r="IY54">
        <v>2.5976599999999999</v>
      </c>
      <c r="IZ54">
        <v>2.5451700000000002</v>
      </c>
      <c r="JA54">
        <v>2.3120099999999999</v>
      </c>
      <c r="JB54">
        <v>41.874899999999997</v>
      </c>
      <c r="JC54">
        <v>14.3072</v>
      </c>
      <c r="JD54">
        <v>18</v>
      </c>
      <c r="JE54">
        <v>635.51800000000003</v>
      </c>
      <c r="JF54">
        <v>729.12</v>
      </c>
      <c r="JG54">
        <v>30.999300000000002</v>
      </c>
      <c r="JH54">
        <v>35.161200000000001</v>
      </c>
      <c r="JI54">
        <v>30.0015</v>
      </c>
      <c r="JJ54">
        <v>34.880099999999999</v>
      </c>
      <c r="JK54">
        <v>34.833300000000001</v>
      </c>
      <c r="JL54">
        <v>17.985900000000001</v>
      </c>
      <c r="JM54">
        <v>24.800799999999999</v>
      </c>
      <c r="JN54">
        <v>89.200599999999994</v>
      </c>
      <c r="JO54">
        <v>31</v>
      </c>
      <c r="JP54">
        <v>264.36700000000002</v>
      </c>
      <c r="JQ54">
        <v>33.479900000000001</v>
      </c>
      <c r="JR54">
        <v>98.508899999999997</v>
      </c>
      <c r="JS54">
        <v>98.551400000000001</v>
      </c>
    </row>
    <row r="55" spans="1:279" x14ac:dyDescent="0.2">
      <c r="A55">
        <v>40</v>
      </c>
      <c r="B55">
        <v>1665063591</v>
      </c>
      <c r="C55">
        <v>155.5</v>
      </c>
      <c r="D55" t="s">
        <v>499</v>
      </c>
      <c r="E55" t="s">
        <v>500</v>
      </c>
      <c r="F55">
        <v>4</v>
      </c>
      <c r="G55">
        <v>1665063589</v>
      </c>
      <c r="H55">
        <f t="shared" si="0"/>
        <v>6.6149750334737044E-4</v>
      </c>
      <c r="I55">
        <f t="shared" si="1"/>
        <v>0.66149750334737045</v>
      </c>
      <c r="J55">
        <f t="shared" si="2"/>
        <v>2.157397694764366</v>
      </c>
      <c r="K55">
        <f t="shared" si="3"/>
        <v>241.2212857142857</v>
      </c>
      <c r="L55">
        <f t="shared" si="4"/>
        <v>127.49412099415652</v>
      </c>
      <c r="M55">
        <f t="shared" si="5"/>
        <v>12.902101085874774</v>
      </c>
      <c r="N55">
        <f t="shared" si="6"/>
        <v>24.411019018618433</v>
      </c>
      <c r="O55">
        <f t="shared" si="7"/>
        <v>3.2245166781557179E-2</v>
      </c>
      <c r="P55">
        <f t="shared" si="8"/>
        <v>2.7692410246747818</v>
      </c>
      <c r="Q55">
        <f t="shared" si="9"/>
        <v>3.2038022279367237E-2</v>
      </c>
      <c r="R55">
        <f t="shared" si="10"/>
        <v>2.004226396450912E-2</v>
      </c>
      <c r="S55">
        <f t="shared" si="11"/>
        <v>194.42838561261635</v>
      </c>
      <c r="T55">
        <f t="shared" si="12"/>
        <v>35.37212053839977</v>
      </c>
      <c r="U55">
        <f t="shared" si="13"/>
        <v>34.337985714285708</v>
      </c>
      <c r="V55">
        <f t="shared" si="14"/>
        <v>5.4445708633102488</v>
      </c>
      <c r="W55">
        <f t="shared" si="15"/>
        <v>63.263986683305809</v>
      </c>
      <c r="X55">
        <f t="shared" si="16"/>
        <v>3.4469093433326248</v>
      </c>
      <c r="Y55">
        <f t="shared" si="17"/>
        <v>5.4484542060043779</v>
      </c>
      <c r="Z55">
        <f t="shared" si="18"/>
        <v>1.997661519977624</v>
      </c>
      <c r="AA55">
        <f t="shared" si="19"/>
        <v>-29.172039897619037</v>
      </c>
      <c r="AB55">
        <f t="shared" si="20"/>
        <v>1.9131129134819691</v>
      </c>
      <c r="AC55">
        <f t="shared" si="21"/>
        <v>0.16031233410649387</v>
      </c>
      <c r="AD55">
        <f t="shared" si="22"/>
        <v>167.32977096258577</v>
      </c>
      <c r="AE55">
        <f t="shared" si="23"/>
        <v>12.58195577136097</v>
      </c>
      <c r="AF55">
        <f t="shared" si="24"/>
        <v>0.66231508207406098</v>
      </c>
      <c r="AG55">
        <f t="shared" si="25"/>
        <v>2.157397694764366</v>
      </c>
      <c r="AH55">
        <v>261.33194606074261</v>
      </c>
      <c r="AI55">
        <v>252.31157575757581</v>
      </c>
      <c r="AJ55">
        <v>1.722265517693466</v>
      </c>
      <c r="AK55">
        <v>66.432032912828049</v>
      </c>
      <c r="AL55">
        <f t="shared" si="26"/>
        <v>0.66149750334737045</v>
      </c>
      <c r="AM55">
        <v>33.471139600873137</v>
      </c>
      <c r="AN55">
        <v>34.060855757575737</v>
      </c>
      <c r="AO55">
        <v>1.1479377842730221E-5</v>
      </c>
      <c r="AP55">
        <v>78.914173076282012</v>
      </c>
      <c r="AQ55">
        <v>59</v>
      </c>
      <c r="AR55">
        <v>9</v>
      </c>
      <c r="AS55">
        <f t="shared" si="27"/>
        <v>1</v>
      </c>
      <c r="AT55">
        <f t="shared" si="28"/>
        <v>0</v>
      </c>
      <c r="AU55">
        <f t="shared" si="29"/>
        <v>47172.481451075175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1009.5209997992827</v>
      </c>
      <c r="BI55">
        <f t="shared" si="33"/>
        <v>2.157397694764366</v>
      </c>
      <c r="BJ55" t="e">
        <f t="shared" si="34"/>
        <v>#DIV/0!</v>
      </c>
      <c r="BK55">
        <f t="shared" si="35"/>
        <v>2.1370508342008826E-3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261</v>
      </c>
      <c r="CG55">
        <v>1000</v>
      </c>
      <c r="CH55" t="s">
        <v>414</v>
      </c>
      <c r="CI55">
        <v>1176.155</v>
      </c>
      <c r="CJ55">
        <v>1226.1110000000001</v>
      </c>
      <c r="CK55">
        <v>1216</v>
      </c>
      <c r="CL55">
        <v>1.4603136E-4</v>
      </c>
      <c r="CM55">
        <v>9.7405935999999986E-4</v>
      </c>
      <c r="CN55">
        <v>4.7597999359999997E-2</v>
      </c>
      <c r="CO55">
        <v>7.5799999999999999E-4</v>
      </c>
      <c r="CP55">
        <f t="shared" si="46"/>
        <v>1200.018571428571</v>
      </c>
      <c r="CQ55">
        <f t="shared" si="47"/>
        <v>1009.5209997992827</v>
      </c>
      <c r="CR55">
        <f t="shared" si="48"/>
        <v>0.84125448041815798</v>
      </c>
      <c r="CS55">
        <f t="shared" si="49"/>
        <v>0.162021147207045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1665063589</v>
      </c>
      <c r="CZ55">
        <v>241.2212857142857</v>
      </c>
      <c r="DA55">
        <v>252.982</v>
      </c>
      <c r="DB55">
        <v>34.061171428571427</v>
      </c>
      <c r="DC55">
        <v>33.470671428571428</v>
      </c>
      <c r="DD55">
        <v>242.00528571428569</v>
      </c>
      <c r="DE55">
        <v>33.739128571428573</v>
      </c>
      <c r="DF55">
        <v>650.04828571428573</v>
      </c>
      <c r="DG55">
        <v>101.0975714285714</v>
      </c>
      <c r="DH55">
        <v>0.1000444714285714</v>
      </c>
      <c r="DI55">
        <v>34.3508</v>
      </c>
      <c r="DJ55">
        <v>999.89999999999986</v>
      </c>
      <c r="DK55">
        <v>34.337985714285708</v>
      </c>
      <c r="DL55">
        <v>0</v>
      </c>
      <c r="DM55">
        <v>0</v>
      </c>
      <c r="DN55">
        <v>9014.017142857143</v>
      </c>
      <c r="DO55">
        <v>0</v>
      </c>
      <c r="DP55">
        <v>420.83985714285711</v>
      </c>
      <c r="DQ55">
        <v>-11.760542857142861</v>
      </c>
      <c r="DR55">
        <v>249.72757142857151</v>
      </c>
      <c r="DS55">
        <v>261.74285714285708</v>
      </c>
      <c r="DT55">
        <v>0.59050185714285708</v>
      </c>
      <c r="DU55">
        <v>252.982</v>
      </c>
      <c r="DV55">
        <v>33.470671428571428</v>
      </c>
      <c r="DW55">
        <v>3.4435028571428572</v>
      </c>
      <c r="DX55">
        <v>3.383804285714286</v>
      </c>
      <c r="DY55">
        <v>26.343714285714292</v>
      </c>
      <c r="DZ55">
        <v>26.04774285714285</v>
      </c>
      <c r="EA55">
        <v>1200.018571428571</v>
      </c>
      <c r="EB55">
        <v>0.95800799999999975</v>
      </c>
      <c r="EC55">
        <v>4.1991700000000007E-2</v>
      </c>
      <c r="ED55">
        <v>0</v>
      </c>
      <c r="EE55">
        <v>1074.47</v>
      </c>
      <c r="EF55">
        <v>5.0001600000000002</v>
      </c>
      <c r="EG55">
        <v>13690.257142857139</v>
      </c>
      <c r="EH55">
        <v>9515.3485714285725</v>
      </c>
      <c r="EI55">
        <v>47.45514285714286</v>
      </c>
      <c r="EJ55">
        <v>49.936999999999998</v>
      </c>
      <c r="EK55">
        <v>48.598000000000013</v>
      </c>
      <c r="EL55">
        <v>48.857000000000014</v>
      </c>
      <c r="EM55">
        <v>49.294285714285706</v>
      </c>
      <c r="EN55">
        <v>1144.838571428571</v>
      </c>
      <c r="EO55">
        <v>50.18</v>
      </c>
      <c r="EP55">
        <v>0</v>
      </c>
      <c r="EQ55">
        <v>828.20000004768372</v>
      </c>
      <c r="ER55">
        <v>0</v>
      </c>
      <c r="ES55">
        <v>1075.332692307692</v>
      </c>
      <c r="ET55">
        <v>-8.4885470083551215</v>
      </c>
      <c r="EU55">
        <v>-239.20341891298071</v>
      </c>
      <c r="EV55">
        <v>13709.75769230769</v>
      </c>
      <c r="EW55">
        <v>15</v>
      </c>
      <c r="EX55">
        <v>1665062474.5</v>
      </c>
      <c r="EY55" t="s">
        <v>416</v>
      </c>
      <c r="EZ55">
        <v>1665062474.5</v>
      </c>
      <c r="FA55">
        <v>1665062474.5</v>
      </c>
      <c r="FB55">
        <v>8</v>
      </c>
      <c r="FC55">
        <v>-4.1000000000000002E-2</v>
      </c>
      <c r="FD55">
        <v>-0.11700000000000001</v>
      </c>
      <c r="FE55">
        <v>-0.78400000000000003</v>
      </c>
      <c r="FF55">
        <v>0.32200000000000001</v>
      </c>
      <c r="FG55">
        <v>415</v>
      </c>
      <c r="FH55">
        <v>32</v>
      </c>
      <c r="FI55">
        <v>0.34</v>
      </c>
      <c r="FJ55">
        <v>0.23</v>
      </c>
      <c r="FK55">
        <v>-11.639307499999999</v>
      </c>
      <c r="FL55">
        <v>-1.0827298311444551</v>
      </c>
      <c r="FM55">
        <v>0.1073242828708862</v>
      </c>
      <c r="FN55">
        <v>0</v>
      </c>
      <c r="FO55">
        <v>1075.7894117647061</v>
      </c>
      <c r="FP55">
        <v>-7.2323911409408197</v>
      </c>
      <c r="FQ55">
        <v>0.74530665294255605</v>
      </c>
      <c r="FR55">
        <v>0</v>
      </c>
      <c r="FS55">
        <v>0.58145357500000006</v>
      </c>
      <c r="FT55">
        <v>5.9536896810507743E-2</v>
      </c>
      <c r="FU55">
        <v>5.8862654242206004E-3</v>
      </c>
      <c r="FV55">
        <v>1</v>
      </c>
      <c r="FW55">
        <v>1</v>
      </c>
      <c r="FX55">
        <v>3</v>
      </c>
      <c r="FY55" t="s">
        <v>427</v>
      </c>
      <c r="FZ55">
        <v>3.3698800000000002</v>
      </c>
      <c r="GA55">
        <v>2.8936999999999999</v>
      </c>
      <c r="GB55">
        <v>6.3461299999999998E-2</v>
      </c>
      <c r="GC55">
        <v>6.7059599999999997E-2</v>
      </c>
      <c r="GD55">
        <v>0.141121</v>
      </c>
      <c r="GE55">
        <v>0.14189399999999999</v>
      </c>
      <c r="GF55">
        <v>32386.5</v>
      </c>
      <c r="GG55">
        <v>28092.799999999999</v>
      </c>
      <c r="GH55">
        <v>30904.799999999999</v>
      </c>
      <c r="GI55">
        <v>28062.7</v>
      </c>
      <c r="GJ55">
        <v>34978.400000000001</v>
      </c>
      <c r="GK55">
        <v>33997.599999999999</v>
      </c>
      <c r="GL55">
        <v>40297.699999999997</v>
      </c>
      <c r="GM55">
        <v>39140.300000000003</v>
      </c>
      <c r="GN55">
        <v>2.2416700000000001</v>
      </c>
      <c r="GO55">
        <v>2.1917</v>
      </c>
      <c r="GP55">
        <v>0</v>
      </c>
      <c r="GQ55">
        <v>5.5655799999999998E-2</v>
      </c>
      <c r="GR55">
        <v>999.9</v>
      </c>
      <c r="GS55">
        <v>33.4497</v>
      </c>
      <c r="GT55">
        <v>64.400000000000006</v>
      </c>
      <c r="GU55">
        <v>37.299999999999997</v>
      </c>
      <c r="GV55">
        <v>40.821599999999997</v>
      </c>
      <c r="GW55">
        <v>50.555500000000002</v>
      </c>
      <c r="GX55">
        <v>30.745200000000001</v>
      </c>
      <c r="GY55">
        <v>2</v>
      </c>
      <c r="GZ55">
        <v>0.61574700000000004</v>
      </c>
      <c r="HA55">
        <v>1.29416</v>
      </c>
      <c r="HB55">
        <v>20.202200000000001</v>
      </c>
      <c r="HC55">
        <v>5.2147399999999999</v>
      </c>
      <c r="HD55">
        <v>11.974</v>
      </c>
      <c r="HE55">
        <v>4.9905999999999997</v>
      </c>
      <c r="HF55">
        <v>3.2924500000000001</v>
      </c>
      <c r="HG55">
        <v>9996.4</v>
      </c>
      <c r="HH55">
        <v>9999</v>
      </c>
      <c r="HI55">
        <v>9999</v>
      </c>
      <c r="HJ55">
        <v>999.9</v>
      </c>
      <c r="HK55">
        <v>4.9713900000000004</v>
      </c>
      <c r="HL55">
        <v>1.87408</v>
      </c>
      <c r="HM55">
        <v>1.87042</v>
      </c>
      <c r="HN55">
        <v>1.8700399999999999</v>
      </c>
      <c r="HO55">
        <v>1.87469</v>
      </c>
      <c r="HP55">
        <v>1.87134</v>
      </c>
      <c r="HQ55">
        <v>1.8668899999999999</v>
      </c>
      <c r="HR55">
        <v>1.8778699999999999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-0.78400000000000003</v>
      </c>
      <c r="IG55">
        <v>0.32200000000000001</v>
      </c>
      <c r="IH55">
        <v>-0.78395000000000437</v>
      </c>
      <c r="II55">
        <v>0</v>
      </c>
      <c r="IJ55">
        <v>0</v>
      </c>
      <c r="IK55">
        <v>0</v>
      </c>
      <c r="IL55">
        <v>0.32204000000000832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18.600000000000001</v>
      </c>
      <c r="IU55">
        <v>18.600000000000001</v>
      </c>
      <c r="IV55">
        <v>0.91552699999999998</v>
      </c>
      <c r="IW55">
        <v>2.5720200000000002</v>
      </c>
      <c r="IX55">
        <v>2.1484399999999999</v>
      </c>
      <c r="IY55">
        <v>2.5976599999999999</v>
      </c>
      <c r="IZ55">
        <v>2.5451700000000002</v>
      </c>
      <c r="JA55">
        <v>2.31934</v>
      </c>
      <c r="JB55">
        <v>41.874899999999997</v>
      </c>
      <c r="JC55">
        <v>14.298400000000001</v>
      </c>
      <c r="JD55">
        <v>18</v>
      </c>
      <c r="JE55">
        <v>635.66800000000001</v>
      </c>
      <c r="JF55">
        <v>729.06200000000001</v>
      </c>
      <c r="JG55">
        <v>31.000299999999999</v>
      </c>
      <c r="JH55">
        <v>35.174100000000003</v>
      </c>
      <c r="JI55">
        <v>30.0016</v>
      </c>
      <c r="JJ55">
        <v>34.891199999999998</v>
      </c>
      <c r="JK55">
        <v>34.842799999999997</v>
      </c>
      <c r="JL55">
        <v>18.366199999999999</v>
      </c>
      <c r="JM55">
        <v>24.800799999999999</v>
      </c>
      <c r="JN55">
        <v>89.200599999999994</v>
      </c>
      <c r="JO55">
        <v>31</v>
      </c>
      <c r="JP55">
        <v>271.04599999999999</v>
      </c>
      <c r="JQ55">
        <v>33.479900000000001</v>
      </c>
      <c r="JR55">
        <v>98.504900000000006</v>
      </c>
      <c r="JS55">
        <v>98.5471</v>
      </c>
    </row>
    <row r="56" spans="1:279" x14ac:dyDescent="0.2">
      <c r="A56">
        <v>41</v>
      </c>
      <c r="B56">
        <v>1665063595</v>
      </c>
      <c r="C56">
        <v>159.5</v>
      </c>
      <c r="D56" t="s">
        <v>501</v>
      </c>
      <c r="E56" t="s">
        <v>502</v>
      </c>
      <c r="F56">
        <v>4</v>
      </c>
      <c r="G56">
        <v>1665063592.6875</v>
      </c>
      <c r="H56">
        <f t="shared" si="0"/>
        <v>6.6821444095608055E-4</v>
      </c>
      <c r="I56">
        <f t="shared" si="1"/>
        <v>0.66821444095608051</v>
      </c>
      <c r="J56">
        <f t="shared" si="2"/>
        <v>2.2579426153784135</v>
      </c>
      <c r="K56">
        <f t="shared" si="3"/>
        <v>247.34399999999999</v>
      </c>
      <c r="L56">
        <f t="shared" si="4"/>
        <v>129.36893112172226</v>
      </c>
      <c r="M56">
        <f t="shared" si="5"/>
        <v>13.09202535330245</v>
      </c>
      <c r="N56">
        <f t="shared" si="6"/>
        <v>25.031001577499399</v>
      </c>
      <c r="O56">
        <f t="shared" si="7"/>
        <v>3.2509965785657277E-2</v>
      </c>
      <c r="P56">
        <f t="shared" si="8"/>
        <v>2.7709373473111745</v>
      </c>
      <c r="Q56">
        <f t="shared" si="9"/>
        <v>3.2299545132833368E-2</v>
      </c>
      <c r="R56">
        <f t="shared" si="10"/>
        <v>2.0206007492762284E-2</v>
      </c>
      <c r="S56">
        <f t="shared" si="11"/>
        <v>194.4162446125919</v>
      </c>
      <c r="T56">
        <f t="shared" si="12"/>
        <v>35.37273659405168</v>
      </c>
      <c r="U56">
        <f t="shared" si="13"/>
        <v>34.351325000000003</v>
      </c>
      <c r="V56">
        <f t="shared" si="14"/>
        <v>5.4486133575038354</v>
      </c>
      <c r="W56">
        <f t="shared" si="15"/>
        <v>63.255060512918817</v>
      </c>
      <c r="X56">
        <f t="shared" si="16"/>
        <v>3.4470174825641648</v>
      </c>
      <c r="Y56">
        <f t="shared" si="17"/>
        <v>5.4493940162466012</v>
      </c>
      <c r="Z56">
        <f t="shared" si="18"/>
        <v>2.0015958749396705</v>
      </c>
      <c r="AA56">
        <f t="shared" si="19"/>
        <v>-29.468256846163154</v>
      </c>
      <c r="AB56">
        <f t="shared" si="20"/>
        <v>0.38467094374075045</v>
      </c>
      <c r="AC56">
        <f t="shared" si="21"/>
        <v>3.2216963977457193E-2</v>
      </c>
      <c r="AD56">
        <f t="shared" si="22"/>
        <v>165.36487567414696</v>
      </c>
      <c r="AE56">
        <f t="shared" si="23"/>
        <v>12.675859668309581</v>
      </c>
      <c r="AF56">
        <f t="shared" si="24"/>
        <v>0.66677514212153</v>
      </c>
      <c r="AG56">
        <f t="shared" si="25"/>
        <v>2.2579426153784135</v>
      </c>
      <c r="AH56">
        <v>268.31437953962438</v>
      </c>
      <c r="AI56">
        <v>259.18961212121218</v>
      </c>
      <c r="AJ56">
        <v>1.7241914874547859</v>
      </c>
      <c r="AK56">
        <v>66.432032912828049</v>
      </c>
      <c r="AL56">
        <f t="shared" si="26"/>
        <v>0.66821444095608051</v>
      </c>
      <c r="AM56">
        <v>33.466986309431071</v>
      </c>
      <c r="AN56">
        <v>34.06264909090909</v>
      </c>
      <c r="AO56">
        <v>2.7590923699092798E-5</v>
      </c>
      <c r="AP56">
        <v>78.914173076282012</v>
      </c>
      <c r="AQ56">
        <v>59</v>
      </c>
      <c r="AR56">
        <v>9</v>
      </c>
      <c r="AS56">
        <f t="shared" si="27"/>
        <v>1</v>
      </c>
      <c r="AT56">
        <f t="shared" si="28"/>
        <v>0</v>
      </c>
      <c r="AU56">
        <f t="shared" si="29"/>
        <v>47218.494761399845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1009.4570997992705</v>
      </c>
      <c r="BI56">
        <f t="shared" si="33"/>
        <v>2.2579426153784135</v>
      </c>
      <c r="BJ56" t="e">
        <f t="shared" si="34"/>
        <v>#DIV/0!</v>
      </c>
      <c r="BK56">
        <f t="shared" si="35"/>
        <v>2.2367890778393685E-3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261</v>
      </c>
      <c r="CG56">
        <v>1000</v>
      </c>
      <c r="CH56" t="s">
        <v>414</v>
      </c>
      <c r="CI56">
        <v>1176.155</v>
      </c>
      <c r="CJ56">
        <v>1226.1110000000001</v>
      </c>
      <c r="CK56">
        <v>1216</v>
      </c>
      <c r="CL56">
        <v>1.4603136E-4</v>
      </c>
      <c r="CM56">
        <v>9.7405935999999986E-4</v>
      </c>
      <c r="CN56">
        <v>4.7597999359999997E-2</v>
      </c>
      <c r="CO56">
        <v>7.5799999999999999E-4</v>
      </c>
      <c r="CP56">
        <f t="shared" si="46"/>
        <v>1199.9425000000001</v>
      </c>
      <c r="CQ56">
        <f t="shared" si="47"/>
        <v>1009.4570997992705</v>
      </c>
      <c r="CR56">
        <f t="shared" si="48"/>
        <v>0.84125455994705611</v>
      </c>
      <c r="CS56">
        <f t="shared" si="49"/>
        <v>0.16202130069781834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1665063592.6875</v>
      </c>
      <c r="CZ56">
        <v>247.34399999999999</v>
      </c>
      <c r="DA56">
        <v>259.19687499999998</v>
      </c>
      <c r="DB56">
        <v>34.061725000000003</v>
      </c>
      <c r="DC56">
        <v>33.467212500000002</v>
      </c>
      <c r="DD56">
        <v>248.12799999999999</v>
      </c>
      <c r="DE56">
        <v>33.739699999999999</v>
      </c>
      <c r="DF56">
        <v>650.00850000000003</v>
      </c>
      <c r="DG56">
        <v>101.09925</v>
      </c>
      <c r="DH56">
        <v>9.9896037499999993E-2</v>
      </c>
      <c r="DI56">
        <v>34.353900000000003</v>
      </c>
      <c r="DJ56">
        <v>999.9</v>
      </c>
      <c r="DK56">
        <v>34.351325000000003</v>
      </c>
      <c r="DL56">
        <v>0</v>
      </c>
      <c r="DM56">
        <v>0</v>
      </c>
      <c r="DN56">
        <v>9022.89</v>
      </c>
      <c r="DO56">
        <v>0</v>
      </c>
      <c r="DP56">
        <v>417.62824999999998</v>
      </c>
      <c r="DQ56">
        <v>-11.8530125</v>
      </c>
      <c r="DR56">
        <v>256.06599999999997</v>
      </c>
      <c r="DS56">
        <v>268.171875</v>
      </c>
      <c r="DT56">
        <v>0.59452912499999999</v>
      </c>
      <c r="DU56">
        <v>259.19687499999998</v>
      </c>
      <c r="DV56">
        <v>33.467212500000002</v>
      </c>
      <c r="DW56">
        <v>3.4436125</v>
      </c>
      <c r="DX56">
        <v>3.3835062499999999</v>
      </c>
      <c r="DY56">
        <v>26.3442875</v>
      </c>
      <c r="DZ56">
        <v>26.046262500000001</v>
      </c>
      <c r="EA56">
        <v>1199.9425000000001</v>
      </c>
      <c r="EB56">
        <v>0.95800549999999995</v>
      </c>
      <c r="EC56">
        <v>4.1994375E-2</v>
      </c>
      <c r="ED56">
        <v>0</v>
      </c>
      <c r="EE56">
        <v>1073.93625</v>
      </c>
      <c r="EF56">
        <v>5.0001600000000002</v>
      </c>
      <c r="EG56">
        <v>13678.362499999999</v>
      </c>
      <c r="EH56">
        <v>9514.7362499999999</v>
      </c>
      <c r="EI56">
        <v>47.484250000000003</v>
      </c>
      <c r="EJ56">
        <v>49.936999999999998</v>
      </c>
      <c r="EK56">
        <v>48.617125000000001</v>
      </c>
      <c r="EL56">
        <v>48.819875000000003</v>
      </c>
      <c r="EM56">
        <v>49.280999999999999</v>
      </c>
      <c r="EN56">
        <v>1144.7625</v>
      </c>
      <c r="EO56">
        <v>50.18</v>
      </c>
      <c r="EP56">
        <v>0</v>
      </c>
      <c r="EQ56">
        <v>831.79999995231628</v>
      </c>
      <c r="ER56">
        <v>0</v>
      </c>
      <c r="ES56">
        <v>1074.8276923076919</v>
      </c>
      <c r="ET56">
        <v>-10.04307692548748</v>
      </c>
      <c r="EU56">
        <v>-197.7435899090068</v>
      </c>
      <c r="EV56">
        <v>13696.1</v>
      </c>
      <c r="EW56">
        <v>15</v>
      </c>
      <c r="EX56">
        <v>1665062474.5</v>
      </c>
      <c r="EY56" t="s">
        <v>416</v>
      </c>
      <c r="EZ56">
        <v>1665062474.5</v>
      </c>
      <c r="FA56">
        <v>1665062474.5</v>
      </c>
      <c r="FB56">
        <v>8</v>
      </c>
      <c r="FC56">
        <v>-4.1000000000000002E-2</v>
      </c>
      <c r="FD56">
        <v>-0.11700000000000001</v>
      </c>
      <c r="FE56">
        <v>-0.78400000000000003</v>
      </c>
      <c r="FF56">
        <v>0.32200000000000001</v>
      </c>
      <c r="FG56">
        <v>415</v>
      </c>
      <c r="FH56">
        <v>32</v>
      </c>
      <c r="FI56">
        <v>0.34</v>
      </c>
      <c r="FJ56">
        <v>0.23</v>
      </c>
      <c r="FK56">
        <v>-11.7114425</v>
      </c>
      <c r="FL56">
        <v>-0.97413996247649814</v>
      </c>
      <c r="FM56">
        <v>9.7026421369387841E-2</v>
      </c>
      <c r="FN56">
        <v>0</v>
      </c>
      <c r="FO56">
        <v>1075.227647058824</v>
      </c>
      <c r="FP56">
        <v>-8.6087089405281443</v>
      </c>
      <c r="FQ56">
        <v>0.87287240096919294</v>
      </c>
      <c r="FR56">
        <v>0</v>
      </c>
      <c r="FS56">
        <v>0.58561340000000006</v>
      </c>
      <c r="FT56">
        <v>6.0272330206377053E-2</v>
      </c>
      <c r="FU56">
        <v>5.9266521401209332E-3</v>
      </c>
      <c r="FV56">
        <v>1</v>
      </c>
      <c r="FW56">
        <v>1</v>
      </c>
      <c r="FX56">
        <v>3</v>
      </c>
      <c r="FY56" t="s">
        <v>427</v>
      </c>
      <c r="FZ56">
        <v>3.3698999999999999</v>
      </c>
      <c r="GA56">
        <v>2.8938199999999998</v>
      </c>
      <c r="GB56">
        <v>6.4937400000000006E-2</v>
      </c>
      <c r="GC56">
        <v>6.8558900000000006E-2</v>
      </c>
      <c r="GD56">
        <v>0.141121</v>
      </c>
      <c r="GE56">
        <v>0.14188600000000001</v>
      </c>
      <c r="GF56">
        <v>32334.799999999999</v>
      </c>
      <c r="GG56">
        <v>28047.200000000001</v>
      </c>
      <c r="GH56">
        <v>30904.3</v>
      </c>
      <c r="GI56">
        <v>28062.3</v>
      </c>
      <c r="GJ56">
        <v>34977.9</v>
      </c>
      <c r="GK56">
        <v>33997.699999999997</v>
      </c>
      <c r="GL56">
        <v>40297</v>
      </c>
      <c r="GM56">
        <v>39140</v>
      </c>
      <c r="GN56">
        <v>2.2412999999999998</v>
      </c>
      <c r="GO56">
        <v>2.1916000000000002</v>
      </c>
      <c r="GP56">
        <v>0</v>
      </c>
      <c r="GQ56">
        <v>5.6535000000000002E-2</v>
      </c>
      <c r="GR56">
        <v>999.9</v>
      </c>
      <c r="GS56">
        <v>33.434699999999999</v>
      </c>
      <c r="GT56">
        <v>64.400000000000006</v>
      </c>
      <c r="GU56">
        <v>37.299999999999997</v>
      </c>
      <c r="GV56">
        <v>40.823500000000003</v>
      </c>
      <c r="GW56">
        <v>50.855499999999999</v>
      </c>
      <c r="GX56">
        <v>30.620999999999999</v>
      </c>
      <c r="GY56">
        <v>2</v>
      </c>
      <c r="GZ56">
        <v>0.61697900000000006</v>
      </c>
      <c r="HA56">
        <v>1.29979</v>
      </c>
      <c r="HB56">
        <v>20.202400000000001</v>
      </c>
      <c r="HC56">
        <v>5.2147399999999999</v>
      </c>
      <c r="HD56">
        <v>11.974</v>
      </c>
      <c r="HE56">
        <v>4.9906499999999996</v>
      </c>
      <c r="HF56">
        <v>3.2925</v>
      </c>
      <c r="HG56">
        <v>9996.7000000000007</v>
      </c>
      <c r="HH56">
        <v>9999</v>
      </c>
      <c r="HI56">
        <v>9999</v>
      </c>
      <c r="HJ56">
        <v>999.9</v>
      </c>
      <c r="HK56">
        <v>4.9713399999999996</v>
      </c>
      <c r="HL56">
        <v>1.87409</v>
      </c>
      <c r="HM56">
        <v>1.87042</v>
      </c>
      <c r="HN56">
        <v>1.8700600000000001</v>
      </c>
      <c r="HO56">
        <v>1.87469</v>
      </c>
      <c r="HP56">
        <v>1.87134</v>
      </c>
      <c r="HQ56">
        <v>1.86686</v>
      </c>
      <c r="HR56">
        <v>1.8778900000000001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-0.78400000000000003</v>
      </c>
      <c r="IG56">
        <v>0.32200000000000001</v>
      </c>
      <c r="IH56">
        <v>-0.78395000000000437</v>
      </c>
      <c r="II56">
        <v>0</v>
      </c>
      <c r="IJ56">
        <v>0</v>
      </c>
      <c r="IK56">
        <v>0</v>
      </c>
      <c r="IL56">
        <v>0.32204000000000832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18.7</v>
      </c>
      <c r="IU56">
        <v>18.7</v>
      </c>
      <c r="IV56">
        <v>0.93505899999999997</v>
      </c>
      <c r="IW56">
        <v>2.5744600000000002</v>
      </c>
      <c r="IX56">
        <v>2.1484399999999999</v>
      </c>
      <c r="IY56">
        <v>2.5976599999999999</v>
      </c>
      <c r="IZ56">
        <v>2.5451700000000002</v>
      </c>
      <c r="JA56">
        <v>2.2985799999999998</v>
      </c>
      <c r="JB56">
        <v>41.874899999999997</v>
      </c>
      <c r="JC56">
        <v>14.298400000000001</v>
      </c>
      <c r="JD56">
        <v>18</v>
      </c>
      <c r="JE56">
        <v>635.48500000000001</v>
      </c>
      <c r="JF56">
        <v>729.07899999999995</v>
      </c>
      <c r="JG56">
        <v>31.001000000000001</v>
      </c>
      <c r="JH56">
        <v>35.186999999999998</v>
      </c>
      <c r="JI56">
        <v>30.0016</v>
      </c>
      <c r="JJ56">
        <v>34.901400000000002</v>
      </c>
      <c r="JK56">
        <v>34.8523</v>
      </c>
      <c r="JL56">
        <v>18.7437</v>
      </c>
      <c r="JM56">
        <v>24.800799999999999</v>
      </c>
      <c r="JN56">
        <v>89.200599999999994</v>
      </c>
      <c r="JO56">
        <v>31</v>
      </c>
      <c r="JP56">
        <v>277.72399999999999</v>
      </c>
      <c r="JQ56">
        <v>33.479900000000001</v>
      </c>
      <c r="JR56">
        <v>98.503299999999996</v>
      </c>
      <c r="JS56">
        <v>98.546099999999996</v>
      </c>
    </row>
    <row r="57" spans="1:279" x14ac:dyDescent="0.2">
      <c r="A57">
        <v>42</v>
      </c>
      <c r="B57">
        <v>1665063599</v>
      </c>
      <c r="C57">
        <v>163.5</v>
      </c>
      <c r="D57" t="s">
        <v>503</v>
      </c>
      <c r="E57" t="s">
        <v>504</v>
      </c>
      <c r="F57">
        <v>4</v>
      </c>
      <c r="G57">
        <v>1665063597</v>
      </c>
      <c r="H57">
        <f t="shared" si="0"/>
        <v>6.6432121352474113E-4</v>
      </c>
      <c r="I57">
        <f t="shared" si="1"/>
        <v>0.66432121352474116</v>
      </c>
      <c r="J57">
        <f t="shared" si="2"/>
        <v>2.3676669338066443</v>
      </c>
      <c r="K57">
        <f t="shared" si="3"/>
        <v>254.5167142857143</v>
      </c>
      <c r="L57">
        <f t="shared" si="4"/>
        <v>130.40763756213215</v>
      </c>
      <c r="M57">
        <f t="shared" si="5"/>
        <v>13.197175272854434</v>
      </c>
      <c r="N57">
        <f t="shared" si="6"/>
        <v>25.756939939190691</v>
      </c>
      <c r="O57">
        <f t="shared" si="7"/>
        <v>3.2350888097222273E-2</v>
      </c>
      <c r="P57">
        <f t="shared" si="8"/>
        <v>2.76649827443359</v>
      </c>
      <c r="Q57">
        <f t="shared" si="9"/>
        <v>3.2142182518969165E-2</v>
      </c>
      <c r="R57">
        <f t="shared" si="10"/>
        <v>2.0107503060651316E-2</v>
      </c>
      <c r="S57">
        <f t="shared" si="11"/>
        <v>194.42884161261725</v>
      </c>
      <c r="T57">
        <f t="shared" si="12"/>
        <v>35.377397587757017</v>
      </c>
      <c r="U57">
        <f t="shared" si="13"/>
        <v>34.345057142857137</v>
      </c>
      <c r="V57">
        <f t="shared" si="14"/>
        <v>5.4467135473821635</v>
      </c>
      <c r="W57">
        <f t="shared" si="15"/>
        <v>63.247875001274863</v>
      </c>
      <c r="X57">
        <f t="shared" si="16"/>
        <v>3.447012193044392</v>
      </c>
      <c r="Y57">
        <f t="shared" si="17"/>
        <v>5.4500047518986392</v>
      </c>
      <c r="Z57">
        <f t="shared" si="18"/>
        <v>1.9997013543377715</v>
      </c>
      <c r="AA57">
        <f t="shared" si="19"/>
        <v>-29.296565516441085</v>
      </c>
      <c r="AB57">
        <f t="shared" si="20"/>
        <v>1.6193152254041192</v>
      </c>
      <c r="AC57">
        <f t="shared" si="21"/>
        <v>0.13583569680733198</v>
      </c>
      <c r="AD57">
        <f t="shared" si="22"/>
        <v>166.8874270183876</v>
      </c>
      <c r="AE57">
        <f t="shared" si="23"/>
        <v>12.748437172806934</v>
      </c>
      <c r="AF57">
        <f t="shared" si="24"/>
        <v>0.66624920807951382</v>
      </c>
      <c r="AG57">
        <f t="shared" si="25"/>
        <v>2.3676669338066443</v>
      </c>
      <c r="AH57">
        <v>275.25345098278149</v>
      </c>
      <c r="AI57">
        <v>266.06271515151508</v>
      </c>
      <c r="AJ57">
        <v>1.714654052457286</v>
      </c>
      <c r="AK57">
        <v>66.432032912828049</v>
      </c>
      <c r="AL57">
        <f t="shared" si="26"/>
        <v>0.66432121352474116</v>
      </c>
      <c r="AM57">
        <v>33.46824925981273</v>
      </c>
      <c r="AN57">
        <v>34.060689696969703</v>
      </c>
      <c r="AO57">
        <v>-2.7145415416333841E-5</v>
      </c>
      <c r="AP57">
        <v>78.914173076282012</v>
      </c>
      <c r="AQ57">
        <v>59</v>
      </c>
      <c r="AR57">
        <v>9</v>
      </c>
      <c r="AS57">
        <f t="shared" si="27"/>
        <v>1</v>
      </c>
      <c r="AT57">
        <f t="shared" si="28"/>
        <v>0</v>
      </c>
      <c r="AU57">
        <f t="shared" si="29"/>
        <v>47096.593139659002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1009.523399799283</v>
      </c>
      <c r="BI57">
        <f t="shared" si="33"/>
        <v>2.3676669338066443</v>
      </c>
      <c r="BJ57" t="e">
        <f t="shared" si="34"/>
        <v>#DIV/0!</v>
      </c>
      <c r="BK57">
        <f t="shared" si="35"/>
        <v>2.345331405173364E-3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261</v>
      </c>
      <c r="CG57">
        <v>1000</v>
      </c>
      <c r="CH57" t="s">
        <v>414</v>
      </c>
      <c r="CI57">
        <v>1176.155</v>
      </c>
      <c r="CJ57">
        <v>1226.1110000000001</v>
      </c>
      <c r="CK57">
        <v>1216</v>
      </c>
      <c r="CL57">
        <v>1.4603136E-4</v>
      </c>
      <c r="CM57">
        <v>9.7405935999999986E-4</v>
      </c>
      <c r="CN57">
        <v>4.7597999359999997E-2</v>
      </c>
      <c r="CO57">
        <v>7.5799999999999999E-4</v>
      </c>
      <c r="CP57">
        <f t="shared" si="46"/>
        <v>1200.021428571428</v>
      </c>
      <c r="CQ57">
        <f t="shared" si="47"/>
        <v>1009.523399799283</v>
      </c>
      <c r="CR57">
        <f t="shared" si="48"/>
        <v>0.84125447743135351</v>
      </c>
      <c r="CS57">
        <f t="shared" si="49"/>
        <v>0.16202114144251251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1665063597</v>
      </c>
      <c r="CZ57">
        <v>254.5167142857143</v>
      </c>
      <c r="DA57">
        <v>266.44057142857139</v>
      </c>
      <c r="DB57">
        <v>34.061585714285719</v>
      </c>
      <c r="DC57">
        <v>33.467557142857139</v>
      </c>
      <c r="DD57">
        <v>255.30071428571429</v>
      </c>
      <c r="DE57">
        <v>33.739514285714293</v>
      </c>
      <c r="DF57">
        <v>650.02499999999998</v>
      </c>
      <c r="DG57">
        <v>101.0992857142857</v>
      </c>
      <c r="DH57">
        <v>0.10011885714285711</v>
      </c>
      <c r="DI57">
        <v>34.355914285714292</v>
      </c>
      <c r="DJ57">
        <v>999.89999999999986</v>
      </c>
      <c r="DK57">
        <v>34.345057142857137</v>
      </c>
      <c r="DL57">
        <v>0</v>
      </c>
      <c r="DM57">
        <v>0</v>
      </c>
      <c r="DN57">
        <v>8999.2871428571416</v>
      </c>
      <c r="DO57">
        <v>0</v>
      </c>
      <c r="DP57">
        <v>415.67085714285707</v>
      </c>
      <c r="DQ57">
        <v>-11.92388571428571</v>
      </c>
      <c r="DR57">
        <v>263.49157142857149</v>
      </c>
      <c r="DS57">
        <v>275.66614285714292</v>
      </c>
      <c r="DT57">
        <v>0.59402571428571427</v>
      </c>
      <c r="DU57">
        <v>266.44057142857139</v>
      </c>
      <c r="DV57">
        <v>33.467557142857139</v>
      </c>
      <c r="DW57">
        <v>3.4436</v>
      </c>
      <c r="DX57">
        <v>3.3835442857142861</v>
      </c>
      <c r="DY57">
        <v>26.34421428571429</v>
      </c>
      <c r="DZ57">
        <v>26.046442857142861</v>
      </c>
      <c r="EA57">
        <v>1200.021428571428</v>
      </c>
      <c r="EB57">
        <v>0.95800799999999975</v>
      </c>
      <c r="EC57">
        <v>4.1991700000000007E-2</v>
      </c>
      <c r="ED57">
        <v>0</v>
      </c>
      <c r="EE57">
        <v>1073.268571428571</v>
      </c>
      <c r="EF57">
        <v>5.0001600000000002</v>
      </c>
      <c r="EG57">
        <v>13669.842857142859</v>
      </c>
      <c r="EH57">
        <v>9515.3757142857121</v>
      </c>
      <c r="EI57">
        <v>47.473000000000013</v>
      </c>
      <c r="EJ57">
        <v>49.919285714285706</v>
      </c>
      <c r="EK57">
        <v>48.625</v>
      </c>
      <c r="EL57">
        <v>48.794285714285706</v>
      </c>
      <c r="EM57">
        <v>49.294285714285706</v>
      </c>
      <c r="EN57">
        <v>1144.841428571428</v>
      </c>
      <c r="EO57">
        <v>50.18</v>
      </c>
      <c r="EP57">
        <v>0</v>
      </c>
      <c r="EQ57">
        <v>836</v>
      </c>
      <c r="ER57">
        <v>0</v>
      </c>
      <c r="ES57">
        <v>1074.1128000000001</v>
      </c>
      <c r="ET57">
        <v>-9.1784615274062933</v>
      </c>
      <c r="EU57">
        <v>-163.08461515332371</v>
      </c>
      <c r="EV57">
        <v>13682.856</v>
      </c>
      <c r="EW57">
        <v>15</v>
      </c>
      <c r="EX57">
        <v>1665062474.5</v>
      </c>
      <c r="EY57" t="s">
        <v>416</v>
      </c>
      <c r="EZ57">
        <v>1665062474.5</v>
      </c>
      <c r="FA57">
        <v>1665062474.5</v>
      </c>
      <c r="FB57">
        <v>8</v>
      </c>
      <c r="FC57">
        <v>-4.1000000000000002E-2</v>
      </c>
      <c r="FD57">
        <v>-0.11700000000000001</v>
      </c>
      <c r="FE57">
        <v>-0.78400000000000003</v>
      </c>
      <c r="FF57">
        <v>0.32200000000000001</v>
      </c>
      <c r="FG57">
        <v>415</v>
      </c>
      <c r="FH57">
        <v>32</v>
      </c>
      <c r="FI57">
        <v>0.34</v>
      </c>
      <c r="FJ57">
        <v>0.23</v>
      </c>
      <c r="FK57">
        <v>-11.781700000000001</v>
      </c>
      <c r="FL57">
        <v>-0.88962776735454174</v>
      </c>
      <c r="FM57">
        <v>8.8069807539247077E-2</v>
      </c>
      <c r="FN57">
        <v>0</v>
      </c>
      <c r="FO57">
        <v>1074.629411764706</v>
      </c>
      <c r="FP57">
        <v>-9.164858661134236</v>
      </c>
      <c r="FQ57">
        <v>0.92628588261518707</v>
      </c>
      <c r="FR57">
        <v>0</v>
      </c>
      <c r="FS57">
        <v>0.588709025</v>
      </c>
      <c r="FT57">
        <v>5.5834322701689768E-2</v>
      </c>
      <c r="FU57">
        <v>5.6249464419116978E-3</v>
      </c>
      <c r="FV57">
        <v>1</v>
      </c>
      <c r="FW57">
        <v>1</v>
      </c>
      <c r="FX57">
        <v>3</v>
      </c>
      <c r="FY57" t="s">
        <v>427</v>
      </c>
      <c r="FZ57">
        <v>3.3698299999999999</v>
      </c>
      <c r="GA57">
        <v>2.8938700000000002</v>
      </c>
      <c r="GB57">
        <v>6.6400600000000004E-2</v>
      </c>
      <c r="GC57">
        <v>7.0034600000000002E-2</v>
      </c>
      <c r="GD57">
        <v>0.14111299999999999</v>
      </c>
      <c r="GE57">
        <v>0.14187900000000001</v>
      </c>
      <c r="GF57">
        <v>32282.9</v>
      </c>
      <c r="GG57">
        <v>28001.599999999999</v>
      </c>
      <c r="GH57">
        <v>30903.1</v>
      </c>
      <c r="GI57">
        <v>28061.200000000001</v>
      </c>
      <c r="GJ57">
        <v>34977</v>
      </c>
      <c r="GK57">
        <v>33996.699999999997</v>
      </c>
      <c r="GL57">
        <v>40295.5</v>
      </c>
      <c r="GM57">
        <v>39138.5</v>
      </c>
      <c r="GN57">
        <v>2.24125</v>
      </c>
      <c r="GO57">
        <v>2.1913999999999998</v>
      </c>
      <c r="GP57">
        <v>0</v>
      </c>
      <c r="GQ57">
        <v>5.7131099999999997E-2</v>
      </c>
      <c r="GR57">
        <v>999.9</v>
      </c>
      <c r="GS57">
        <v>33.418500000000002</v>
      </c>
      <c r="GT57">
        <v>64.400000000000006</v>
      </c>
      <c r="GU57">
        <v>37.299999999999997</v>
      </c>
      <c r="GV57">
        <v>40.822400000000002</v>
      </c>
      <c r="GW57">
        <v>50.8855</v>
      </c>
      <c r="GX57">
        <v>30.645</v>
      </c>
      <c r="GY57">
        <v>2</v>
      </c>
      <c r="GZ57">
        <v>0.61812800000000001</v>
      </c>
      <c r="HA57">
        <v>1.30759</v>
      </c>
      <c r="HB57">
        <v>20.202400000000001</v>
      </c>
      <c r="HC57">
        <v>5.2147399999999999</v>
      </c>
      <c r="HD57">
        <v>11.974</v>
      </c>
      <c r="HE57">
        <v>4.9904999999999999</v>
      </c>
      <c r="HF57">
        <v>3.2925</v>
      </c>
      <c r="HG57">
        <v>9996.7000000000007</v>
      </c>
      <c r="HH57">
        <v>9999</v>
      </c>
      <c r="HI57">
        <v>9999</v>
      </c>
      <c r="HJ57">
        <v>999.9</v>
      </c>
      <c r="HK57">
        <v>4.9713700000000003</v>
      </c>
      <c r="HL57">
        <v>1.8741000000000001</v>
      </c>
      <c r="HM57">
        <v>1.87042</v>
      </c>
      <c r="HN57">
        <v>1.8700300000000001</v>
      </c>
      <c r="HO57">
        <v>1.87469</v>
      </c>
      <c r="HP57">
        <v>1.8713500000000001</v>
      </c>
      <c r="HQ57">
        <v>1.86687</v>
      </c>
      <c r="HR57">
        <v>1.87788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-0.78400000000000003</v>
      </c>
      <c r="IG57">
        <v>0.32200000000000001</v>
      </c>
      <c r="IH57">
        <v>-0.78395000000000437</v>
      </c>
      <c r="II57">
        <v>0</v>
      </c>
      <c r="IJ57">
        <v>0</v>
      </c>
      <c r="IK57">
        <v>0</v>
      </c>
      <c r="IL57">
        <v>0.32204000000000832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18.7</v>
      </c>
      <c r="IU57">
        <v>18.7</v>
      </c>
      <c r="IV57">
        <v>0.95336900000000002</v>
      </c>
      <c r="IW57">
        <v>2.5756800000000002</v>
      </c>
      <c r="IX57">
        <v>2.1484399999999999</v>
      </c>
      <c r="IY57">
        <v>2.5976599999999999</v>
      </c>
      <c r="IZ57">
        <v>2.5451700000000002</v>
      </c>
      <c r="JA57">
        <v>2.2778299999999998</v>
      </c>
      <c r="JB57">
        <v>41.874899999999997</v>
      </c>
      <c r="JC57">
        <v>14.2896</v>
      </c>
      <c r="JD57">
        <v>18</v>
      </c>
      <c r="JE57">
        <v>635.54600000000005</v>
      </c>
      <c r="JF57">
        <v>728.995</v>
      </c>
      <c r="JG57">
        <v>31.0017</v>
      </c>
      <c r="JH57">
        <v>35.1999</v>
      </c>
      <c r="JI57">
        <v>30.0015</v>
      </c>
      <c r="JJ57">
        <v>34.911099999999998</v>
      </c>
      <c r="JK57">
        <v>34.861800000000002</v>
      </c>
      <c r="JL57">
        <v>19.119</v>
      </c>
      <c r="JM57">
        <v>24.800799999999999</v>
      </c>
      <c r="JN57">
        <v>89.200599999999994</v>
      </c>
      <c r="JO57">
        <v>31</v>
      </c>
      <c r="JP57">
        <v>284.40699999999998</v>
      </c>
      <c r="JQ57">
        <v>33.479900000000001</v>
      </c>
      <c r="JR57">
        <v>98.499499999999998</v>
      </c>
      <c r="JS57">
        <v>98.542400000000001</v>
      </c>
    </row>
    <row r="58" spans="1:279" x14ac:dyDescent="0.2">
      <c r="A58">
        <v>43</v>
      </c>
      <c r="B58">
        <v>1665063603</v>
      </c>
      <c r="C58">
        <v>167.5</v>
      </c>
      <c r="D58" t="s">
        <v>505</v>
      </c>
      <c r="E58" t="s">
        <v>506</v>
      </c>
      <c r="F58">
        <v>4</v>
      </c>
      <c r="G58">
        <v>1665063600.6875</v>
      </c>
      <c r="H58">
        <f t="shared" si="0"/>
        <v>6.6515144883391199E-4</v>
      </c>
      <c r="I58">
        <f t="shared" si="1"/>
        <v>0.66515144883391197</v>
      </c>
      <c r="J58">
        <f t="shared" si="2"/>
        <v>2.4816107292285214</v>
      </c>
      <c r="K58">
        <f t="shared" si="3"/>
        <v>260.63249999999999</v>
      </c>
      <c r="L58">
        <f t="shared" si="4"/>
        <v>130.89503817978033</v>
      </c>
      <c r="M58">
        <f t="shared" si="5"/>
        <v>13.246445726888915</v>
      </c>
      <c r="N58">
        <f t="shared" si="6"/>
        <v>26.375745894749159</v>
      </c>
      <c r="O58">
        <f t="shared" si="7"/>
        <v>3.2389501770301719E-2</v>
      </c>
      <c r="P58">
        <f t="shared" si="8"/>
        <v>2.7723279103349103</v>
      </c>
      <c r="Q58">
        <f t="shared" si="9"/>
        <v>3.2180736265224802E-2</v>
      </c>
      <c r="R58">
        <f t="shared" si="10"/>
        <v>2.0131604605361522E-2</v>
      </c>
      <c r="S58">
        <f t="shared" si="11"/>
        <v>194.42881311261732</v>
      </c>
      <c r="T58">
        <f t="shared" si="12"/>
        <v>35.374513053869109</v>
      </c>
      <c r="U58">
        <f t="shared" si="13"/>
        <v>34.344637499999997</v>
      </c>
      <c r="V58">
        <f t="shared" si="14"/>
        <v>5.4465863726908958</v>
      </c>
      <c r="W58">
        <f t="shared" si="15"/>
        <v>63.246171175852162</v>
      </c>
      <c r="X58">
        <f t="shared" si="16"/>
        <v>3.4467895473352557</v>
      </c>
      <c r="Y58">
        <f t="shared" si="17"/>
        <v>5.449799542412876</v>
      </c>
      <c r="Z58">
        <f t="shared" si="18"/>
        <v>1.9997968253556402</v>
      </c>
      <c r="AA58">
        <f t="shared" si="19"/>
        <v>-29.333178893575518</v>
      </c>
      <c r="AB58">
        <f t="shared" si="20"/>
        <v>1.5842944684014979</v>
      </c>
      <c r="AC58">
        <f t="shared" si="21"/>
        <v>0.13261782591991086</v>
      </c>
      <c r="AD58">
        <f t="shared" si="22"/>
        <v>166.81254651336323</v>
      </c>
      <c r="AE58">
        <f t="shared" si="23"/>
        <v>12.809309065255386</v>
      </c>
      <c r="AF58">
        <f t="shared" si="24"/>
        <v>0.66699302030402507</v>
      </c>
      <c r="AG58">
        <f t="shared" si="25"/>
        <v>2.4816107292285214</v>
      </c>
      <c r="AH58">
        <v>282.18778782173217</v>
      </c>
      <c r="AI58">
        <v>272.91946666666672</v>
      </c>
      <c r="AJ58">
        <v>1.7069020263366419</v>
      </c>
      <c r="AK58">
        <v>66.432032912828049</v>
      </c>
      <c r="AL58">
        <f t="shared" si="26"/>
        <v>0.66515144883391197</v>
      </c>
      <c r="AM58">
        <v>33.464959911010233</v>
      </c>
      <c r="AN58">
        <v>34.058164848484843</v>
      </c>
      <c r="AO58">
        <v>-3.0426629986473792E-5</v>
      </c>
      <c r="AP58">
        <v>78.914173076282012</v>
      </c>
      <c r="AQ58">
        <v>59</v>
      </c>
      <c r="AR58">
        <v>9</v>
      </c>
      <c r="AS58">
        <f t="shared" si="27"/>
        <v>1</v>
      </c>
      <c r="AT58">
        <f t="shared" si="28"/>
        <v>0</v>
      </c>
      <c r="AU58">
        <f t="shared" si="29"/>
        <v>47256.397830719128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1009.5232497992836</v>
      </c>
      <c r="BI58">
        <f t="shared" si="33"/>
        <v>2.4816107292285214</v>
      </c>
      <c r="BJ58" t="e">
        <f t="shared" si="34"/>
        <v>#DIV/0!</v>
      </c>
      <c r="BK58">
        <f t="shared" si="35"/>
        <v>2.4582006701895399E-3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261</v>
      </c>
      <c r="CG58">
        <v>1000</v>
      </c>
      <c r="CH58" t="s">
        <v>414</v>
      </c>
      <c r="CI58">
        <v>1176.155</v>
      </c>
      <c r="CJ58">
        <v>1226.1110000000001</v>
      </c>
      <c r="CK58">
        <v>1216</v>
      </c>
      <c r="CL58">
        <v>1.4603136E-4</v>
      </c>
      <c r="CM58">
        <v>9.7405935999999986E-4</v>
      </c>
      <c r="CN58">
        <v>4.7597999359999997E-2</v>
      </c>
      <c r="CO58">
        <v>7.5799999999999999E-4</v>
      </c>
      <c r="CP58">
        <f t="shared" si="46"/>
        <v>1200.02125</v>
      </c>
      <c r="CQ58">
        <f t="shared" si="47"/>
        <v>1009.5232497992836</v>
      </c>
      <c r="CR58">
        <f t="shared" si="48"/>
        <v>0.84125447761802852</v>
      </c>
      <c r="CS58">
        <f t="shared" si="49"/>
        <v>0.162021141802795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1665063600.6875</v>
      </c>
      <c r="CZ58">
        <v>260.63249999999999</v>
      </c>
      <c r="DA58">
        <v>272.616625</v>
      </c>
      <c r="DB58">
        <v>34.059524999999987</v>
      </c>
      <c r="DC58">
        <v>33.464824999999998</v>
      </c>
      <c r="DD58">
        <v>261.41649999999998</v>
      </c>
      <c r="DE58">
        <v>33.737462500000007</v>
      </c>
      <c r="DF58">
        <v>650.01737500000002</v>
      </c>
      <c r="DG58">
        <v>101.099</v>
      </c>
      <c r="DH58">
        <v>9.9990512499999989E-2</v>
      </c>
      <c r="DI58">
        <v>34.355237500000001</v>
      </c>
      <c r="DJ58">
        <v>999.9</v>
      </c>
      <c r="DK58">
        <v>34.344637499999997</v>
      </c>
      <c r="DL58">
        <v>0</v>
      </c>
      <c r="DM58">
        <v>0</v>
      </c>
      <c r="DN58">
        <v>9030.3125</v>
      </c>
      <c r="DO58">
        <v>0</v>
      </c>
      <c r="DP58">
        <v>414.74549999999999</v>
      </c>
      <c r="DQ58">
        <v>-11.984187500000001</v>
      </c>
      <c r="DR58">
        <v>269.82249999999999</v>
      </c>
      <c r="DS58">
        <v>282.05574999999999</v>
      </c>
      <c r="DT58">
        <v>0.59468074999999998</v>
      </c>
      <c r="DU58">
        <v>272.616625</v>
      </c>
      <c r="DV58">
        <v>33.464824999999998</v>
      </c>
      <c r="DW58">
        <v>3.4433837500000002</v>
      </c>
      <c r="DX58">
        <v>3.3832612499999999</v>
      </c>
      <c r="DY58">
        <v>26.343150000000001</v>
      </c>
      <c r="DZ58">
        <v>26.045024999999999</v>
      </c>
      <c r="EA58">
        <v>1200.02125</v>
      </c>
      <c r="EB58">
        <v>0.95800799999999997</v>
      </c>
      <c r="EC58">
        <v>4.19917E-2</v>
      </c>
      <c r="ED58">
        <v>0</v>
      </c>
      <c r="EE58">
        <v>1072.98875</v>
      </c>
      <c r="EF58">
        <v>5.0001600000000002</v>
      </c>
      <c r="EG58">
        <v>13661.55</v>
      </c>
      <c r="EH58">
        <v>9515.3537500000002</v>
      </c>
      <c r="EI58">
        <v>47.484250000000003</v>
      </c>
      <c r="EJ58">
        <v>49.929250000000003</v>
      </c>
      <c r="EK58">
        <v>48.609250000000003</v>
      </c>
      <c r="EL58">
        <v>48.796499999999988</v>
      </c>
      <c r="EM58">
        <v>49.296499999999988</v>
      </c>
      <c r="EN58">
        <v>1144.8412499999999</v>
      </c>
      <c r="EO58">
        <v>50.18</v>
      </c>
      <c r="EP58">
        <v>0</v>
      </c>
      <c r="EQ58">
        <v>840.20000004768372</v>
      </c>
      <c r="ER58">
        <v>0</v>
      </c>
      <c r="ES58">
        <v>1073.5988461538459</v>
      </c>
      <c r="ET58">
        <v>-7.234529919569999</v>
      </c>
      <c r="EU58">
        <v>-141.97948729069839</v>
      </c>
      <c r="EV58">
        <v>13672.86538461539</v>
      </c>
      <c r="EW58">
        <v>15</v>
      </c>
      <c r="EX58">
        <v>1665062474.5</v>
      </c>
      <c r="EY58" t="s">
        <v>416</v>
      </c>
      <c r="EZ58">
        <v>1665062474.5</v>
      </c>
      <c r="FA58">
        <v>1665062474.5</v>
      </c>
      <c r="FB58">
        <v>8</v>
      </c>
      <c r="FC58">
        <v>-4.1000000000000002E-2</v>
      </c>
      <c r="FD58">
        <v>-0.11700000000000001</v>
      </c>
      <c r="FE58">
        <v>-0.78400000000000003</v>
      </c>
      <c r="FF58">
        <v>0.32200000000000001</v>
      </c>
      <c r="FG58">
        <v>415</v>
      </c>
      <c r="FH58">
        <v>32</v>
      </c>
      <c r="FI58">
        <v>0.34</v>
      </c>
      <c r="FJ58">
        <v>0.23</v>
      </c>
      <c r="FK58">
        <v>-11.842404999999999</v>
      </c>
      <c r="FL58">
        <v>-0.98432420262665232</v>
      </c>
      <c r="FM58">
        <v>9.6706310419744604E-2</v>
      </c>
      <c r="FN58">
        <v>0</v>
      </c>
      <c r="FO58">
        <v>1074.146764705883</v>
      </c>
      <c r="FP58">
        <v>-8.9321619562065333</v>
      </c>
      <c r="FQ58">
        <v>0.90493977891362021</v>
      </c>
      <c r="FR58">
        <v>0</v>
      </c>
      <c r="FS58">
        <v>0.59160702500000006</v>
      </c>
      <c r="FT58">
        <v>3.6296521575982753E-2</v>
      </c>
      <c r="FU58">
        <v>4.0025146938362406E-3</v>
      </c>
      <c r="FV58">
        <v>1</v>
      </c>
      <c r="FW58">
        <v>1</v>
      </c>
      <c r="FX58">
        <v>3</v>
      </c>
      <c r="FY58" t="s">
        <v>427</v>
      </c>
      <c r="FZ58">
        <v>3.3698800000000002</v>
      </c>
      <c r="GA58">
        <v>2.8940100000000002</v>
      </c>
      <c r="GB58">
        <v>6.7842200000000005E-2</v>
      </c>
      <c r="GC58">
        <v>7.1489200000000003E-2</v>
      </c>
      <c r="GD58">
        <v>0.14110300000000001</v>
      </c>
      <c r="GE58">
        <v>0.141871</v>
      </c>
      <c r="GF58">
        <v>32231</v>
      </c>
      <c r="GG58">
        <v>27956.6</v>
      </c>
      <c r="GH58">
        <v>30901.200000000001</v>
      </c>
      <c r="GI58">
        <v>28060</v>
      </c>
      <c r="GJ58">
        <v>34975.4</v>
      </c>
      <c r="GK58">
        <v>33995.300000000003</v>
      </c>
      <c r="GL58">
        <v>40293.1</v>
      </c>
      <c r="GM58">
        <v>39136.5</v>
      </c>
      <c r="GN58">
        <v>2.2412000000000001</v>
      </c>
      <c r="GO58">
        <v>2.1911999999999998</v>
      </c>
      <c r="GP58">
        <v>0</v>
      </c>
      <c r="GQ58">
        <v>5.8367799999999997E-2</v>
      </c>
      <c r="GR58">
        <v>999.9</v>
      </c>
      <c r="GS58">
        <v>33.401200000000003</v>
      </c>
      <c r="GT58">
        <v>64.400000000000006</v>
      </c>
      <c r="GU58">
        <v>37.299999999999997</v>
      </c>
      <c r="GV58">
        <v>40.826900000000002</v>
      </c>
      <c r="GW58">
        <v>50.915500000000002</v>
      </c>
      <c r="GX58">
        <v>30.5489</v>
      </c>
      <c r="GY58">
        <v>2</v>
      </c>
      <c r="GZ58">
        <v>0.61933199999999999</v>
      </c>
      <c r="HA58">
        <v>1.31426</v>
      </c>
      <c r="HB58">
        <v>20.202300000000001</v>
      </c>
      <c r="HC58">
        <v>5.2151899999999998</v>
      </c>
      <c r="HD58">
        <v>11.974</v>
      </c>
      <c r="HE58">
        <v>4.9902499999999996</v>
      </c>
      <c r="HF58">
        <v>3.2925</v>
      </c>
      <c r="HG58">
        <v>9997.1</v>
      </c>
      <c r="HH58">
        <v>9999</v>
      </c>
      <c r="HI58">
        <v>9999</v>
      </c>
      <c r="HJ58">
        <v>999.9</v>
      </c>
      <c r="HK58">
        <v>4.9713799999999999</v>
      </c>
      <c r="HL58">
        <v>1.87409</v>
      </c>
      <c r="HM58">
        <v>1.87042</v>
      </c>
      <c r="HN58">
        <v>1.8700300000000001</v>
      </c>
      <c r="HO58">
        <v>1.87469</v>
      </c>
      <c r="HP58">
        <v>1.8713500000000001</v>
      </c>
      <c r="HQ58">
        <v>1.86686</v>
      </c>
      <c r="HR58">
        <v>1.87788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-0.78400000000000003</v>
      </c>
      <c r="IG58">
        <v>0.32200000000000001</v>
      </c>
      <c r="IH58">
        <v>-0.78395000000000437</v>
      </c>
      <c r="II58">
        <v>0</v>
      </c>
      <c r="IJ58">
        <v>0</v>
      </c>
      <c r="IK58">
        <v>0</v>
      </c>
      <c r="IL58">
        <v>0.32204000000000832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18.8</v>
      </c>
      <c r="IU58">
        <v>18.8</v>
      </c>
      <c r="IV58">
        <v>0.97167999999999999</v>
      </c>
      <c r="IW58">
        <v>2.5781200000000002</v>
      </c>
      <c r="IX58">
        <v>2.1484399999999999</v>
      </c>
      <c r="IY58">
        <v>2.5976599999999999</v>
      </c>
      <c r="IZ58">
        <v>2.5451700000000002</v>
      </c>
      <c r="JA58">
        <v>2.2729499999999998</v>
      </c>
      <c r="JB58">
        <v>41.901200000000003</v>
      </c>
      <c r="JC58">
        <v>14.280900000000001</v>
      </c>
      <c r="JD58">
        <v>18</v>
      </c>
      <c r="JE58">
        <v>635.61199999999997</v>
      </c>
      <c r="JF58">
        <v>728.90800000000002</v>
      </c>
      <c r="JG58">
        <v>31.001799999999999</v>
      </c>
      <c r="JH58">
        <v>35.210500000000003</v>
      </c>
      <c r="JI58">
        <v>30.0015</v>
      </c>
      <c r="JJ58">
        <v>34.921500000000002</v>
      </c>
      <c r="JK58">
        <v>34.870899999999999</v>
      </c>
      <c r="JL58">
        <v>19.494900000000001</v>
      </c>
      <c r="JM58">
        <v>24.800799999999999</v>
      </c>
      <c r="JN58">
        <v>89.200599999999994</v>
      </c>
      <c r="JO58">
        <v>31</v>
      </c>
      <c r="JP58">
        <v>291.08699999999999</v>
      </c>
      <c r="JQ58">
        <v>33.479900000000001</v>
      </c>
      <c r="JR58">
        <v>98.493600000000001</v>
      </c>
      <c r="JS58">
        <v>98.537599999999998</v>
      </c>
    </row>
    <row r="59" spans="1:279" x14ac:dyDescent="0.2">
      <c r="A59">
        <v>44</v>
      </c>
      <c r="B59">
        <v>1665063607</v>
      </c>
      <c r="C59">
        <v>171.5</v>
      </c>
      <c r="D59" t="s">
        <v>507</v>
      </c>
      <c r="E59" t="s">
        <v>508</v>
      </c>
      <c r="F59">
        <v>4</v>
      </c>
      <c r="G59">
        <v>1665063605</v>
      </c>
      <c r="H59">
        <f t="shared" si="0"/>
        <v>6.6233610074054592E-4</v>
      </c>
      <c r="I59">
        <f t="shared" si="1"/>
        <v>0.66233610074054594</v>
      </c>
      <c r="J59">
        <f t="shared" si="2"/>
        <v>2.5003958521665313</v>
      </c>
      <c r="K59">
        <f t="shared" si="3"/>
        <v>267.76742857142858</v>
      </c>
      <c r="L59">
        <f t="shared" si="4"/>
        <v>136.37900480374307</v>
      </c>
      <c r="M59">
        <f t="shared" si="5"/>
        <v>13.801456592549565</v>
      </c>
      <c r="N59">
        <f t="shared" si="6"/>
        <v>27.097869995791012</v>
      </c>
      <c r="O59">
        <f t="shared" si="7"/>
        <v>3.2256454310228132E-2</v>
      </c>
      <c r="P59">
        <f t="shared" si="8"/>
        <v>2.7688667489566581</v>
      </c>
      <c r="Q59">
        <f t="shared" si="9"/>
        <v>3.2049137436992718E-2</v>
      </c>
      <c r="R59">
        <f t="shared" si="10"/>
        <v>2.0049226279091469E-2</v>
      </c>
      <c r="S59">
        <f t="shared" si="11"/>
        <v>194.41470561258876</v>
      </c>
      <c r="T59">
        <f t="shared" si="12"/>
        <v>35.375403527841527</v>
      </c>
      <c r="U59">
        <f t="shared" si="13"/>
        <v>34.342357142857153</v>
      </c>
      <c r="V59">
        <f t="shared" si="14"/>
        <v>5.4458953451377727</v>
      </c>
      <c r="W59">
        <f t="shared" si="15"/>
        <v>63.24185027990962</v>
      </c>
      <c r="X59">
        <f t="shared" si="16"/>
        <v>3.4463688237445025</v>
      </c>
      <c r="Y59">
        <f t="shared" si="17"/>
        <v>5.4495066296934853</v>
      </c>
      <c r="Z59">
        <f t="shared" si="18"/>
        <v>1.9995265213932703</v>
      </c>
      <c r="AA59">
        <f t="shared" si="19"/>
        <v>-29.209022042658074</v>
      </c>
      <c r="AB59">
        <f t="shared" si="20"/>
        <v>1.7785067176792524</v>
      </c>
      <c r="AC59">
        <f t="shared" si="21"/>
        <v>0.14905864479833575</v>
      </c>
      <c r="AD59">
        <f t="shared" si="22"/>
        <v>167.13324893240829</v>
      </c>
      <c r="AE59">
        <f t="shared" si="23"/>
        <v>12.938521560911038</v>
      </c>
      <c r="AF59">
        <f t="shared" si="24"/>
        <v>0.66502013248456759</v>
      </c>
      <c r="AG59">
        <f t="shared" si="25"/>
        <v>2.5003958521665313</v>
      </c>
      <c r="AH59">
        <v>289.15510080270872</v>
      </c>
      <c r="AI59">
        <v>279.79556969696972</v>
      </c>
      <c r="AJ59">
        <v>1.7250256238013859</v>
      </c>
      <c r="AK59">
        <v>66.432032912828049</v>
      </c>
      <c r="AL59">
        <f t="shared" si="26"/>
        <v>0.66233610074054594</v>
      </c>
      <c r="AM59">
        <v>33.462707081846958</v>
      </c>
      <c r="AN59">
        <v>34.053521818181807</v>
      </c>
      <c r="AO59">
        <v>-5.4977198652010388E-5</v>
      </c>
      <c r="AP59">
        <v>78.914173076282012</v>
      </c>
      <c r="AQ59">
        <v>59</v>
      </c>
      <c r="AR59">
        <v>9</v>
      </c>
      <c r="AS59">
        <f t="shared" si="27"/>
        <v>1</v>
      </c>
      <c r="AT59">
        <f t="shared" si="28"/>
        <v>0</v>
      </c>
      <c r="AU59">
        <f t="shared" si="29"/>
        <v>47161.708461090566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1009.4489997992687</v>
      </c>
      <c r="BI59">
        <f t="shared" si="33"/>
        <v>2.5003958521665313</v>
      </c>
      <c r="BJ59" t="e">
        <f t="shared" si="34"/>
        <v>#DIV/0!</v>
      </c>
      <c r="BK59">
        <f t="shared" si="35"/>
        <v>2.4769907669072344E-3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261</v>
      </c>
      <c r="CG59">
        <v>1000</v>
      </c>
      <c r="CH59" t="s">
        <v>414</v>
      </c>
      <c r="CI59">
        <v>1176.155</v>
      </c>
      <c r="CJ59">
        <v>1226.1110000000001</v>
      </c>
      <c r="CK59">
        <v>1216</v>
      </c>
      <c r="CL59">
        <v>1.4603136E-4</v>
      </c>
      <c r="CM59">
        <v>9.7405935999999986E-4</v>
      </c>
      <c r="CN59">
        <v>4.7597999359999997E-2</v>
      </c>
      <c r="CO59">
        <v>7.5799999999999999E-4</v>
      </c>
      <c r="CP59">
        <f t="shared" si="46"/>
        <v>1199.9328571428571</v>
      </c>
      <c r="CQ59">
        <f t="shared" si="47"/>
        <v>1009.4489997992687</v>
      </c>
      <c r="CR59">
        <f t="shared" si="48"/>
        <v>0.84125457002890414</v>
      </c>
      <c r="CS59">
        <f t="shared" si="49"/>
        <v>0.16202132015578508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1665063605</v>
      </c>
      <c r="CZ59">
        <v>267.76742857142858</v>
      </c>
      <c r="DA59">
        <v>279.87471428571428</v>
      </c>
      <c r="DB59">
        <v>34.055271428571423</v>
      </c>
      <c r="DC59">
        <v>33.462328571428571</v>
      </c>
      <c r="DD59">
        <v>268.55128571428571</v>
      </c>
      <c r="DE59">
        <v>33.733257142857141</v>
      </c>
      <c r="DF59">
        <v>650.01814285714295</v>
      </c>
      <c r="DG59">
        <v>101.0992857142857</v>
      </c>
      <c r="DH59">
        <v>9.9990614285714291E-2</v>
      </c>
      <c r="DI59">
        <v>34.354271428571437</v>
      </c>
      <c r="DJ59">
        <v>999.89999999999986</v>
      </c>
      <c r="DK59">
        <v>34.342357142857153</v>
      </c>
      <c r="DL59">
        <v>0</v>
      </c>
      <c r="DM59">
        <v>0</v>
      </c>
      <c r="DN59">
        <v>9011.8742857142861</v>
      </c>
      <c r="DO59">
        <v>0</v>
      </c>
      <c r="DP59">
        <v>412.98071428571433</v>
      </c>
      <c r="DQ59">
        <v>-12.10712857142857</v>
      </c>
      <c r="DR59">
        <v>277.20814285714278</v>
      </c>
      <c r="DS59">
        <v>289.56400000000002</v>
      </c>
      <c r="DT59">
        <v>0.592946857142857</v>
      </c>
      <c r="DU59">
        <v>279.87471428571428</v>
      </c>
      <c r="DV59">
        <v>33.462328571428571</v>
      </c>
      <c r="DW59">
        <v>3.442968571428572</v>
      </c>
      <c r="DX59">
        <v>3.3830242857142858</v>
      </c>
      <c r="DY59">
        <v>26.34111428571428</v>
      </c>
      <c r="DZ59">
        <v>26.04384285714286</v>
      </c>
      <c r="EA59">
        <v>1199.9328571428571</v>
      </c>
      <c r="EB59">
        <v>0.95800514285714278</v>
      </c>
      <c r="EC59">
        <v>4.1994757142857143E-2</v>
      </c>
      <c r="ED59">
        <v>0</v>
      </c>
      <c r="EE59">
        <v>1072.241428571429</v>
      </c>
      <c r="EF59">
        <v>5.0001600000000002</v>
      </c>
      <c r="EG59">
        <v>13648.842857142859</v>
      </c>
      <c r="EH59">
        <v>9514.6528571428589</v>
      </c>
      <c r="EI59">
        <v>47.482000000000014</v>
      </c>
      <c r="EJ59">
        <v>49.892714285714291</v>
      </c>
      <c r="EK59">
        <v>48.597999999999999</v>
      </c>
      <c r="EL59">
        <v>48.803142857142859</v>
      </c>
      <c r="EM59">
        <v>49.267714285714291</v>
      </c>
      <c r="EN59">
        <v>1144.752857142857</v>
      </c>
      <c r="EO59">
        <v>50.18</v>
      </c>
      <c r="EP59">
        <v>0</v>
      </c>
      <c r="EQ59">
        <v>843.79999995231628</v>
      </c>
      <c r="ER59">
        <v>0</v>
      </c>
      <c r="ES59">
        <v>1073.079615384615</v>
      </c>
      <c r="ET59">
        <v>-8.1295726521988474</v>
      </c>
      <c r="EU59">
        <v>-152.1982906797447</v>
      </c>
      <c r="EV59">
        <v>13663.369230769231</v>
      </c>
      <c r="EW59">
        <v>15</v>
      </c>
      <c r="EX59">
        <v>1665062474.5</v>
      </c>
      <c r="EY59" t="s">
        <v>416</v>
      </c>
      <c r="EZ59">
        <v>1665062474.5</v>
      </c>
      <c r="FA59">
        <v>1665062474.5</v>
      </c>
      <c r="FB59">
        <v>8</v>
      </c>
      <c r="FC59">
        <v>-4.1000000000000002E-2</v>
      </c>
      <c r="FD59">
        <v>-0.11700000000000001</v>
      </c>
      <c r="FE59">
        <v>-0.78400000000000003</v>
      </c>
      <c r="FF59">
        <v>0.32200000000000001</v>
      </c>
      <c r="FG59">
        <v>415</v>
      </c>
      <c r="FH59">
        <v>32</v>
      </c>
      <c r="FI59">
        <v>0.34</v>
      </c>
      <c r="FJ59">
        <v>0.23</v>
      </c>
      <c r="FK59">
        <v>-11.914294999999999</v>
      </c>
      <c r="FL59">
        <v>-1.185473921200715</v>
      </c>
      <c r="FM59">
        <v>0.1159589667727338</v>
      </c>
      <c r="FN59">
        <v>0</v>
      </c>
      <c r="FO59">
        <v>1073.4817647058819</v>
      </c>
      <c r="FP59">
        <v>-8.1026737985589765</v>
      </c>
      <c r="FQ59">
        <v>0.82260157816609825</v>
      </c>
      <c r="FR59">
        <v>0</v>
      </c>
      <c r="FS59">
        <v>0.59330937499999992</v>
      </c>
      <c r="FT59">
        <v>1.100342589118102E-2</v>
      </c>
      <c r="FU59">
        <v>1.927087176122298E-3</v>
      </c>
      <c r="FV59">
        <v>1</v>
      </c>
      <c r="FW59">
        <v>1</v>
      </c>
      <c r="FX59">
        <v>3</v>
      </c>
      <c r="FY59" t="s">
        <v>427</v>
      </c>
      <c r="FZ59">
        <v>3.3697699999999999</v>
      </c>
      <c r="GA59">
        <v>2.8936099999999998</v>
      </c>
      <c r="GB59">
        <v>6.9281899999999993E-2</v>
      </c>
      <c r="GC59">
        <v>7.2945499999999996E-2</v>
      </c>
      <c r="GD59">
        <v>0.14108599999999999</v>
      </c>
      <c r="GE59">
        <v>0.14186299999999999</v>
      </c>
      <c r="GF59">
        <v>32180.9</v>
      </c>
      <c r="GG59">
        <v>27911.8</v>
      </c>
      <c r="GH59">
        <v>30901</v>
      </c>
      <c r="GI59">
        <v>28059.1</v>
      </c>
      <c r="GJ59">
        <v>34975.699999999997</v>
      </c>
      <c r="GK59">
        <v>33995</v>
      </c>
      <c r="GL59">
        <v>40292.6</v>
      </c>
      <c r="GM59">
        <v>39135.800000000003</v>
      </c>
      <c r="GN59">
        <v>2.24078</v>
      </c>
      <c r="GO59">
        <v>2.19103</v>
      </c>
      <c r="GP59">
        <v>0</v>
      </c>
      <c r="GQ59">
        <v>5.9261899999999999E-2</v>
      </c>
      <c r="GR59">
        <v>999.9</v>
      </c>
      <c r="GS59">
        <v>33.381799999999998</v>
      </c>
      <c r="GT59">
        <v>64.400000000000006</v>
      </c>
      <c r="GU59">
        <v>37.299999999999997</v>
      </c>
      <c r="GV59">
        <v>40.819899999999997</v>
      </c>
      <c r="GW59">
        <v>50.735500000000002</v>
      </c>
      <c r="GX59">
        <v>30.661100000000001</v>
      </c>
      <c r="GY59">
        <v>2</v>
      </c>
      <c r="GZ59">
        <v>0.62044999999999995</v>
      </c>
      <c r="HA59">
        <v>1.3196699999999999</v>
      </c>
      <c r="HB59">
        <v>20.202100000000002</v>
      </c>
      <c r="HC59">
        <v>5.2156399999999996</v>
      </c>
      <c r="HD59">
        <v>11.974</v>
      </c>
      <c r="HE59">
        <v>4.99085</v>
      </c>
      <c r="HF59">
        <v>3.2925</v>
      </c>
      <c r="HG59">
        <v>9997.1</v>
      </c>
      <c r="HH59">
        <v>9999</v>
      </c>
      <c r="HI59">
        <v>9999</v>
      </c>
      <c r="HJ59">
        <v>999.9</v>
      </c>
      <c r="HK59">
        <v>4.9713500000000002</v>
      </c>
      <c r="HL59">
        <v>1.87409</v>
      </c>
      <c r="HM59">
        <v>1.87042</v>
      </c>
      <c r="HN59">
        <v>1.87005</v>
      </c>
      <c r="HO59">
        <v>1.8746799999999999</v>
      </c>
      <c r="HP59">
        <v>1.8713500000000001</v>
      </c>
      <c r="HQ59">
        <v>1.86687</v>
      </c>
      <c r="HR59">
        <v>1.8778900000000001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-0.78400000000000003</v>
      </c>
      <c r="IG59">
        <v>0.3221</v>
      </c>
      <c r="IH59">
        <v>-0.78395000000000437</v>
      </c>
      <c r="II59">
        <v>0</v>
      </c>
      <c r="IJ59">
        <v>0</v>
      </c>
      <c r="IK59">
        <v>0</v>
      </c>
      <c r="IL59">
        <v>0.32204000000000832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18.899999999999999</v>
      </c>
      <c r="IU59">
        <v>18.899999999999999</v>
      </c>
      <c r="IV59">
        <v>0.99121099999999995</v>
      </c>
      <c r="IW59">
        <v>2.5744600000000002</v>
      </c>
      <c r="IX59">
        <v>2.1484399999999999</v>
      </c>
      <c r="IY59">
        <v>2.5976599999999999</v>
      </c>
      <c r="IZ59">
        <v>2.5451700000000002</v>
      </c>
      <c r="JA59">
        <v>2.2778299999999998</v>
      </c>
      <c r="JB59">
        <v>41.901200000000003</v>
      </c>
      <c r="JC59">
        <v>14.280900000000001</v>
      </c>
      <c r="JD59">
        <v>18</v>
      </c>
      <c r="JE59">
        <v>635.38599999999997</v>
      </c>
      <c r="JF59">
        <v>728.83500000000004</v>
      </c>
      <c r="JG59">
        <v>31.0016</v>
      </c>
      <c r="JH59">
        <v>35.2224</v>
      </c>
      <c r="JI59">
        <v>30.0014</v>
      </c>
      <c r="JJ59">
        <v>34.930999999999997</v>
      </c>
      <c r="JK59">
        <v>34.879300000000001</v>
      </c>
      <c r="JL59">
        <v>19.8703</v>
      </c>
      <c r="JM59">
        <v>24.800799999999999</v>
      </c>
      <c r="JN59">
        <v>89.200599999999994</v>
      </c>
      <c r="JO59">
        <v>31</v>
      </c>
      <c r="JP59">
        <v>297.79500000000002</v>
      </c>
      <c r="JQ59">
        <v>33.479900000000001</v>
      </c>
      <c r="JR59">
        <v>98.492699999999999</v>
      </c>
      <c r="JS59">
        <v>98.535200000000003</v>
      </c>
    </row>
    <row r="60" spans="1:279" x14ac:dyDescent="0.2">
      <c r="A60">
        <v>45</v>
      </c>
      <c r="B60">
        <v>1665063611</v>
      </c>
      <c r="C60">
        <v>175.5</v>
      </c>
      <c r="D60" t="s">
        <v>509</v>
      </c>
      <c r="E60" t="s">
        <v>510</v>
      </c>
      <c r="F60">
        <v>4</v>
      </c>
      <c r="G60">
        <v>1665063608.6875</v>
      </c>
      <c r="H60">
        <f t="shared" si="0"/>
        <v>6.5963242066960338E-4</v>
      </c>
      <c r="I60">
        <f t="shared" si="1"/>
        <v>0.65963242066960337</v>
      </c>
      <c r="J60">
        <f t="shared" si="2"/>
        <v>2.4896914974692543</v>
      </c>
      <c r="K60">
        <f t="shared" si="3"/>
        <v>273.91987499999999</v>
      </c>
      <c r="L60">
        <f t="shared" si="4"/>
        <v>142.46533748380409</v>
      </c>
      <c r="M60">
        <f t="shared" si="5"/>
        <v>14.417359580460362</v>
      </c>
      <c r="N60">
        <f t="shared" si="6"/>
        <v>27.720436450436317</v>
      </c>
      <c r="O60">
        <f t="shared" si="7"/>
        <v>3.2151592318813718E-2</v>
      </c>
      <c r="P60">
        <f t="shared" si="8"/>
        <v>2.7652616895897477</v>
      </c>
      <c r="Q60">
        <f t="shared" si="9"/>
        <v>3.1945349865423529E-2</v>
      </c>
      <c r="R60">
        <f t="shared" si="10"/>
        <v>1.9984263304463342E-2</v>
      </c>
      <c r="S60">
        <f t="shared" si="11"/>
        <v>194.42322711260599</v>
      </c>
      <c r="T60">
        <f t="shared" si="12"/>
        <v>35.365872300324554</v>
      </c>
      <c r="U60">
        <f t="shared" si="13"/>
        <v>34.3355125</v>
      </c>
      <c r="V60">
        <f t="shared" si="14"/>
        <v>5.443821637968302</v>
      </c>
      <c r="W60">
        <f t="shared" si="15"/>
        <v>63.275142922547168</v>
      </c>
      <c r="X60">
        <f t="shared" si="16"/>
        <v>3.4459661980789837</v>
      </c>
      <c r="Y60">
        <f t="shared" si="17"/>
        <v>5.4460030257016845</v>
      </c>
      <c r="Z60">
        <f t="shared" si="18"/>
        <v>1.9978554398893182</v>
      </c>
      <c r="AA60">
        <f t="shared" si="19"/>
        <v>-29.089789751529509</v>
      </c>
      <c r="AB60">
        <f t="shared" si="20"/>
        <v>1.0733816751055869</v>
      </c>
      <c r="AC60">
        <f t="shared" si="21"/>
        <v>9.0070515046051416E-2</v>
      </c>
      <c r="AD60">
        <f t="shared" si="22"/>
        <v>166.49688955122812</v>
      </c>
      <c r="AE60">
        <f t="shared" si="23"/>
        <v>12.982705558829483</v>
      </c>
      <c r="AF60">
        <f t="shared" si="24"/>
        <v>0.66271987553822032</v>
      </c>
      <c r="AG60">
        <f t="shared" si="25"/>
        <v>2.4896914974692543</v>
      </c>
      <c r="AH60">
        <v>296.09588306933779</v>
      </c>
      <c r="AI60">
        <v>286.71553939393931</v>
      </c>
      <c r="AJ60">
        <v>1.7326703112774311</v>
      </c>
      <c r="AK60">
        <v>66.432032912828049</v>
      </c>
      <c r="AL60">
        <f t="shared" si="26"/>
        <v>0.65963242066960337</v>
      </c>
      <c r="AM60">
        <v>33.460721867134261</v>
      </c>
      <c r="AN60">
        <v>34.049048484848477</v>
      </c>
      <c r="AO60">
        <v>-3.9682496555166882E-5</v>
      </c>
      <c r="AP60">
        <v>78.914173076282012</v>
      </c>
      <c r="AQ60">
        <v>59</v>
      </c>
      <c r="AR60">
        <v>9</v>
      </c>
      <c r="AS60">
        <f t="shared" si="27"/>
        <v>1</v>
      </c>
      <c r="AT60">
        <f t="shared" si="28"/>
        <v>0</v>
      </c>
      <c r="AU60">
        <f t="shared" si="29"/>
        <v>47064.759799041436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1009.4938497992775</v>
      </c>
      <c r="BI60">
        <f t="shared" si="33"/>
        <v>2.4896914974692543</v>
      </c>
      <c r="BJ60" t="e">
        <f t="shared" si="34"/>
        <v>#DIV/0!</v>
      </c>
      <c r="BK60">
        <f t="shared" si="35"/>
        <v>2.4662770337474482E-3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261</v>
      </c>
      <c r="CG60">
        <v>1000</v>
      </c>
      <c r="CH60" t="s">
        <v>414</v>
      </c>
      <c r="CI60">
        <v>1176.155</v>
      </c>
      <c r="CJ60">
        <v>1226.1110000000001</v>
      </c>
      <c r="CK60">
        <v>1216</v>
      </c>
      <c r="CL60">
        <v>1.4603136E-4</v>
      </c>
      <c r="CM60">
        <v>9.7405935999999986E-4</v>
      </c>
      <c r="CN60">
        <v>4.7597999359999997E-2</v>
      </c>
      <c r="CO60">
        <v>7.5799999999999999E-4</v>
      </c>
      <c r="CP60">
        <f t="shared" si="46"/>
        <v>1199.9862499999999</v>
      </c>
      <c r="CQ60">
        <f t="shared" si="47"/>
        <v>1009.4938497992775</v>
      </c>
      <c r="CR60">
        <f t="shared" si="48"/>
        <v>0.84125451420737329</v>
      </c>
      <c r="CS60">
        <f t="shared" si="49"/>
        <v>0.16202121242023065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1665063608.6875</v>
      </c>
      <c r="CZ60">
        <v>273.91987499999999</v>
      </c>
      <c r="DA60">
        <v>286.07100000000003</v>
      </c>
      <c r="DB60">
        <v>34.051362500000003</v>
      </c>
      <c r="DC60">
        <v>33.460475000000002</v>
      </c>
      <c r="DD60">
        <v>274.70387499999998</v>
      </c>
      <c r="DE60">
        <v>33.729312500000013</v>
      </c>
      <c r="DF60">
        <v>650.02562499999999</v>
      </c>
      <c r="DG60">
        <v>101.099125</v>
      </c>
      <c r="DH60">
        <v>9.9944437500000011E-2</v>
      </c>
      <c r="DI60">
        <v>34.342712499999998</v>
      </c>
      <c r="DJ60">
        <v>999.9</v>
      </c>
      <c r="DK60">
        <v>34.3355125</v>
      </c>
      <c r="DL60">
        <v>0</v>
      </c>
      <c r="DM60">
        <v>0</v>
      </c>
      <c r="DN60">
        <v>8992.7337499999994</v>
      </c>
      <c r="DO60">
        <v>0</v>
      </c>
      <c r="DP60">
        <v>411.72624999999999</v>
      </c>
      <c r="DQ60">
        <v>-12.150700000000001</v>
      </c>
      <c r="DR60">
        <v>283.57625000000002</v>
      </c>
      <c r="DS60">
        <v>295.97424999999998</v>
      </c>
      <c r="DT60">
        <v>0.59088162500000008</v>
      </c>
      <c r="DU60">
        <v>286.07100000000003</v>
      </c>
      <c r="DV60">
        <v>33.460475000000002</v>
      </c>
      <c r="DW60">
        <v>3.4425612499999998</v>
      </c>
      <c r="DX60">
        <v>3.382825</v>
      </c>
      <c r="DY60">
        <v>26.339099999999998</v>
      </c>
      <c r="DZ60">
        <v>26.042862499999998</v>
      </c>
      <c r="EA60">
        <v>1199.9862499999999</v>
      </c>
      <c r="EB60">
        <v>0.95800675000000002</v>
      </c>
      <c r="EC60">
        <v>4.1993037499999997E-2</v>
      </c>
      <c r="ED60">
        <v>0</v>
      </c>
      <c r="EE60">
        <v>1071.9112500000001</v>
      </c>
      <c r="EF60">
        <v>5.0001600000000002</v>
      </c>
      <c r="EG60">
        <v>13630.737499999999</v>
      </c>
      <c r="EH60">
        <v>9515.09</v>
      </c>
      <c r="EI60">
        <v>47.484250000000003</v>
      </c>
      <c r="EJ60">
        <v>49.875</v>
      </c>
      <c r="EK60">
        <v>48.625</v>
      </c>
      <c r="EL60">
        <v>48.765249999999988</v>
      </c>
      <c r="EM60">
        <v>49.296499999999988</v>
      </c>
      <c r="EN60">
        <v>1144.8062500000001</v>
      </c>
      <c r="EO60">
        <v>50.18</v>
      </c>
      <c r="EP60">
        <v>0</v>
      </c>
      <c r="EQ60">
        <v>848</v>
      </c>
      <c r="ER60">
        <v>0</v>
      </c>
      <c r="ES60">
        <v>1072.4952000000001</v>
      </c>
      <c r="ET60">
        <v>-7.8646153731110262</v>
      </c>
      <c r="EU60">
        <v>-203.54615351688321</v>
      </c>
      <c r="EV60">
        <v>13649.964</v>
      </c>
      <c r="EW60">
        <v>15</v>
      </c>
      <c r="EX60">
        <v>1665062474.5</v>
      </c>
      <c r="EY60" t="s">
        <v>416</v>
      </c>
      <c r="EZ60">
        <v>1665062474.5</v>
      </c>
      <c r="FA60">
        <v>1665062474.5</v>
      </c>
      <c r="FB60">
        <v>8</v>
      </c>
      <c r="FC60">
        <v>-4.1000000000000002E-2</v>
      </c>
      <c r="FD60">
        <v>-0.11700000000000001</v>
      </c>
      <c r="FE60">
        <v>-0.78400000000000003</v>
      </c>
      <c r="FF60">
        <v>0.32200000000000001</v>
      </c>
      <c r="FG60">
        <v>415</v>
      </c>
      <c r="FH60">
        <v>32</v>
      </c>
      <c r="FI60">
        <v>0.34</v>
      </c>
      <c r="FJ60">
        <v>0.23</v>
      </c>
      <c r="FK60">
        <v>-11.991652500000001</v>
      </c>
      <c r="FL60">
        <v>-1.1788964352720259</v>
      </c>
      <c r="FM60">
        <v>0.115097621581638</v>
      </c>
      <c r="FN60">
        <v>0</v>
      </c>
      <c r="FO60">
        <v>1072.9167647058821</v>
      </c>
      <c r="FP60">
        <v>-7.8308632458655989</v>
      </c>
      <c r="FQ60">
        <v>0.79459098093900615</v>
      </c>
      <c r="FR60">
        <v>0</v>
      </c>
      <c r="FS60">
        <v>0.59351754999999995</v>
      </c>
      <c r="FT60">
        <v>-1.0219519699813599E-2</v>
      </c>
      <c r="FU60">
        <v>1.601568698963614E-3</v>
      </c>
      <c r="FV60">
        <v>1</v>
      </c>
      <c r="FW60">
        <v>1</v>
      </c>
      <c r="FX60">
        <v>3</v>
      </c>
      <c r="FY60" t="s">
        <v>427</v>
      </c>
      <c r="FZ60">
        <v>3.3698000000000001</v>
      </c>
      <c r="GA60">
        <v>2.8936500000000001</v>
      </c>
      <c r="GB60">
        <v>7.0711499999999997E-2</v>
      </c>
      <c r="GC60">
        <v>7.4386800000000003E-2</v>
      </c>
      <c r="GD60">
        <v>0.141068</v>
      </c>
      <c r="GE60">
        <v>0.14185200000000001</v>
      </c>
      <c r="GF60">
        <v>32131.4</v>
      </c>
      <c r="GG60">
        <v>27868.3</v>
      </c>
      <c r="GH60">
        <v>30901</v>
      </c>
      <c r="GI60">
        <v>28059.1</v>
      </c>
      <c r="GJ60">
        <v>34976.699999999997</v>
      </c>
      <c r="GK60">
        <v>33995.5</v>
      </c>
      <c r="GL60">
        <v>40292.9</v>
      </c>
      <c r="GM60">
        <v>39135.9</v>
      </c>
      <c r="GN60">
        <v>2.2403200000000001</v>
      </c>
      <c r="GO60">
        <v>2.1907700000000001</v>
      </c>
      <c r="GP60">
        <v>0</v>
      </c>
      <c r="GQ60">
        <v>5.9485400000000001E-2</v>
      </c>
      <c r="GR60">
        <v>999.9</v>
      </c>
      <c r="GS60">
        <v>33.360999999999997</v>
      </c>
      <c r="GT60">
        <v>64.400000000000006</v>
      </c>
      <c r="GU60">
        <v>37.299999999999997</v>
      </c>
      <c r="GV60">
        <v>40.823</v>
      </c>
      <c r="GW60">
        <v>50.795499999999997</v>
      </c>
      <c r="GX60">
        <v>30.665099999999999</v>
      </c>
      <c r="GY60">
        <v>2</v>
      </c>
      <c r="GZ60">
        <v>0.62158000000000002</v>
      </c>
      <c r="HA60">
        <v>1.32229</v>
      </c>
      <c r="HB60">
        <v>20.202300000000001</v>
      </c>
      <c r="HC60">
        <v>5.2156399999999996</v>
      </c>
      <c r="HD60">
        <v>11.974</v>
      </c>
      <c r="HE60">
        <v>4.9901999999999997</v>
      </c>
      <c r="HF60">
        <v>3.2924000000000002</v>
      </c>
      <c r="HG60">
        <v>9997.1</v>
      </c>
      <c r="HH60">
        <v>9999</v>
      </c>
      <c r="HI60">
        <v>9999</v>
      </c>
      <c r="HJ60">
        <v>999.9</v>
      </c>
      <c r="HK60">
        <v>4.9714</v>
      </c>
      <c r="HL60">
        <v>1.87409</v>
      </c>
      <c r="HM60">
        <v>1.87042</v>
      </c>
      <c r="HN60">
        <v>1.87008</v>
      </c>
      <c r="HO60">
        <v>1.87469</v>
      </c>
      <c r="HP60">
        <v>1.8713500000000001</v>
      </c>
      <c r="HQ60">
        <v>1.8668899999999999</v>
      </c>
      <c r="HR60">
        <v>1.8778900000000001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-0.78400000000000003</v>
      </c>
      <c r="IG60">
        <v>0.32200000000000001</v>
      </c>
      <c r="IH60">
        <v>-0.78395000000000437</v>
      </c>
      <c r="II60">
        <v>0</v>
      </c>
      <c r="IJ60">
        <v>0</v>
      </c>
      <c r="IK60">
        <v>0</v>
      </c>
      <c r="IL60">
        <v>0.32204000000000832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18.899999999999999</v>
      </c>
      <c r="IU60">
        <v>18.899999999999999</v>
      </c>
      <c r="IV60">
        <v>1.00952</v>
      </c>
      <c r="IW60">
        <v>2.5732400000000002</v>
      </c>
      <c r="IX60">
        <v>2.1484399999999999</v>
      </c>
      <c r="IY60">
        <v>2.5976599999999999</v>
      </c>
      <c r="IZ60">
        <v>2.5451700000000002</v>
      </c>
      <c r="JA60">
        <v>2.2802699999999998</v>
      </c>
      <c r="JB60">
        <v>41.901200000000003</v>
      </c>
      <c r="JC60">
        <v>14.280900000000001</v>
      </c>
      <c r="JD60">
        <v>18</v>
      </c>
      <c r="JE60">
        <v>635.14</v>
      </c>
      <c r="JF60">
        <v>728.69299999999998</v>
      </c>
      <c r="JG60">
        <v>31.001100000000001</v>
      </c>
      <c r="JH60">
        <v>35.235399999999998</v>
      </c>
      <c r="JI60">
        <v>30.0014</v>
      </c>
      <c r="JJ60">
        <v>34.940600000000003</v>
      </c>
      <c r="JK60">
        <v>34.887999999999998</v>
      </c>
      <c r="JL60">
        <v>20.244199999999999</v>
      </c>
      <c r="JM60">
        <v>24.800799999999999</v>
      </c>
      <c r="JN60">
        <v>89.200599999999994</v>
      </c>
      <c r="JO60">
        <v>31</v>
      </c>
      <c r="JP60">
        <v>304.48200000000003</v>
      </c>
      <c r="JQ60">
        <v>33.479900000000001</v>
      </c>
      <c r="JR60">
        <v>98.492999999999995</v>
      </c>
      <c r="JS60">
        <v>98.535399999999996</v>
      </c>
    </row>
    <row r="61" spans="1:279" x14ac:dyDescent="0.2">
      <c r="A61">
        <v>46</v>
      </c>
      <c r="B61">
        <v>1665063615</v>
      </c>
      <c r="C61">
        <v>179.5</v>
      </c>
      <c r="D61" t="s">
        <v>511</v>
      </c>
      <c r="E61" t="s">
        <v>512</v>
      </c>
      <c r="F61">
        <v>4</v>
      </c>
      <c r="G61">
        <v>1665063613</v>
      </c>
      <c r="H61">
        <f t="shared" si="0"/>
        <v>6.4884784165658474E-4</v>
      </c>
      <c r="I61">
        <f t="shared" si="1"/>
        <v>0.64884784165658471</v>
      </c>
      <c r="J61">
        <f t="shared" si="2"/>
        <v>2.5062160465670402</v>
      </c>
      <c r="K61">
        <f t="shared" si="3"/>
        <v>281.13099999999997</v>
      </c>
      <c r="L61">
        <f t="shared" si="4"/>
        <v>147.11471717097845</v>
      </c>
      <c r="M61">
        <f t="shared" si="5"/>
        <v>14.888056586815763</v>
      </c>
      <c r="N61">
        <f t="shared" si="6"/>
        <v>28.450547414937905</v>
      </c>
      <c r="O61">
        <f t="shared" si="7"/>
        <v>3.1752149134479449E-2</v>
      </c>
      <c r="P61">
        <f t="shared" si="8"/>
        <v>2.7701622239899963</v>
      </c>
      <c r="Q61">
        <f t="shared" si="9"/>
        <v>3.1551335596129687E-2</v>
      </c>
      <c r="R61">
        <f t="shared" si="10"/>
        <v>1.9737521033800529E-2</v>
      </c>
      <c r="S61">
        <f t="shared" si="11"/>
        <v>194.43112161262192</v>
      </c>
      <c r="T61">
        <f t="shared" si="12"/>
        <v>35.349576229297867</v>
      </c>
      <c r="U61">
        <f t="shared" si="13"/>
        <v>34.306057142857142</v>
      </c>
      <c r="V61">
        <f t="shared" si="14"/>
        <v>5.434905442269951</v>
      </c>
      <c r="W61">
        <f t="shared" si="15"/>
        <v>63.320312307247143</v>
      </c>
      <c r="X61">
        <f t="shared" si="16"/>
        <v>3.4450454211702315</v>
      </c>
      <c r="Y61">
        <f t="shared" si="17"/>
        <v>5.4406639759670599</v>
      </c>
      <c r="Z61">
        <f t="shared" si="18"/>
        <v>1.9898600210997195</v>
      </c>
      <c r="AA61">
        <f t="shared" si="19"/>
        <v>-28.614189817055387</v>
      </c>
      <c r="AB61">
        <f t="shared" si="20"/>
        <v>2.8418217301699706</v>
      </c>
      <c r="AC61">
        <f t="shared" si="21"/>
        <v>0.23798880860429303</v>
      </c>
      <c r="AD61">
        <f t="shared" si="22"/>
        <v>168.89674233434081</v>
      </c>
      <c r="AE61">
        <f t="shared" si="23"/>
        <v>13.022162718711643</v>
      </c>
      <c r="AF61">
        <f t="shared" si="24"/>
        <v>0.65509256413889694</v>
      </c>
      <c r="AG61">
        <f t="shared" si="25"/>
        <v>2.5062160465670402</v>
      </c>
      <c r="AH61">
        <v>303.05496604276652</v>
      </c>
      <c r="AI61">
        <v>293.64301818181798</v>
      </c>
      <c r="AJ61">
        <v>1.736379033761694</v>
      </c>
      <c r="AK61">
        <v>66.432032912828049</v>
      </c>
      <c r="AL61">
        <f t="shared" si="26"/>
        <v>0.64884784165658471</v>
      </c>
      <c r="AM61">
        <v>33.458129150985577</v>
      </c>
      <c r="AN61">
        <v>34.037230303030313</v>
      </c>
      <c r="AO61">
        <v>-1.1501077356475601E-4</v>
      </c>
      <c r="AP61">
        <v>78.914173076282012</v>
      </c>
      <c r="AQ61">
        <v>59</v>
      </c>
      <c r="AR61">
        <v>9</v>
      </c>
      <c r="AS61">
        <f t="shared" si="27"/>
        <v>1</v>
      </c>
      <c r="AT61">
        <f t="shared" si="28"/>
        <v>0</v>
      </c>
      <c r="AU61">
        <f t="shared" si="29"/>
        <v>47201.689370423832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1009.5353997992856</v>
      </c>
      <c r="BI61">
        <f t="shared" si="33"/>
        <v>2.5062160465670402</v>
      </c>
      <c r="BJ61" t="e">
        <f t="shared" si="34"/>
        <v>#DIV/0!</v>
      </c>
      <c r="BK61">
        <f t="shared" si="35"/>
        <v>2.4825439970359857E-3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261</v>
      </c>
      <c r="CG61">
        <v>1000</v>
      </c>
      <c r="CH61" t="s">
        <v>414</v>
      </c>
      <c r="CI61">
        <v>1176.155</v>
      </c>
      <c r="CJ61">
        <v>1226.1110000000001</v>
      </c>
      <c r="CK61">
        <v>1216</v>
      </c>
      <c r="CL61">
        <v>1.4603136E-4</v>
      </c>
      <c r="CM61">
        <v>9.7405935999999986E-4</v>
      </c>
      <c r="CN61">
        <v>4.7597999359999997E-2</v>
      </c>
      <c r="CO61">
        <v>7.5799999999999999E-4</v>
      </c>
      <c r="CP61">
        <f t="shared" si="46"/>
        <v>1200.035714285714</v>
      </c>
      <c r="CQ61">
        <f t="shared" si="47"/>
        <v>1009.5353997992856</v>
      </c>
      <c r="CR61">
        <f t="shared" si="48"/>
        <v>0.84125446249754487</v>
      </c>
      <c r="CS61">
        <f t="shared" si="49"/>
        <v>0.16202111262026175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1665063613</v>
      </c>
      <c r="CZ61">
        <v>281.13099999999997</v>
      </c>
      <c r="DA61">
        <v>293.32142857142861</v>
      </c>
      <c r="DB61">
        <v>34.041842857142861</v>
      </c>
      <c r="DC61">
        <v>33.457728571428582</v>
      </c>
      <c r="DD61">
        <v>281.91500000000002</v>
      </c>
      <c r="DE61">
        <v>33.719799999999999</v>
      </c>
      <c r="DF61">
        <v>650.00157142857154</v>
      </c>
      <c r="DG61">
        <v>101.10042857142859</v>
      </c>
      <c r="DH61">
        <v>9.9892328571428574E-2</v>
      </c>
      <c r="DI61">
        <v>34.325085714285713</v>
      </c>
      <c r="DJ61">
        <v>999.89999999999986</v>
      </c>
      <c r="DK61">
        <v>34.306057142857142</v>
      </c>
      <c r="DL61">
        <v>0</v>
      </c>
      <c r="DM61">
        <v>0</v>
      </c>
      <c r="DN61">
        <v>9018.6614285714277</v>
      </c>
      <c r="DO61">
        <v>0</v>
      </c>
      <c r="DP61">
        <v>412.96228571428571</v>
      </c>
      <c r="DQ61">
        <v>-12.19017142857143</v>
      </c>
      <c r="DR61">
        <v>291.03857142857152</v>
      </c>
      <c r="DS61">
        <v>303.47500000000002</v>
      </c>
      <c r="DT61">
        <v>0.58411571428571418</v>
      </c>
      <c r="DU61">
        <v>293.32142857142861</v>
      </c>
      <c r="DV61">
        <v>33.457728571428582</v>
      </c>
      <c r="DW61">
        <v>3.441642857142857</v>
      </c>
      <c r="DX61">
        <v>3.382587142857143</v>
      </c>
      <c r="DY61">
        <v>26.334571428571429</v>
      </c>
      <c r="DZ61">
        <v>26.04168571428572</v>
      </c>
      <c r="EA61">
        <v>1200.035714285714</v>
      </c>
      <c r="EB61">
        <v>0.95800799999999975</v>
      </c>
      <c r="EC61">
        <v>4.1991700000000007E-2</v>
      </c>
      <c r="ED61">
        <v>0</v>
      </c>
      <c r="EE61">
        <v>1071.588571428571</v>
      </c>
      <c r="EF61">
        <v>5.0001600000000002</v>
      </c>
      <c r="EG61">
        <v>13631.957142857151</v>
      </c>
      <c r="EH61">
        <v>9515.4857142857127</v>
      </c>
      <c r="EI61">
        <v>47.5</v>
      </c>
      <c r="EJ61">
        <v>49.875</v>
      </c>
      <c r="EK61">
        <v>48.625</v>
      </c>
      <c r="EL61">
        <v>48.794285714285706</v>
      </c>
      <c r="EM61">
        <v>49.303142857142859</v>
      </c>
      <c r="EN61">
        <v>1144.8557142857139</v>
      </c>
      <c r="EO61">
        <v>50.18</v>
      </c>
      <c r="EP61">
        <v>0</v>
      </c>
      <c r="EQ61">
        <v>852.20000004768372</v>
      </c>
      <c r="ER61">
        <v>0</v>
      </c>
      <c r="ES61">
        <v>1072.073846153846</v>
      </c>
      <c r="ET61">
        <v>-6.8505982867211479</v>
      </c>
      <c r="EU61">
        <v>-147.44615396916191</v>
      </c>
      <c r="EV61">
        <v>13640.97692307692</v>
      </c>
      <c r="EW61">
        <v>15</v>
      </c>
      <c r="EX61">
        <v>1665062474.5</v>
      </c>
      <c r="EY61" t="s">
        <v>416</v>
      </c>
      <c r="EZ61">
        <v>1665062474.5</v>
      </c>
      <c r="FA61">
        <v>1665062474.5</v>
      </c>
      <c r="FB61">
        <v>8</v>
      </c>
      <c r="FC61">
        <v>-4.1000000000000002E-2</v>
      </c>
      <c r="FD61">
        <v>-0.11700000000000001</v>
      </c>
      <c r="FE61">
        <v>-0.78400000000000003</v>
      </c>
      <c r="FF61">
        <v>0.32200000000000001</v>
      </c>
      <c r="FG61">
        <v>415</v>
      </c>
      <c r="FH61">
        <v>32</v>
      </c>
      <c r="FI61">
        <v>0.34</v>
      </c>
      <c r="FJ61">
        <v>0.23</v>
      </c>
      <c r="FK61">
        <v>-12.0608775</v>
      </c>
      <c r="FL61">
        <v>-1.0719951219512269</v>
      </c>
      <c r="FM61">
        <v>0.1056278715290144</v>
      </c>
      <c r="FN61">
        <v>0</v>
      </c>
      <c r="FO61">
        <v>1072.506470588236</v>
      </c>
      <c r="FP61">
        <v>-7.2519480506405669</v>
      </c>
      <c r="FQ61">
        <v>0.7475091278330791</v>
      </c>
      <c r="FR61">
        <v>0</v>
      </c>
      <c r="FS61">
        <v>0.59187694999999996</v>
      </c>
      <c r="FT61">
        <v>-3.1311669793621197E-2</v>
      </c>
      <c r="FU61">
        <v>3.4988138557945701E-3</v>
      </c>
      <c r="FV61">
        <v>1</v>
      </c>
      <c r="FW61">
        <v>1</v>
      </c>
      <c r="FX61">
        <v>3</v>
      </c>
      <c r="FY61" t="s">
        <v>427</v>
      </c>
      <c r="FZ61">
        <v>3.3698299999999999</v>
      </c>
      <c r="GA61">
        <v>2.8938100000000002</v>
      </c>
      <c r="GB61">
        <v>7.2137400000000004E-2</v>
      </c>
      <c r="GC61">
        <v>7.5812299999999999E-2</v>
      </c>
      <c r="GD61">
        <v>0.14103299999999999</v>
      </c>
      <c r="GE61">
        <v>0.141842</v>
      </c>
      <c r="GF61">
        <v>32081.3</v>
      </c>
      <c r="GG61">
        <v>27823.5</v>
      </c>
      <c r="GH61">
        <v>30900.400000000001</v>
      </c>
      <c r="GI61">
        <v>28057.4</v>
      </c>
      <c r="GJ61">
        <v>34977.4</v>
      </c>
      <c r="GK61">
        <v>33994.1</v>
      </c>
      <c r="GL61">
        <v>40291.9</v>
      </c>
      <c r="GM61">
        <v>39133.699999999997</v>
      </c>
      <c r="GN61">
        <v>2.2400000000000002</v>
      </c>
      <c r="GO61">
        <v>2.1905999999999999</v>
      </c>
      <c r="GP61">
        <v>0</v>
      </c>
      <c r="GQ61">
        <v>5.9254500000000002E-2</v>
      </c>
      <c r="GR61">
        <v>999.9</v>
      </c>
      <c r="GS61">
        <v>33.332099999999997</v>
      </c>
      <c r="GT61">
        <v>64.3</v>
      </c>
      <c r="GU61">
        <v>37.299999999999997</v>
      </c>
      <c r="GV61">
        <v>40.759300000000003</v>
      </c>
      <c r="GW61">
        <v>50.765500000000003</v>
      </c>
      <c r="GX61">
        <v>30.749199999999998</v>
      </c>
      <c r="GY61">
        <v>2</v>
      </c>
      <c r="GZ61">
        <v>0.62271900000000002</v>
      </c>
      <c r="HA61">
        <v>1.3205</v>
      </c>
      <c r="HB61">
        <v>20.2027</v>
      </c>
      <c r="HC61">
        <v>5.2148899999999996</v>
      </c>
      <c r="HD61">
        <v>11.974</v>
      </c>
      <c r="HE61">
        <v>4.9901499999999999</v>
      </c>
      <c r="HF61">
        <v>3.29243</v>
      </c>
      <c r="HG61">
        <v>9997.4</v>
      </c>
      <c r="HH61">
        <v>9999</v>
      </c>
      <c r="HI61">
        <v>9999</v>
      </c>
      <c r="HJ61">
        <v>999.9</v>
      </c>
      <c r="HK61">
        <v>4.9713599999999998</v>
      </c>
      <c r="HL61">
        <v>1.87409</v>
      </c>
      <c r="HM61">
        <v>1.87042</v>
      </c>
      <c r="HN61">
        <v>1.87008</v>
      </c>
      <c r="HO61">
        <v>1.87469</v>
      </c>
      <c r="HP61">
        <v>1.8713500000000001</v>
      </c>
      <c r="HQ61">
        <v>1.86686</v>
      </c>
      <c r="HR61">
        <v>1.8778999999999999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-0.78400000000000003</v>
      </c>
      <c r="IG61">
        <v>0.32200000000000001</v>
      </c>
      <c r="IH61">
        <v>-0.78395000000000437</v>
      </c>
      <c r="II61">
        <v>0</v>
      </c>
      <c r="IJ61">
        <v>0</v>
      </c>
      <c r="IK61">
        <v>0</v>
      </c>
      <c r="IL61">
        <v>0.32204000000000832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19</v>
      </c>
      <c r="IU61">
        <v>19</v>
      </c>
      <c r="IV61">
        <v>1.02783</v>
      </c>
      <c r="IW61">
        <v>2.5720200000000002</v>
      </c>
      <c r="IX61">
        <v>2.1484399999999999</v>
      </c>
      <c r="IY61">
        <v>2.5976599999999999</v>
      </c>
      <c r="IZ61">
        <v>2.5451700000000002</v>
      </c>
      <c r="JA61">
        <v>2.34253</v>
      </c>
      <c r="JB61">
        <v>41.901200000000003</v>
      </c>
      <c r="JC61">
        <v>14.280900000000001</v>
      </c>
      <c r="JD61">
        <v>18</v>
      </c>
      <c r="JE61">
        <v>634.98900000000003</v>
      </c>
      <c r="JF61">
        <v>728.61099999999999</v>
      </c>
      <c r="JG61">
        <v>31.0002</v>
      </c>
      <c r="JH61">
        <v>35.2468</v>
      </c>
      <c r="JI61">
        <v>30.0014</v>
      </c>
      <c r="JJ61">
        <v>34.950099999999999</v>
      </c>
      <c r="JK61">
        <v>34.895499999999998</v>
      </c>
      <c r="JL61">
        <v>20.6142</v>
      </c>
      <c r="JM61">
        <v>24.800799999999999</v>
      </c>
      <c r="JN61">
        <v>89.200599999999994</v>
      </c>
      <c r="JO61">
        <v>31</v>
      </c>
      <c r="JP61">
        <v>311.161</v>
      </c>
      <c r="JQ61">
        <v>33.479900000000001</v>
      </c>
      <c r="JR61">
        <v>98.490799999999993</v>
      </c>
      <c r="JS61">
        <v>98.529600000000002</v>
      </c>
    </row>
    <row r="62" spans="1:279" x14ac:dyDescent="0.2">
      <c r="A62">
        <v>47</v>
      </c>
      <c r="B62">
        <v>1665063619</v>
      </c>
      <c r="C62">
        <v>183.5</v>
      </c>
      <c r="D62" t="s">
        <v>513</v>
      </c>
      <c r="E62" t="s">
        <v>514</v>
      </c>
      <c r="F62">
        <v>4</v>
      </c>
      <c r="G62">
        <v>1665063616.6875</v>
      </c>
      <c r="H62">
        <f t="shared" si="0"/>
        <v>6.4294840876921819E-4</v>
      </c>
      <c r="I62">
        <f t="shared" si="1"/>
        <v>0.64294840876921822</v>
      </c>
      <c r="J62">
        <f t="shared" si="2"/>
        <v>2.7585931729390358</v>
      </c>
      <c r="K62">
        <f t="shared" si="3"/>
        <v>287.2885</v>
      </c>
      <c r="L62">
        <f t="shared" si="4"/>
        <v>139.61203659961333</v>
      </c>
      <c r="M62">
        <f t="shared" si="5"/>
        <v>14.128600732617457</v>
      </c>
      <c r="N62">
        <f t="shared" si="6"/>
        <v>29.073313522480426</v>
      </c>
      <c r="O62">
        <f t="shared" si="7"/>
        <v>3.1544788613583161E-2</v>
      </c>
      <c r="P62">
        <f t="shared" si="8"/>
        <v>2.7694669519142256</v>
      </c>
      <c r="Q62">
        <f t="shared" si="9"/>
        <v>3.1346531117959452E-2</v>
      </c>
      <c r="R62">
        <f t="shared" si="10"/>
        <v>1.9609290584393674E-2</v>
      </c>
      <c r="S62">
        <f t="shared" si="11"/>
        <v>194.43180561262332</v>
      </c>
      <c r="T62">
        <f t="shared" si="12"/>
        <v>35.334003347715864</v>
      </c>
      <c r="U62">
        <f t="shared" si="13"/>
        <v>34.285825000000003</v>
      </c>
      <c r="V62">
        <f t="shared" si="14"/>
        <v>5.4287884904114359</v>
      </c>
      <c r="W62">
        <f t="shared" si="15"/>
        <v>63.364246593239372</v>
      </c>
      <c r="X62">
        <f t="shared" si="16"/>
        <v>3.4440921983649422</v>
      </c>
      <c r="Y62">
        <f t="shared" si="17"/>
        <v>5.4353872783715991</v>
      </c>
      <c r="Z62">
        <f t="shared" si="18"/>
        <v>1.9846962920464937</v>
      </c>
      <c r="AA62">
        <f t="shared" si="19"/>
        <v>-28.354024826722522</v>
      </c>
      <c r="AB62">
        <f t="shared" si="20"/>
        <v>3.2586362379506286</v>
      </c>
      <c r="AC62">
        <f t="shared" si="21"/>
        <v>0.27291333247579225</v>
      </c>
      <c r="AD62">
        <f t="shared" si="22"/>
        <v>169.60933035632721</v>
      </c>
      <c r="AE62">
        <f t="shared" si="23"/>
        <v>13.117992384331631</v>
      </c>
      <c r="AF62">
        <f t="shared" si="24"/>
        <v>0.64767108325496969</v>
      </c>
      <c r="AG62">
        <f t="shared" si="25"/>
        <v>2.7585931729390358</v>
      </c>
      <c r="AH62">
        <v>310.07798552493563</v>
      </c>
      <c r="AI62">
        <v>300.51840606060603</v>
      </c>
      <c r="AJ62">
        <v>1.7131062640216801</v>
      </c>
      <c r="AK62">
        <v>66.432032912828049</v>
      </c>
      <c r="AL62">
        <f t="shared" si="26"/>
        <v>0.64294840876921822</v>
      </c>
      <c r="AM62">
        <v>33.456576565538462</v>
      </c>
      <c r="AN62">
        <v>34.030276363636368</v>
      </c>
      <c r="AO62">
        <v>-8.0062245745405287E-5</v>
      </c>
      <c r="AP62">
        <v>78.914173076282012</v>
      </c>
      <c r="AQ62">
        <v>60</v>
      </c>
      <c r="AR62">
        <v>9</v>
      </c>
      <c r="AS62">
        <f t="shared" si="27"/>
        <v>1</v>
      </c>
      <c r="AT62">
        <f t="shared" si="28"/>
        <v>0</v>
      </c>
      <c r="AU62">
        <f t="shared" si="29"/>
        <v>47185.306528114699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1009.5389997992866</v>
      </c>
      <c r="BI62">
        <f t="shared" si="33"/>
        <v>2.7585931729390358</v>
      </c>
      <c r="BJ62" t="e">
        <f t="shared" si="34"/>
        <v>#DIV/0!</v>
      </c>
      <c r="BK62">
        <f t="shared" si="35"/>
        <v>2.7325275927799629E-3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261</v>
      </c>
      <c r="CG62">
        <v>1000</v>
      </c>
      <c r="CH62" t="s">
        <v>414</v>
      </c>
      <c r="CI62">
        <v>1176.155</v>
      </c>
      <c r="CJ62">
        <v>1226.1110000000001</v>
      </c>
      <c r="CK62">
        <v>1216</v>
      </c>
      <c r="CL62">
        <v>1.4603136E-4</v>
      </c>
      <c r="CM62">
        <v>9.7405935999999986E-4</v>
      </c>
      <c r="CN62">
        <v>4.7597999359999997E-2</v>
      </c>
      <c r="CO62">
        <v>7.5799999999999999E-4</v>
      </c>
      <c r="CP62">
        <f t="shared" si="46"/>
        <v>1200.04</v>
      </c>
      <c r="CQ62">
        <f t="shared" si="47"/>
        <v>1009.5389997992866</v>
      </c>
      <c r="CR62">
        <f t="shared" si="48"/>
        <v>0.84125445801747156</v>
      </c>
      <c r="CS62">
        <f t="shared" si="49"/>
        <v>0.16202110397372033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1665063616.6875</v>
      </c>
      <c r="CZ62">
        <v>287.2885</v>
      </c>
      <c r="DA62">
        <v>299.56962499999997</v>
      </c>
      <c r="DB62">
        <v>34.032862499999993</v>
      </c>
      <c r="DC62">
        <v>33.455337499999999</v>
      </c>
      <c r="DD62">
        <v>288.07237500000002</v>
      </c>
      <c r="DE62">
        <v>33.710837499999997</v>
      </c>
      <c r="DF62">
        <v>649.976</v>
      </c>
      <c r="DG62">
        <v>101.099125</v>
      </c>
      <c r="DH62">
        <v>9.9891050000000009E-2</v>
      </c>
      <c r="DI62">
        <v>34.307650000000002</v>
      </c>
      <c r="DJ62">
        <v>999.9</v>
      </c>
      <c r="DK62">
        <v>34.285825000000003</v>
      </c>
      <c r="DL62">
        <v>0</v>
      </c>
      <c r="DM62">
        <v>0</v>
      </c>
      <c r="DN62">
        <v>9015.0799999999981</v>
      </c>
      <c r="DO62">
        <v>0</v>
      </c>
      <c r="DP62">
        <v>411.90775000000002</v>
      </c>
      <c r="DQ62">
        <v>-12.281124999999999</v>
      </c>
      <c r="DR62">
        <v>297.41012499999999</v>
      </c>
      <c r="DS62">
        <v>309.938625</v>
      </c>
      <c r="DT62">
        <v>0.57753237499999999</v>
      </c>
      <c r="DU62">
        <v>299.56962499999997</v>
      </c>
      <c r="DV62">
        <v>33.455337499999999</v>
      </c>
      <c r="DW62">
        <v>3.4406949999999998</v>
      </c>
      <c r="DX62">
        <v>3.3823075</v>
      </c>
      <c r="DY62">
        <v>26.329912499999999</v>
      </c>
      <c r="DZ62">
        <v>26.040275000000001</v>
      </c>
      <c r="EA62">
        <v>1200.04</v>
      </c>
      <c r="EB62">
        <v>0.95800799999999997</v>
      </c>
      <c r="EC62">
        <v>4.19917E-2</v>
      </c>
      <c r="ED62">
        <v>0</v>
      </c>
      <c r="EE62">
        <v>1071.18875</v>
      </c>
      <c r="EF62">
        <v>5.0001600000000002</v>
      </c>
      <c r="EG62">
        <v>13621.1875</v>
      </c>
      <c r="EH62">
        <v>9515.5062500000004</v>
      </c>
      <c r="EI62">
        <v>47.476374999999997</v>
      </c>
      <c r="EJ62">
        <v>49.875</v>
      </c>
      <c r="EK62">
        <v>48.625</v>
      </c>
      <c r="EL62">
        <v>48.773249999999997</v>
      </c>
      <c r="EM62">
        <v>49.311999999999998</v>
      </c>
      <c r="EN62">
        <v>1144.8599999999999</v>
      </c>
      <c r="EO62">
        <v>50.18</v>
      </c>
      <c r="EP62">
        <v>0</v>
      </c>
      <c r="EQ62">
        <v>855.79999995231628</v>
      </c>
      <c r="ER62">
        <v>0</v>
      </c>
      <c r="ES62">
        <v>1071.6476923076921</v>
      </c>
      <c r="ET62">
        <v>-5.082393154262185</v>
      </c>
      <c r="EU62">
        <v>-132.11965806561491</v>
      </c>
      <c r="EV62">
        <v>13631.380769230769</v>
      </c>
      <c r="EW62">
        <v>15</v>
      </c>
      <c r="EX62">
        <v>1665062474.5</v>
      </c>
      <c r="EY62" t="s">
        <v>416</v>
      </c>
      <c r="EZ62">
        <v>1665062474.5</v>
      </c>
      <c r="FA62">
        <v>1665062474.5</v>
      </c>
      <c r="FB62">
        <v>8</v>
      </c>
      <c r="FC62">
        <v>-4.1000000000000002E-2</v>
      </c>
      <c r="FD62">
        <v>-0.11700000000000001</v>
      </c>
      <c r="FE62">
        <v>-0.78400000000000003</v>
      </c>
      <c r="FF62">
        <v>0.32200000000000001</v>
      </c>
      <c r="FG62">
        <v>415</v>
      </c>
      <c r="FH62">
        <v>32</v>
      </c>
      <c r="FI62">
        <v>0.34</v>
      </c>
      <c r="FJ62">
        <v>0.23</v>
      </c>
      <c r="FK62">
        <v>-12.131947500000001</v>
      </c>
      <c r="FL62">
        <v>-1.018974484052507</v>
      </c>
      <c r="FM62">
        <v>0.1008132357071729</v>
      </c>
      <c r="FN62">
        <v>0</v>
      </c>
      <c r="FO62">
        <v>1072.0214705882349</v>
      </c>
      <c r="FP62">
        <v>-6.4331550798584596</v>
      </c>
      <c r="FQ62">
        <v>0.67099194504211324</v>
      </c>
      <c r="FR62">
        <v>0</v>
      </c>
      <c r="FS62">
        <v>0.58856140000000001</v>
      </c>
      <c r="FT62">
        <v>-6.1950484052532978E-2</v>
      </c>
      <c r="FU62">
        <v>6.377289901674541E-3</v>
      </c>
      <c r="FV62">
        <v>1</v>
      </c>
      <c r="FW62">
        <v>1</v>
      </c>
      <c r="FX62">
        <v>3</v>
      </c>
      <c r="FY62" t="s">
        <v>427</v>
      </c>
      <c r="FZ62">
        <v>3.3696999999999999</v>
      </c>
      <c r="GA62">
        <v>2.89378</v>
      </c>
      <c r="GB62">
        <v>7.3530999999999999E-2</v>
      </c>
      <c r="GC62">
        <v>7.7234399999999995E-2</v>
      </c>
      <c r="GD62">
        <v>0.141009</v>
      </c>
      <c r="GE62">
        <v>0.141818</v>
      </c>
      <c r="GF62">
        <v>32031.4</v>
      </c>
      <c r="GG62">
        <v>27780.7</v>
      </c>
      <c r="GH62">
        <v>30898.799999999999</v>
      </c>
      <c r="GI62">
        <v>28057.5</v>
      </c>
      <c r="GJ62">
        <v>34976.800000000003</v>
      </c>
      <c r="GK62">
        <v>33995.1</v>
      </c>
      <c r="GL62">
        <v>40290</v>
      </c>
      <c r="GM62">
        <v>39133.699999999997</v>
      </c>
      <c r="GN62">
        <v>2.23935</v>
      </c>
      <c r="GO62">
        <v>2.1903000000000001</v>
      </c>
      <c r="GP62">
        <v>0</v>
      </c>
      <c r="GQ62">
        <v>6.0118699999999997E-2</v>
      </c>
      <c r="GR62">
        <v>999.9</v>
      </c>
      <c r="GS62">
        <v>33.298400000000001</v>
      </c>
      <c r="GT62">
        <v>64.3</v>
      </c>
      <c r="GU62">
        <v>37.299999999999997</v>
      </c>
      <c r="GV62">
        <v>40.760599999999997</v>
      </c>
      <c r="GW62">
        <v>50.945500000000003</v>
      </c>
      <c r="GX62">
        <v>30.769200000000001</v>
      </c>
      <c r="GY62">
        <v>2</v>
      </c>
      <c r="GZ62">
        <v>0.62373199999999995</v>
      </c>
      <c r="HA62">
        <v>1.3164100000000001</v>
      </c>
      <c r="HB62">
        <v>20.202300000000001</v>
      </c>
      <c r="HC62">
        <v>5.2129500000000002</v>
      </c>
      <c r="HD62">
        <v>11.974</v>
      </c>
      <c r="HE62">
        <v>4.9896000000000003</v>
      </c>
      <c r="HF62">
        <v>3.2919999999999998</v>
      </c>
      <c r="HG62">
        <v>9997.4</v>
      </c>
      <c r="HH62">
        <v>9999</v>
      </c>
      <c r="HI62">
        <v>9999</v>
      </c>
      <c r="HJ62">
        <v>999.9</v>
      </c>
      <c r="HK62">
        <v>4.9714</v>
      </c>
      <c r="HL62">
        <v>1.8741000000000001</v>
      </c>
      <c r="HM62">
        <v>1.87042</v>
      </c>
      <c r="HN62">
        <v>1.87008</v>
      </c>
      <c r="HO62">
        <v>1.87469</v>
      </c>
      <c r="HP62">
        <v>1.8713599999999999</v>
      </c>
      <c r="HQ62">
        <v>1.8668800000000001</v>
      </c>
      <c r="HR62">
        <v>1.8778699999999999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-0.78400000000000003</v>
      </c>
      <c r="IG62">
        <v>0.32200000000000001</v>
      </c>
      <c r="IH62">
        <v>-0.78395000000000437</v>
      </c>
      <c r="II62">
        <v>0</v>
      </c>
      <c r="IJ62">
        <v>0</v>
      </c>
      <c r="IK62">
        <v>0</v>
      </c>
      <c r="IL62">
        <v>0.32204000000000832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19.100000000000001</v>
      </c>
      <c r="IU62">
        <v>19.100000000000001</v>
      </c>
      <c r="IV62">
        <v>1.0461400000000001</v>
      </c>
      <c r="IW62">
        <v>2.5708000000000002</v>
      </c>
      <c r="IX62">
        <v>2.1484399999999999</v>
      </c>
      <c r="IY62">
        <v>2.5976599999999999</v>
      </c>
      <c r="IZ62">
        <v>2.5451700000000002</v>
      </c>
      <c r="JA62">
        <v>2.32422</v>
      </c>
      <c r="JB62">
        <v>41.901200000000003</v>
      </c>
      <c r="JC62">
        <v>14.2896</v>
      </c>
      <c r="JD62">
        <v>18</v>
      </c>
      <c r="JE62">
        <v>634.57799999999997</v>
      </c>
      <c r="JF62">
        <v>728.399</v>
      </c>
      <c r="JG62">
        <v>30.999500000000001</v>
      </c>
      <c r="JH62">
        <v>35.258000000000003</v>
      </c>
      <c r="JI62">
        <v>30.001300000000001</v>
      </c>
      <c r="JJ62">
        <v>34.958300000000001</v>
      </c>
      <c r="JK62">
        <v>34.9026</v>
      </c>
      <c r="JL62">
        <v>20.9834</v>
      </c>
      <c r="JM62">
        <v>24.800799999999999</v>
      </c>
      <c r="JN62">
        <v>88.828599999999994</v>
      </c>
      <c r="JO62">
        <v>31</v>
      </c>
      <c r="JP62">
        <v>317.83800000000002</v>
      </c>
      <c r="JQ62">
        <v>33.3322</v>
      </c>
      <c r="JR62">
        <v>98.486000000000004</v>
      </c>
      <c r="JS62">
        <v>98.529700000000005</v>
      </c>
    </row>
    <row r="63" spans="1:279" x14ac:dyDescent="0.2">
      <c r="A63">
        <v>48</v>
      </c>
      <c r="B63">
        <v>1665063623</v>
      </c>
      <c r="C63">
        <v>187.5</v>
      </c>
      <c r="D63" t="s">
        <v>515</v>
      </c>
      <c r="E63" t="s">
        <v>516</v>
      </c>
      <c r="F63">
        <v>4</v>
      </c>
      <c r="G63">
        <v>1665063621</v>
      </c>
      <c r="H63">
        <f t="shared" si="0"/>
        <v>6.5160973298241179E-4</v>
      </c>
      <c r="I63">
        <f t="shared" si="1"/>
        <v>0.65160973298241176</v>
      </c>
      <c r="J63">
        <f t="shared" si="2"/>
        <v>2.8106636212563902</v>
      </c>
      <c r="K63">
        <f t="shared" si="3"/>
        <v>294.44328571428571</v>
      </c>
      <c r="L63">
        <f t="shared" si="4"/>
        <v>146.46041786275558</v>
      </c>
      <c r="M63">
        <f t="shared" si="5"/>
        <v>14.821610630531444</v>
      </c>
      <c r="N63">
        <f t="shared" si="6"/>
        <v>29.797291290818087</v>
      </c>
      <c r="O63">
        <f t="shared" si="7"/>
        <v>3.2118582070319743E-2</v>
      </c>
      <c r="P63">
        <f t="shared" si="8"/>
        <v>2.7658136642191717</v>
      </c>
      <c r="Q63">
        <f t="shared" si="9"/>
        <v>3.1912802229164462E-2</v>
      </c>
      <c r="R63">
        <f t="shared" si="10"/>
        <v>1.9963879849252686E-2</v>
      </c>
      <c r="S63">
        <f t="shared" si="11"/>
        <v>194.42535904115931</v>
      </c>
      <c r="T63">
        <f t="shared" si="12"/>
        <v>35.31798378940595</v>
      </c>
      <c r="U63">
        <f t="shared" si="13"/>
        <v>34.254157142857153</v>
      </c>
      <c r="V63">
        <f t="shared" si="14"/>
        <v>5.4192261011653029</v>
      </c>
      <c r="W63">
        <f t="shared" si="15"/>
        <v>63.40373156982124</v>
      </c>
      <c r="X63">
        <f t="shared" si="16"/>
        <v>3.4433856409754271</v>
      </c>
      <c r="Y63">
        <f t="shared" si="17"/>
        <v>5.4308879867480888</v>
      </c>
      <c r="Z63">
        <f t="shared" si="18"/>
        <v>1.9758404601898758</v>
      </c>
      <c r="AA63">
        <f t="shared" si="19"/>
        <v>-28.73598922452436</v>
      </c>
      <c r="AB63">
        <f t="shared" si="20"/>
        <v>5.757797236503067</v>
      </c>
      <c r="AC63">
        <f t="shared" si="21"/>
        <v>0.48274727279019131</v>
      </c>
      <c r="AD63">
        <f t="shared" si="22"/>
        <v>171.92991432592822</v>
      </c>
      <c r="AE63">
        <f t="shared" si="23"/>
        <v>13.275977941600036</v>
      </c>
      <c r="AF63">
        <f t="shared" si="24"/>
        <v>0.65874205438244782</v>
      </c>
      <c r="AG63">
        <f t="shared" si="25"/>
        <v>2.8106636212563902</v>
      </c>
      <c r="AH63">
        <v>317.07808341140759</v>
      </c>
      <c r="AI63">
        <v>307.40769090909077</v>
      </c>
      <c r="AJ63">
        <v>1.728449740421977</v>
      </c>
      <c r="AK63">
        <v>66.432032912828049</v>
      </c>
      <c r="AL63">
        <f t="shared" si="26"/>
        <v>0.65160973298241176</v>
      </c>
      <c r="AM63">
        <v>33.441052493075972</v>
      </c>
      <c r="AN63">
        <v>34.022256363636373</v>
      </c>
      <c r="AO63">
        <v>-4.8355807812302721E-5</v>
      </c>
      <c r="AP63">
        <v>78.914173076282012</v>
      </c>
      <c r="AQ63">
        <v>59</v>
      </c>
      <c r="AR63">
        <v>9</v>
      </c>
      <c r="AS63">
        <f t="shared" si="27"/>
        <v>1</v>
      </c>
      <c r="AT63">
        <f t="shared" si="28"/>
        <v>0</v>
      </c>
      <c r="AU63">
        <f t="shared" si="29"/>
        <v>47087.51831130316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1009.5042855135538</v>
      </c>
      <c r="BI63">
        <f t="shared" si="33"/>
        <v>2.8106636212563902</v>
      </c>
      <c r="BJ63" t="e">
        <f t="shared" si="34"/>
        <v>#DIV/0!</v>
      </c>
      <c r="BK63">
        <f t="shared" si="35"/>
        <v>2.7842017726814831E-3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261</v>
      </c>
      <c r="CG63">
        <v>1000</v>
      </c>
      <c r="CH63" t="s">
        <v>414</v>
      </c>
      <c r="CI63">
        <v>1176.155</v>
      </c>
      <c r="CJ63">
        <v>1226.1110000000001</v>
      </c>
      <c r="CK63">
        <v>1216</v>
      </c>
      <c r="CL63">
        <v>1.4603136E-4</v>
      </c>
      <c r="CM63">
        <v>9.7405935999999986E-4</v>
      </c>
      <c r="CN63">
        <v>4.7597999359999997E-2</v>
      </c>
      <c r="CO63">
        <v>7.5799999999999999E-4</v>
      </c>
      <c r="CP63">
        <f t="shared" si="46"/>
        <v>1199.998571428571</v>
      </c>
      <c r="CQ63">
        <f t="shared" si="47"/>
        <v>1009.5042855135538</v>
      </c>
      <c r="CR63">
        <f t="shared" si="48"/>
        <v>0.84125457275483406</v>
      </c>
      <c r="CS63">
        <f t="shared" si="49"/>
        <v>0.16202132541682973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1665063621</v>
      </c>
      <c r="CZ63">
        <v>294.44328571428571</v>
      </c>
      <c r="DA63">
        <v>306.87599999999998</v>
      </c>
      <c r="DB63">
        <v>34.025971428571431</v>
      </c>
      <c r="DC63">
        <v>33.438642857142852</v>
      </c>
      <c r="DD63">
        <v>295.22714285714278</v>
      </c>
      <c r="DE63">
        <v>33.703914285714291</v>
      </c>
      <c r="DF63">
        <v>650.05628571428565</v>
      </c>
      <c r="DG63">
        <v>101.0985714285714</v>
      </c>
      <c r="DH63">
        <v>0.1001746</v>
      </c>
      <c r="DI63">
        <v>34.292771428571427</v>
      </c>
      <c r="DJ63">
        <v>999.89999999999986</v>
      </c>
      <c r="DK63">
        <v>34.254157142857153</v>
      </c>
      <c r="DL63">
        <v>0</v>
      </c>
      <c r="DM63">
        <v>0</v>
      </c>
      <c r="DN63">
        <v>8995.7142857142862</v>
      </c>
      <c r="DO63">
        <v>0</v>
      </c>
      <c r="DP63">
        <v>392.55642857142851</v>
      </c>
      <c r="DQ63">
        <v>-12.43271428571428</v>
      </c>
      <c r="DR63">
        <v>304.81485714285708</v>
      </c>
      <c r="DS63">
        <v>317.49257142857152</v>
      </c>
      <c r="DT63">
        <v>0.58730914285714297</v>
      </c>
      <c r="DU63">
        <v>306.87599999999998</v>
      </c>
      <c r="DV63">
        <v>33.438642857142852</v>
      </c>
      <c r="DW63">
        <v>3.439971428571428</v>
      </c>
      <c r="DX63">
        <v>3.3805942857142859</v>
      </c>
      <c r="DY63">
        <v>26.326342857142858</v>
      </c>
      <c r="DZ63">
        <v>26.031700000000001</v>
      </c>
      <c r="EA63">
        <v>1199.998571428571</v>
      </c>
      <c r="EB63">
        <v>0.95800371428571418</v>
      </c>
      <c r="EC63">
        <v>4.1996285714285722E-2</v>
      </c>
      <c r="ED63">
        <v>0</v>
      </c>
      <c r="EE63">
        <v>1070.6628571428571</v>
      </c>
      <c r="EF63">
        <v>5.0001600000000002</v>
      </c>
      <c r="EG63">
        <v>13602.471428571431</v>
      </c>
      <c r="EH63">
        <v>9515.1742857142854</v>
      </c>
      <c r="EI63">
        <v>47.5</v>
      </c>
      <c r="EJ63">
        <v>49.848000000000013</v>
      </c>
      <c r="EK63">
        <v>48.633857142857153</v>
      </c>
      <c r="EL63">
        <v>48.776571428571422</v>
      </c>
      <c r="EM63">
        <v>49.339000000000013</v>
      </c>
      <c r="EN63">
        <v>1144.815714285714</v>
      </c>
      <c r="EO63">
        <v>50.182857142857138</v>
      </c>
      <c r="EP63">
        <v>0</v>
      </c>
      <c r="EQ63">
        <v>860</v>
      </c>
      <c r="ER63">
        <v>0</v>
      </c>
      <c r="ES63">
        <v>1071.2248</v>
      </c>
      <c r="ET63">
        <v>-5.9007692176273352</v>
      </c>
      <c r="EU63">
        <v>-156.5923072406151</v>
      </c>
      <c r="EV63">
        <v>13619.832</v>
      </c>
      <c r="EW63">
        <v>15</v>
      </c>
      <c r="EX63">
        <v>1665062474.5</v>
      </c>
      <c r="EY63" t="s">
        <v>416</v>
      </c>
      <c r="EZ63">
        <v>1665062474.5</v>
      </c>
      <c r="FA63">
        <v>1665062474.5</v>
      </c>
      <c r="FB63">
        <v>8</v>
      </c>
      <c r="FC63">
        <v>-4.1000000000000002E-2</v>
      </c>
      <c r="FD63">
        <v>-0.11700000000000001</v>
      </c>
      <c r="FE63">
        <v>-0.78400000000000003</v>
      </c>
      <c r="FF63">
        <v>0.32200000000000001</v>
      </c>
      <c r="FG63">
        <v>415</v>
      </c>
      <c r="FH63">
        <v>32</v>
      </c>
      <c r="FI63">
        <v>0.34</v>
      </c>
      <c r="FJ63">
        <v>0.23</v>
      </c>
      <c r="FK63">
        <v>-12.2177375</v>
      </c>
      <c r="FL63">
        <v>-1.160040900562811</v>
      </c>
      <c r="FM63">
        <v>0.1168729495809445</v>
      </c>
      <c r="FN63">
        <v>0</v>
      </c>
      <c r="FO63">
        <v>1071.543235294117</v>
      </c>
      <c r="FP63">
        <v>-5.949427034910066</v>
      </c>
      <c r="FQ63">
        <v>0.61544207252726679</v>
      </c>
      <c r="FR63">
        <v>0</v>
      </c>
      <c r="FS63">
        <v>0.58665845000000005</v>
      </c>
      <c r="FT63">
        <v>-4.3380405253285313E-2</v>
      </c>
      <c r="FU63">
        <v>5.8911109943286617E-3</v>
      </c>
      <c r="FV63">
        <v>1</v>
      </c>
      <c r="FW63">
        <v>1</v>
      </c>
      <c r="FX63">
        <v>3</v>
      </c>
      <c r="FY63" t="s">
        <v>427</v>
      </c>
      <c r="FZ63">
        <v>3.3697900000000001</v>
      </c>
      <c r="GA63">
        <v>2.89377</v>
      </c>
      <c r="GB63">
        <v>7.49248E-2</v>
      </c>
      <c r="GC63">
        <v>7.8646499999999994E-2</v>
      </c>
      <c r="GD63">
        <v>0.140981</v>
      </c>
      <c r="GE63">
        <v>0.14177100000000001</v>
      </c>
      <c r="GF63">
        <v>31981.5</v>
      </c>
      <c r="GG63">
        <v>27737.7</v>
      </c>
      <c r="GH63">
        <v>30897.200000000001</v>
      </c>
      <c r="GI63">
        <v>28057</v>
      </c>
      <c r="GJ63">
        <v>34976.300000000003</v>
      </c>
      <c r="GK63">
        <v>33996.400000000001</v>
      </c>
      <c r="GL63">
        <v>40288.1</v>
      </c>
      <c r="GM63">
        <v>39133.1</v>
      </c>
      <c r="GN63">
        <v>2.2397499999999999</v>
      </c>
      <c r="GO63">
        <v>2.1901000000000002</v>
      </c>
      <c r="GP63">
        <v>0</v>
      </c>
      <c r="GQ63">
        <v>6.0856300000000002E-2</v>
      </c>
      <c r="GR63">
        <v>999.9</v>
      </c>
      <c r="GS63">
        <v>33.2622</v>
      </c>
      <c r="GT63">
        <v>64.3</v>
      </c>
      <c r="GU63">
        <v>37.299999999999997</v>
      </c>
      <c r="GV63">
        <v>40.757100000000001</v>
      </c>
      <c r="GW63">
        <v>50.945500000000003</v>
      </c>
      <c r="GX63">
        <v>30.825299999999999</v>
      </c>
      <c r="GY63">
        <v>2</v>
      </c>
      <c r="GZ63">
        <v>0.62464399999999998</v>
      </c>
      <c r="HA63">
        <v>1.3114399999999999</v>
      </c>
      <c r="HB63">
        <v>20.2027</v>
      </c>
      <c r="HC63">
        <v>5.2157900000000001</v>
      </c>
      <c r="HD63">
        <v>11.974</v>
      </c>
      <c r="HE63">
        <v>4.9905499999999998</v>
      </c>
      <c r="HF63">
        <v>3.2925800000000001</v>
      </c>
      <c r="HG63">
        <v>9997.7000000000007</v>
      </c>
      <c r="HH63">
        <v>9999</v>
      </c>
      <c r="HI63">
        <v>9999</v>
      </c>
      <c r="HJ63">
        <v>999.9</v>
      </c>
      <c r="HK63">
        <v>4.9713500000000002</v>
      </c>
      <c r="HL63">
        <v>1.87408</v>
      </c>
      <c r="HM63">
        <v>1.87042</v>
      </c>
      <c r="HN63">
        <v>1.8700600000000001</v>
      </c>
      <c r="HO63">
        <v>1.8746799999999999</v>
      </c>
      <c r="HP63">
        <v>1.87134</v>
      </c>
      <c r="HQ63">
        <v>1.86686</v>
      </c>
      <c r="HR63">
        <v>1.8778900000000001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-0.78400000000000003</v>
      </c>
      <c r="IG63">
        <v>0.32200000000000001</v>
      </c>
      <c r="IH63">
        <v>-0.78395000000000437</v>
      </c>
      <c r="II63">
        <v>0</v>
      </c>
      <c r="IJ63">
        <v>0</v>
      </c>
      <c r="IK63">
        <v>0</v>
      </c>
      <c r="IL63">
        <v>0.32204000000000832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19.100000000000001</v>
      </c>
      <c r="IU63">
        <v>19.100000000000001</v>
      </c>
      <c r="IV63">
        <v>1.0644499999999999</v>
      </c>
      <c r="IW63">
        <v>2.5708000000000002</v>
      </c>
      <c r="IX63">
        <v>2.1484399999999999</v>
      </c>
      <c r="IY63">
        <v>2.5976599999999999</v>
      </c>
      <c r="IZ63">
        <v>2.5451700000000002</v>
      </c>
      <c r="JA63">
        <v>2.3132299999999999</v>
      </c>
      <c r="JB63">
        <v>41.901200000000003</v>
      </c>
      <c r="JC63">
        <v>14.2896</v>
      </c>
      <c r="JD63">
        <v>18</v>
      </c>
      <c r="JE63">
        <v>634.96799999999996</v>
      </c>
      <c r="JF63">
        <v>728.28800000000001</v>
      </c>
      <c r="JG63">
        <v>30.998999999999999</v>
      </c>
      <c r="JH63">
        <v>35.267899999999997</v>
      </c>
      <c r="JI63">
        <v>30.001200000000001</v>
      </c>
      <c r="JJ63">
        <v>34.966900000000003</v>
      </c>
      <c r="JK63">
        <v>34.909700000000001</v>
      </c>
      <c r="JL63">
        <v>21.348400000000002</v>
      </c>
      <c r="JM63">
        <v>25.081600000000002</v>
      </c>
      <c r="JN63">
        <v>88.828599999999994</v>
      </c>
      <c r="JO63">
        <v>31</v>
      </c>
      <c r="JP63">
        <v>324.517</v>
      </c>
      <c r="JQ63">
        <v>33.292999999999999</v>
      </c>
      <c r="JR63">
        <v>98.481200000000001</v>
      </c>
      <c r="JS63">
        <v>98.528199999999998</v>
      </c>
    </row>
    <row r="64" spans="1:279" x14ac:dyDescent="0.2">
      <c r="A64">
        <v>49</v>
      </c>
      <c r="B64">
        <v>1665063627</v>
      </c>
      <c r="C64">
        <v>191.5</v>
      </c>
      <c r="D64" t="s">
        <v>517</v>
      </c>
      <c r="E64" t="s">
        <v>518</v>
      </c>
      <c r="F64">
        <v>4</v>
      </c>
      <c r="G64">
        <v>1665063624.6875</v>
      </c>
      <c r="H64">
        <f t="shared" si="0"/>
        <v>6.5809408780791211E-4</v>
      </c>
      <c r="I64">
        <f t="shared" si="1"/>
        <v>0.65809408780791212</v>
      </c>
      <c r="J64">
        <f t="shared" si="2"/>
        <v>2.8923222200070877</v>
      </c>
      <c r="K64">
        <f t="shared" si="3"/>
        <v>300.61624999999998</v>
      </c>
      <c r="L64">
        <f t="shared" si="4"/>
        <v>150.10818490650783</v>
      </c>
      <c r="M64">
        <f t="shared" si="5"/>
        <v>15.19099878829212</v>
      </c>
      <c r="N64">
        <f t="shared" si="6"/>
        <v>30.422465585971764</v>
      </c>
      <c r="O64">
        <f t="shared" si="7"/>
        <v>3.2504460320891292E-2</v>
      </c>
      <c r="P64">
        <f t="shared" si="8"/>
        <v>2.7671339906654269</v>
      </c>
      <c r="Q64">
        <f t="shared" si="9"/>
        <v>3.229382358312801E-2</v>
      </c>
      <c r="R64">
        <f t="shared" si="10"/>
        <v>2.0202450686211296E-2</v>
      </c>
      <c r="S64">
        <f t="shared" si="11"/>
        <v>194.42063361260077</v>
      </c>
      <c r="T64">
        <f t="shared" si="12"/>
        <v>35.303060470954506</v>
      </c>
      <c r="U64">
        <f t="shared" si="13"/>
        <v>34.238374999999998</v>
      </c>
      <c r="V64">
        <f t="shared" si="14"/>
        <v>5.4144660140981253</v>
      </c>
      <c r="W64">
        <f t="shared" si="15"/>
        <v>63.430659495642281</v>
      </c>
      <c r="X64">
        <f t="shared" si="16"/>
        <v>3.442416723258964</v>
      </c>
      <c r="Y64">
        <f t="shared" si="17"/>
        <v>5.4270549141861908</v>
      </c>
      <c r="Z64">
        <f t="shared" si="18"/>
        <v>1.9720492908391614</v>
      </c>
      <c r="AA64">
        <f t="shared" si="19"/>
        <v>-29.021949272328925</v>
      </c>
      <c r="AB64">
        <f t="shared" si="20"/>
        <v>6.2227428168839163</v>
      </c>
      <c r="AC64">
        <f t="shared" si="21"/>
        <v>0.52140800172832302</v>
      </c>
      <c r="AD64">
        <f t="shared" si="22"/>
        <v>172.14283515888408</v>
      </c>
      <c r="AE64">
        <f t="shared" si="23"/>
        <v>13.29927682200848</v>
      </c>
      <c r="AF64">
        <f t="shared" si="24"/>
        <v>0.67423230863914074</v>
      </c>
      <c r="AG64">
        <f t="shared" si="25"/>
        <v>2.8923222200070877</v>
      </c>
      <c r="AH64">
        <v>324.03564777422099</v>
      </c>
      <c r="AI64">
        <v>314.32257575757581</v>
      </c>
      <c r="AJ64">
        <v>1.7195176675872841</v>
      </c>
      <c r="AK64">
        <v>66.432032912828049</v>
      </c>
      <c r="AL64">
        <f t="shared" si="26"/>
        <v>0.65809408780791212</v>
      </c>
      <c r="AM64">
        <v>33.422188014515307</v>
      </c>
      <c r="AN64">
        <v>34.00938303030302</v>
      </c>
      <c r="AO64">
        <v>-8.4469830955416828E-5</v>
      </c>
      <c r="AP64">
        <v>78.914173076282012</v>
      </c>
      <c r="AQ64">
        <v>59</v>
      </c>
      <c r="AR64">
        <v>9</v>
      </c>
      <c r="AS64">
        <f t="shared" si="27"/>
        <v>1</v>
      </c>
      <c r="AT64">
        <f t="shared" si="28"/>
        <v>0</v>
      </c>
      <c r="AU64">
        <f t="shared" si="29"/>
        <v>47125.633150544862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1009.4801997992749</v>
      </c>
      <c r="BI64">
        <f t="shared" si="33"/>
        <v>2.8923222200070877</v>
      </c>
      <c r="BJ64" t="e">
        <f t="shared" si="34"/>
        <v>#DIV/0!</v>
      </c>
      <c r="BK64">
        <f t="shared" si="35"/>
        <v>2.8651599314005339E-3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261</v>
      </c>
      <c r="CG64">
        <v>1000</v>
      </c>
      <c r="CH64" t="s">
        <v>414</v>
      </c>
      <c r="CI64">
        <v>1176.155</v>
      </c>
      <c r="CJ64">
        <v>1226.1110000000001</v>
      </c>
      <c r="CK64">
        <v>1216</v>
      </c>
      <c r="CL64">
        <v>1.4603136E-4</v>
      </c>
      <c r="CM64">
        <v>9.7405935999999986E-4</v>
      </c>
      <c r="CN64">
        <v>4.7597999359999997E-2</v>
      </c>
      <c r="CO64">
        <v>7.5799999999999999E-4</v>
      </c>
      <c r="CP64">
        <f t="shared" si="46"/>
        <v>1199.97</v>
      </c>
      <c r="CQ64">
        <f t="shared" si="47"/>
        <v>1009.4801997992749</v>
      </c>
      <c r="CR64">
        <f t="shared" si="48"/>
        <v>0.84125453119600901</v>
      </c>
      <c r="CS64">
        <f t="shared" si="49"/>
        <v>0.1620212452082975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1665063624.6875</v>
      </c>
      <c r="CZ64">
        <v>300.61624999999998</v>
      </c>
      <c r="DA64">
        <v>313.07912499999998</v>
      </c>
      <c r="DB64">
        <v>34.015862499999997</v>
      </c>
      <c r="DC64">
        <v>33.414687499999999</v>
      </c>
      <c r="DD64">
        <v>301.400125</v>
      </c>
      <c r="DE64">
        <v>33.693787499999999</v>
      </c>
      <c r="DF64">
        <v>650.02475000000004</v>
      </c>
      <c r="DG64">
        <v>101.10025</v>
      </c>
      <c r="DH64">
        <v>0.1000862625</v>
      </c>
      <c r="DI64">
        <v>34.280087499999993</v>
      </c>
      <c r="DJ64">
        <v>999.9</v>
      </c>
      <c r="DK64">
        <v>34.238374999999998</v>
      </c>
      <c r="DL64">
        <v>0</v>
      </c>
      <c r="DM64">
        <v>0</v>
      </c>
      <c r="DN64">
        <v>9002.5787500000006</v>
      </c>
      <c r="DO64">
        <v>0</v>
      </c>
      <c r="DP64">
        <v>390.73824999999999</v>
      </c>
      <c r="DQ64">
        <v>-12.462787499999999</v>
      </c>
      <c r="DR64">
        <v>311.202</v>
      </c>
      <c r="DS64">
        <v>323.90212500000001</v>
      </c>
      <c r="DT64">
        <v>0.60115137499999993</v>
      </c>
      <c r="DU64">
        <v>313.07912499999998</v>
      </c>
      <c r="DV64">
        <v>33.414687499999999</v>
      </c>
      <c r="DW64">
        <v>3.4390112500000001</v>
      </c>
      <c r="DX64">
        <v>3.3782337500000001</v>
      </c>
      <c r="DY64">
        <v>26.321637500000001</v>
      </c>
      <c r="DZ64">
        <v>26.019887499999999</v>
      </c>
      <c r="EA64">
        <v>1199.97</v>
      </c>
      <c r="EB64">
        <v>0.95800549999999995</v>
      </c>
      <c r="EC64">
        <v>4.1994375E-2</v>
      </c>
      <c r="ED64">
        <v>0</v>
      </c>
      <c r="EE64">
        <v>1070.25875</v>
      </c>
      <c r="EF64">
        <v>5.0001600000000002</v>
      </c>
      <c r="EG64">
        <v>13608.575000000001</v>
      </c>
      <c r="EH64">
        <v>9514.9512500000001</v>
      </c>
      <c r="EI64">
        <v>47.484250000000003</v>
      </c>
      <c r="EJ64">
        <v>49.811999999999998</v>
      </c>
      <c r="EK64">
        <v>48.625</v>
      </c>
      <c r="EL64">
        <v>48.780874999999988</v>
      </c>
      <c r="EM64">
        <v>49.335624999999993</v>
      </c>
      <c r="EN64">
        <v>1144.79</v>
      </c>
      <c r="EO64">
        <v>50.18</v>
      </c>
      <c r="EP64">
        <v>0</v>
      </c>
      <c r="EQ64">
        <v>864.20000004768372</v>
      </c>
      <c r="ER64">
        <v>0</v>
      </c>
      <c r="ES64">
        <v>1070.8399999999999</v>
      </c>
      <c r="ET64">
        <v>-6.9155555569059697</v>
      </c>
      <c r="EU64">
        <v>-117.8598290177782</v>
      </c>
      <c r="EV64">
        <v>13614.992307692301</v>
      </c>
      <c r="EW64">
        <v>15</v>
      </c>
      <c r="EX64">
        <v>1665062474.5</v>
      </c>
      <c r="EY64" t="s">
        <v>416</v>
      </c>
      <c r="EZ64">
        <v>1665062474.5</v>
      </c>
      <c r="FA64">
        <v>1665062474.5</v>
      </c>
      <c r="FB64">
        <v>8</v>
      </c>
      <c r="FC64">
        <v>-4.1000000000000002E-2</v>
      </c>
      <c r="FD64">
        <v>-0.11700000000000001</v>
      </c>
      <c r="FE64">
        <v>-0.78400000000000003</v>
      </c>
      <c r="FF64">
        <v>0.32200000000000001</v>
      </c>
      <c r="FG64">
        <v>415</v>
      </c>
      <c r="FH64">
        <v>32</v>
      </c>
      <c r="FI64">
        <v>0.34</v>
      </c>
      <c r="FJ64">
        <v>0.23</v>
      </c>
      <c r="FK64">
        <v>-12.293010000000001</v>
      </c>
      <c r="FL64">
        <v>-1.268395497185719</v>
      </c>
      <c r="FM64">
        <v>0.12650695000670911</v>
      </c>
      <c r="FN64">
        <v>0</v>
      </c>
      <c r="FO64">
        <v>1071.1982352941179</v>
      </c>
      <c r="FP64">
        <v>-6.0797555370148144</v>
      </c>
      <c r="FQ64">
        <v>0.61457527461333261</v>
      </c>
      <c r="FR64">
        <v>0</v>
      </c>
      <c r="FS64">
        <v>0.58742507499999996</v>
      </c>
      <c r="FT64">
        <v>1.996141463414601E-2</v>
      </c>
      <c r="FU64">
        <v>8.0692547344457452E-3</v>
      </c>
      <c r="FV64">
        <v>1</v>
      </c>
      <c r="FW64">
        <v>1</v>
      </c>
      <c r="FX64">
        <v>3</v>
      </c>
      <c r="FY64" t="s">
        <v>427</v>
      </c>
      <c r="FZ64">
        <v>3.36978</v>
      </c>
      <c r="GA64">
        <v>2.8938700000000002</v>
      </c>
      <c r="GB64">
        <v>7.6304200000000003E-2</v>
      </c>
      <c r="GC64">
        <v>8.0027200000000007E-2</v>
      </c>
      <c r="GD64">
        <v>0.14094300000000001</v>
      </c>
      <c r="GE64">
        <v>0.141627</v>
      </c>
      <c r="GF64">
        <v>31933.599999999999</v>
      </c>
      <c r="GG64">
        <v>27695.3</v>
      </c>
      <c r="GH64">
        <v>30897.1</v>
      </c>
      <c r="GI64">
        <v>28056.2</v>
      </c>
      <c r="GJ64">
        <v>34977.800000000003</v>
      </c>
      <c r="GK64">
        <v>34001.199999999997</v>
      </c>
      <c r="GL64">
        <v>40287.9</v>
      </c>
      <c r="GM64">
        <v>39132</v>
      </c>
      <c r="GN64">
        <v>2.2397499999999999</v>
      </c>
      <c r="GO64">
        <v>2.1899799999999998</v>
      </c>
      <c r="GP64">
        <v>0</v>
      </c>
      <c r="GQ64">
        <v>6.2040999999999999E-2</v>
      </c>
      <c r="GR64">
        <v>999.9</v>
      </c>
      <c r="GS64">
        <v>33.2239</v>
      </c>
      <c r="GT64">
        <v>64.3</v>
      </c>
      <c r="GU64">
        <v>37.4</v>
      </c>
      <c r="GV64">
        <v>40.9818</v>
      </c>
      <c r="GW64">
        <v>50.6755</v>
      </c>
      <c r="GX64">
        <v>30.709099999999999</v>
      </c>
      <c r="GY64">
        <v>2</v>
      </c>
      <c r="GZ64">
        <v>0.62539400000000001</v>
      </c>
      <c r="HA64">
        <v>1.30524</v>
      </c>
      <c r="HB64">
        <v>20.2028</v>
      </c>
      <c r="HC64">
        <v>5.21549</v>
      </c>
      <c r="HD64">
        <v>11.974</v>
      </c>
      <c r="HE64">
        <v>4.9907000000000004</v>
      </c>
      <c r="HF64">
        <v>3.2926500000000001</v>
      </c>
      <c r="HG64">
        <v>9997.7000000000007</v>
      </c>
      <c r="HH64">
        <v>9999</v>
      </c>
      <c r="HI64">
        <v>9999</v>
      </c>
      <c r="HJ64">
        <v>999.9</v>
      </c>
      <c r="HK64">
        <v>4.9713500000000002</v>
      </c>
      <c r="HL64">
        <v>1.8741000000000001</v>
      </c>
      <c r="HM64">
        <v>1.87042</v>
      </c>
      <c r="HN64">
        <v>1.87008</v>
      </c>
      <c r="HO64">
        <v>1.8746799999999999</v>
      </c>
      <c r="HP64">
        <v>1.8713599999999999</v>
      </c>
      <c r="HQ64">
        <v>1.8668899999999999</v>
      </c>
      <c r="HR64">
        <v>1.8778900000000001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-0.78400000000000003</v>
      </c>
      <c r="IG64">
        <v>0.32200000000000001</v>
      </c>
      <c r="IH64">
        <v>-0.78395000000000437</v>
      </c>
      <c r="II64">
        <v>0</v>
      </c>
      <c r="IJ64">
        <v>0</v>
      </c>
      <c r="IK64">
        <v>0</v>
      </c>
      <c r="IL64">
        <v>0.32204000000000832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19.2</v>
      </c>
      <c r="IU64">
        <v>19.2</v>
      </c>
      <c r="IV64">
        <v>1.0827599999999999</v>
      </c>
      <c r="IW64">
        <v>2.5659200000000002</v>
      </c>
      <c r="IX64">
        <v>2.1484399999999999</v>
      </c>
      <c r="IY64">
        <v>2.5976599999999999</v>
      </c>
      <c r="IZ64">
        <v>2.5451700000000002</v>
      </c>
      <c r="JA64">
        <v>2.3022499999999999</v>
      </c>
      <c r="JB64">
        <v>41.901200000000003</v>
      </c>
      <c r="JC64">
        <v>14.2896</v>
      </c>
      <c r="JD64">
        <v>18</v>
      </c>
      <c r="JE64">
        <v>635.04300000000001</v>
      </c>
      <c r="JF64">
        <v>728.24099999999999</v>
      </c>
      <c r="JG64">
        <v>30.9986</v>
      </c>
      <c r="JH64">
        <v>35.278399999999998</v>
      </c>
      <c r="JI64">
        <v>30.001100000000001</v>
      </c>
      <c r="JJ64">
        <v>34.974200000000003</v>
      </c>
      <c r="JK64">
        <v>34.9161</v>
      </c>
      <c r="JL64">
        <v>21.712499999999999</v>
      </c>
      <c r="JM64">
        <v>25.081600000000002</v>
      </c>
      <c r="JN64">
        <v>88.828599999999994</v>
      </c>
      <c r="JO64">
        <v>31</v>
      </c>
      <c r="JP64">
        <v>331.19499999999999</v>
      </c>
      <c r="JQ64">
        <v>33.261299999999999</v>
      </c>
      <c r="JR64">
        <v>98.480800000000002</v>
      </c>
      <c r="JS64">
        <v>98.525499999999994</v>
      </c>
    </row>
    <row r="65" spans="1:279" x14ac:dyDescent="0.2">
      <c r="A65">
        <v>50</v>
      </c>
      <c r="B65">
        <v>1665063631</v>
      </c>
      <c r="C65">
        <v>195.5</v>
      </c>
      <c r="D65" t="s">
        <v>519</v>
      </c>
      <c r="E65" t="s">
        <v>520</v>
      </c>
      <c r="F65">
        <v>4</v>
      </c>
      <c r="G65">
        <v>1665063629</v>
      </c>
      <c r="H65">
        <f t="shared" si="0"/>
        <v>6.5247781776177393E-4</v>
      </c>
      <c r="I65">
        <f t="shared" si="1"/>
        <v>0.65247781776177394</v>
      </c>
      <c r="J65">
        <f t="shared" si="2"/>
        <v>2.9853368028775922</v>
      </c>
      <c r="K65">
        <f t="shared" si="3"/>
        <v>307.77828571428569</v>
      </c>
      <c r="L65">
        <f t="shared" si="4"/>
        <v>151.67988988658453</v>
      </c>
      <c r="M65">
        <f t="shared" si="5"/>
        <v>15.350035448189288</v>
      </c>
      <c r="N65">
        <f t="shared" si="6"/>
        <v>31.147224588769106</v>
      </c>
      <c r="O65">
        <f t="shared" si="7"/>
        <v>3.2314110787820538E-2</v>
      </c>
      <c r="P65">
        <f t="shared" si="8"/>
        <v>2.7712173098023793</v>
      </c>
      <c r="Q65">
        <f t="shared" si="9"/>
        <v>3.2106229947871115E-2</v>
      </c>
      <c r="R65">
        <f t="shared" si="10"/>
        <v>2.0084959362571785E-2</v>
      </c>
      <c r="S65">
        <f t="shared" si="11"/>
        <v>194.434085612628</v>
      </c>
      <c r="T65">
        <f t="shared" si="12"/>
        <v>35.285822670587457</v>
      </c>
      <c r="U65">
        <f t="shared" si="13"/>
        <v>34.213500000000003</v>
      </c>
      <c r="V65">
        <f t="shared" si="14"/>
        <v>5.4069707908497886</v>
      </c>
      <c r="W65">
        <f t="shared" si="15"/>
        <v>63.452085707890227</v>
      </c>
      <c r="X65">
        <f t="shared" si="16"/>
        <v>3.4402314618818441</v>
      </c>
      <c r="Y65">
        <f t="shared" si="17"/>
        <v>5.4217783757643341</v>
      </c>
      <c r="Z65">
        <f t="shared" si="18"/>
        <v>1.9667393289679445</v>
      </c>
      <c r="AA65">
        <f t="shared" si="19"/>
        <v>-28.77427176329423</v>
      </c>
      <c r="AB65">
        <f t="shared" si="20"/>
        <v>7.3377660118526977</v>
      </c>
      <c r="AC65">
        <f t="shared" si="21"/>
        <v>0.61380372072151468</v>
      </c>
      <c r="AD65">
        <f t="shared" si="22"/>
        <v>173.61138358190797</v>
      </c>
      <c r="AE65">
        <f t="shared" si="23"/>
        <v>13.349141547449795</v>
      </c>
      <c r="AF65">
        <f t="shared" si="24"/>
        <v>0.69673351861329924</v>
      </c>
      <c r="AG65">
        <f t="shared" si="25"/>
        <v>2.9853368028775922</v>
      </c>
      <c r="AH65">
        <v>330.9480130336147</v>
      </c>
      <c r="AI65">
        <v>321.17645454545459</v>
      </c>
      <c r="AJ65">
        <v>1.71192495680901</v>
      </c>
      <c r="AK65">
        <v>66.432032912828049</v>
      </c>
      <c r="AL65">
        <f t="shared" si="26"/>
        <v>0.65247781776177394</v>
      </c>
      <c r="AM65">
        <v>33.373557414513989</v>
      </c>
      <c r="AN65">
        <v>33.984093333333327</v>
      </c>
      <c r="AO65">
        <v>-5.9834119279357049E-3</v>
      </c>
      <c r="AP65">
        <v>78.914173076282012</v>
      </c>
      <c r="AQ65">
        <v>59</v>
      </c>
      <c r="AR65">
        <v>9</v>
      </c>
      <c r="AS65">
        <f t="shared" si="27"/>
        <v>1</v>
      </c>
      <c r="AT65">
        <f t="shared" si="28"/>
        <v>0</v>
      </c>
      <c r="AU65">
        <f t="shared" si="29"/>
        <v>47240.205024424635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1009.5509997992891</v>
      </c>
      <c r="BI65">
        <f t="shared" si="33"/>
        <v>2.9853368028775922</v>
      </c>
      <c r="BJ65" t="e">
        <f t="shared" si="34"/>
        <v>#DIV/0!</v>
      </c>
      <c r="BK65">
        <f t="shared" si="35"/>
        <v>2.9570936024738851E-3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261</v>
      </c>
      <c r="CG65">
        <v>1000</v>
      </c>
      <c r="CH65" t="s">
        <v>414</v>
      </c>
      <c r="CI65">
        <v>1176.155</v>
      </c>
      <c r="CJ65">
        <v>1226.1110000000001</v>
      </c>
      <c r="CK65">
        <v>1216</v>
      </c>
      <c r="CL65">
        <v>1.4603136E-4</v>
      </c>
      <c r="CM65">
        <v>9.7405935999999986E-4</v>
      </c>
      <c r="CN65">
        <v>4.7597999359999997E-2</v>
      </c>
      <c r="CO65">
        <v>7.5799999999999999E-4</v>
      </c>
      <c r="CP65">
        <f t="shared" si="46"/>
        <v>1200.0542857142859</v>
      </c>
      <c r="CQ65">
        <f t="shared" si="47"/>
        <v>1009.5509997992891</v>
      </c>
      <c r="CR65">
        <f t="shared" si="48"/>
        <v>0.84125444308412511</v>
      </c>
      <c r="CS65">
        <f t="shared" si="49"/>
        <v>0.16202107515236164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1665063629</v>
      </c>
      <c r="CZ65">
        <v>307.77828571428569</v>
      </c>
      <c r="DA65">
        <v>320.29814285714292</v>
      </c>
      <c r="DB65">
        <v>33.994314285714289</v>
      </c>
      <c r="DC65">
        <v>33.373057142857142</v>
      </c>
      <c r="DD65">
        <v>308.56228571428568</v>
      </c>
      <c r="DE65">
        <v>33.672242857142862</v>
      </c>
      <c r="DF65">
        <v>650.01928571428573</v>
      </c>
      <c r="DG65">
        <v>101.1002857142857</v>
      </c>
      <c r="DH65">
        <v>9.9915971428571435E-2</v>
      </c>
      <c r="DI65">
        <v>34.262614285714292</v>
      </c>
      <c r="DJ65">
        <v>999.89999999999986</v>
      </c>
      <c r="DK65">
        <v>34.213500000000003</v>
      </c>
      <c r="DL65">
        <v>0</v>
      </c>
      <c r="DM65">
        <v>0</v>
      </c>
      <c r="DN65">
        <v>9024.2871428571416</v>
      </c>
      <c r="DO65">
        <v>0</v>
      </c>
      <c r="DP65">
        <v>395.40185714285718</v>
      </c>
      <c r="DQ65">
        <v>-12.52014285714286</v>
      </c>
      <c r="DR65">
        <v>318.6091428571429</v>
      </c>
      <c r="DS65">
        <v>331.35700000000003</v>
      </c>
      <c r="DT65">
        <v>0.6212468571428571</v>
      </c>
      <c r="DU65">
        <v>320.29814285714292</v>
      </c>
      <c r="DV65">
        <v>33.373057142857142</v>
      </c>
      <c r="DW65">
        <v>3.4368314285714279</v>
      </c>
      <c r="DX65">
        <v>3.374024285714285</v>
      </c>
      <c r="DY65">
        <v>26.31088571428571</v>
      </c>
      <c r="DZ65">
        <v>25.998842857142861</v>
      </c>
      <c r="EA65">
        <v>1200.0542857142859</v>
      </c>
      <c r="EB65">
        <v>0.95800799999999975</v>
      </c>
      <c r="EC65">
        <v>4.1991700000000007E-2</v>
      </c>
      <c r="ED65">
        <v>0</v>
      </c>
      <c r="EE65">
        <v>1069.717142857143</v>
      </c>
      <c r="EF65">
        <v>5.0001600000000002</v>
      </c>
      <c r="EG65">
        <v>13609.7</v>
      </c>
      <c r="EH65">
        <v>9515.6214285714286</v>
      </c>
      <c r="EI65">
        <v>47.5</v>
      </c>
      <c r="EJ65">
        <v>49.811999999999998</v>
      </c>
      <c r="EK65">
        <v>48.625</v>
      </c>
      <c r="EL65">
        <v>48.740857142857138</v>
      </c>
      <c r="EM65">
        <v>49.311999999999998</v>
      </c>
      <c r="EN65">
        <v>1144.8742857142861</v>
      </c>
      <c r="EO65">
        <v>50.18</v>
      </c>
      <c r="EP65">
        <v>0</v>
      </c>
      <c r="EQ65">
        <v>867.79999995231628</v>
      </c>
      <c r="ER65">
        <v>0</v>
      </c>
      <c r="ES65">
        <v>1070.4103846153851</v>
      </c>
      <c r="ET65">
        <v>-7.08888888797836</v>
      </c>
      <c r="EU65">
        <v>-34.058119540777483</v>
      </c>
      <c r="EV65">
        <v>13609.623076923081</v>
      </c>
      <c r="EW65">
        <v>15</v>
      </c>
      <c r="EX65">
        <v>1665062474.5</v>
      </c>
      <c r="EY65" t="s">
        <v>416</v>
      </c>
      <c r="EZ65">
        <v>1665062474.5</v>
      </c>
      <c r="FA65">
        <v>1665062474.5</v>
      </c>
      <c r="FB65">
        <v>8</v>
      </c>
      <c r="FC65">
        <v>-4.1000000000000002E-2</v>
      </c>
      <c r="FD65">
        <v>-0.11700000000000001</v>
      </c>
      <c r="FE65">
        <v>-0.78400000000000003</v>
      </c>
      <c r="FF65">
        <v>0.32200000000000001</v>
      </c>
      <c r="FG65">
        <v>415</v>
      </c>
      <c r="FH65">
        <v>32</v>
      </c>
      <c r="FI65">
        <v>0.34</v>
      </c>
      <c r="FJ65">
        <v>0.23</v>
      </c>
      <c r="FK65">
        <v>-12.3654925</v>
      </c>
      <c r="FL65">
        <v>-1.2484063789868181</v>
      </c>
      <c r="FM65">
        <v>0.1248002071061983</v>
      </c>
      <c r="FN65">
        <v>0</v>
      </c>
      <c r="FO65">
        <v>1070.7361764705879</v>
      </c>
      <c r="FP65">
        <v>-6.7069518723700767</v>
      </c>
      <c r="FQ65">
        <v>0.67747808606138848</v>
      </c>
      <c r="FR65">
        <v>0</v>
      </c>
      <c r="FS65">
        <v>0.59367455000000002</v>
      </c>
      <c r="FT65">
        <v>0.1357620787992487</v>
      </c>
      <c r="FU65">
        <v>1.6426425018776909E-2</v>
      </c>
      <c r="FV65">
        <v>0</v>
      </c>
      <c r="FW65">
        <v>0</v>
      </c>
      <c r="FX65">
        <v>3</v>
      </c>
      <c r="FY65" t="s">
        <v>432</v>
      </c>
      <c r="FZ65">
        <v>3.3696299999999999</v>
      </c>
      <c r="GA65">
        <v>2.8934899999999999</v>
      </c>
      <c r="GB65">
        <v>7.7662700000000001E-2</v>
      </c>
      <c r="GC65">
        <v>8.1395499999999996E-2</v>
      </c>
      <c r="GD65">
        <v>0.14086699999999999</v>
      </c>
      <c r="GE65">
        <v>0.14158899999999999</v>
      </c>
      <c r="GF65">
        <v>31886.6</v>
      </c>
      <c r="GG65">
        <v>27653.7</v>
      </c>
      <c r="GH65">
        <v>30897.1</v>
      </c>
      <c r="GI65">
        <v>28055.9</v>
      </c>
      <c r="GJ65">
        <v>34980.9</v>
      </c>
      <c r="GK65">
        <v>34002.400000000001</v>
      </c>
      <c r="GL65">
        <v>40287.9</v>
      </c>
      <c r="GM65">
        <v>39131.599999999999</v>
      </c>
      <c r="GN65">
        <v>2.2393700000000001</v>
      </c>
      <c r="GO65">
        <v>2.1898499999999999</v>
      </c>
      <c r="GP65">
        <v>0</v>
      </c>
      <c r="GQ65">
        <v>6.26221E-2</v>
      </c>
      <c r="GR65">
        <v>999.9</v>
      </c>
      <c r="GS65">
        <v>33.187100000000001</v>
      </c>
      <c r="GT65">
        <v>64.3</v>
      </c>
      <c r="GU65">
        <v>37.299999999999997</v>
      </c>
      <c r="GV65">
        <v>40.761299999999999</v>
      </c>
      <c r="GW65">
        <v>50.825499999999998</v>
      </c>
      <c r="GX65">
        <v>30.717099999999999</v>
      </c>
      <c r="GY65">
        <v>2</v>
      </c>
      <c r="GZ65">
        <v>0.62598299999999996</v>
      </c>
      <c r="HA65">
        <v>1.29864</v>
      </c>
      <c r="HB65">
        <v>20.2028</v>
      </c>
      <c r="HC65">
        <v>5.2151899999999998</v>
      </c>
      <c r="HD65">
        <v>11.974</v>
      </c>
      <c r="HE65">
        <v>4.9894999999999996</v>
      </c>
      <c r="HF65">
        <v>3.2925800000000001</v>
      </c>
      <c r="HG65">
        <v>9997.7000000000007</v>
      </c>
      <c r="HH65">
        <v>9999</v>
      </c>
      <c r="HI65">
        <v>9999</v>
      </c>
      <c r="HJ65">
        <v>999.9</v>
      </c>
      <c r="HK65">
        <v>4.9713900000000004</v>
      </c>
      <c r="HL65">
        <v>1.87409</v>
      </c>
      <c r="HM65">
        <v>1.87042</v>
      </c>
      <c r="HN65">
        <v>1.87008</v>
      </c>
      <c r="HO65">
        <v>1.87469</v>
      </c>
      <c r="HP65">
        <v>1.8713500000000001</v>
      </c>
      <c r="HQ65">
        <v>1.8668800000000001</v>
      </c>
      <c r="HR65">
        <v>1.8778900000000001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-0.78400000000000003</v>
      </c>
      <c r="IG65">
        <v>0.32200000000000001</v>
      </c>
      <c r="IH65">
        <v>-0.78395000000000437</v>
      </c>
      <c r="II65">
        <v>0</v>
      </c>
      <c r="IJ65">
        <v>0</v>
      </c>
      <c r="IK65">
        <v>0</v>
      </c>
      <c r="IL65">
        <v>0.32204000000000832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19.3</v>
      </c>
      <c r="IU65">
        <v>19.3</v>
      </c>
      <c r="IV65">
        <v>1.10107</v>
      </c>
      <c r="IW65">
        <v>2.5671400000000002</v>
      </c>
      <c r="IX65">
        <v>2.1484399999999999</v>
      </c>
      <c r="IY65">
        <v>2.5976599999999999</v>
      </c>
      <c r="IZ65">
        <v>2.5451700000000002</v>
      </c>
      <c r="JA65">
        <v>2.3168899999999999</v>
      </c>
      <c r="JB65">
        <v>41.901200000000003</v>
      </c>
      <c r="JC65">
        <v>14.2896</v>
      </c>
      <c r="JD65">
        <v>18</v>
      </c>
      <c r="JE65">
        <v>634.83000000000004</v>
      </c>
      <c r="JF65">
        <v>728.17399999999998</v>
      </c>
      <c r="JG65">
        <v>30.9984</v>
      </c>
      <c r="JH65">
        <v>35.2881</v>
      </c>
      <c r="JI65">
        <v>30.000900000000001</v>
      </c>
      <c r="JJ65">
        <v>34.981400000000001</v>
      </c>
      <c r="JK65">
        <v>34.920900000000003</v>
      </c>
      <c r="JL65">
        <v>22.077500000000001</v>
      </c>
      <c r="JM65">
        <v>25.353000000000002</v>
      </c>
      <c r="JN65">
        <v>88.828599999999994</v>
      </c>
      <c r="JO65">
        <v>31</v>
      </c>
      <c r="JP65">
        <v>337.87900000000002</v>
      </c>
      <c r="JQ65">
        <v>33.241799999999998</v>
      </c>
      <c r="JR65">
        <v>98.480699999999999</v>
      </c>
      <c r="JS65">
        <v>98.5244</v>
      </c>
    </row>
    <row r="66" spans="1:279" x14ac:dyDescent="0.2">
      <c r="A66">
        <v>51</v>
      </c>
      <c r="B66">
        <v>1665063635</v>
      </c>
      <c r="C66">
        <v>199.5</v>
      </c>
      <c r="D66" t="s">
        <v>521</v>
      </c>
      <c r="E66" t="s">
        <v>522</v>
      </c>
      <c r="F66">
        <v>4</v>
      </c>
      <c r="G66">
        <v>1665063632.6875</v>
      </c>
      <c r="H66">
        <f t="shared" si="0"/>
        <v>6.4270278646239725E-4</v>
      </c>
      <c r="I66">
        <f t="shared" si="1"/>
        <v>0.6427027864623972</v>
      </c>
      <c r="J66">
        <f t="shared" si="2"/>
        <v>2.9074612026841269</v>
      </c>
      <c r="K66">
        <f t="shared" si="3"/>
        <v>313.90237500000001</v>
      </c>
      <c r="L66">
        <f t="shared" si="4"/>
        <v>159.55893732545115</v>
      </c>
      <c r="M66">
        <f t="shared" si="5"/>
        <v>16.147153384795416</v>
      </c>
      <c r="N66">
        <f t="shared" si="6"/>
        <v>31.766505104243237</v>
      </c>
      <c r="O66">
        <f t="shared" si="7"/>
        <v>3.1891075093775173E-2</v>
      </c>
      <c r="P66">
        <f t="shared" si="8"/>
        <v>2.7694204286992674</v>
      </c>
      <c r="Q66">
        <f t="shared" si="9"/>
        <v>3.1688452625632996E-2</v>
      </c>
      <c r="R66">
        <f t="shared" si="10"/>
        <v>1.9823380256001062E-2</v>
      </c>
      <c r="S66">
        <f t="shared" si="11"/>
        <v>194.42921211261813</v>
      </c>
      <c r="T66">
        <f t="shared" si="12"/>
        <v>35.279624861754641</v>
      </c>
      <c r="U66">
        <f t="shared" si="13"/>
        <v>34.193474999999992</v>
      </c>
      <c r="V66">
        <f t="shared" si="14"/>
        <v>5.4009435040413152</v>
      </c>
      <c r="W66">
        <f t="shared" si="15"/>
        <v>63.44570473584308</v>
      </c>
      <c r="X66">
        <f t="shared" si="16"/>
        <v>3.4380757881224544</v>
      </c>
      <c r="Y66">
        <f t="shared" si="17"/>
        <v>5.4189259973341342</v>
      </c>
      <c r="Z66">
        <f t="shared" si="18"/>
        <v>1.9628677159188608</v>
      </c>
      <c r="AA66">
        <f t="shared" si="19"/>
        <v>-28.343192882991719</v>
      </c>
      <c r="AB66">
        <f t="shared" si="20"/>
        <v>8.9116418384510272</v>
      </c>
      <c r="AC66">
        <f t="shared" si="21"/>
        <v>0.74583467928241565</v>
      </c>
      <c r="AD66">
        <f t="shared" si="22"/>
        <v>175.74349574735984</v>
      </c>
      <c r="AE66">
        <f t="shared" si="23"/>
        <v>13.391204524384266</v>
      </c>
      <c r="AF66">
        <f t="shared" si="24"/>
        <v>0.68707957010832033</v>
      </c>
      <c r="AG66">
        <f t="shared" si="25"/>
        <v>2.9074612026841269</v>
      </c>
      <c r="AH66">
        <v>337.85431536484379</v>
      </c>
      <c r="AI66">
        <v>328.07726060606052</v>
      </c>
      <c r="AJ66">
        <v>1.7313102296649721</v>
      </c>
      <c r="AK66">
        <v>66.432032912828049</v>
      </c>
      <c r="AL66">
        <f t="shared" si="26"/>
        <v>0.6427027864623972</v>
      </c>
      <c r="AM66">
        <v>33.367222522335808</v>
      </c>
      <c r="AN66">
        <v>33.965030909090913</v>
      </c>
      <c r="AO66">
        <v>-5.1278310649001506E-3</v>
      </c>
      <c r="AP66">
        <v>78.914173076282012</v>
      </c>
      <c r="AQ66">
        <v>60</v>
      </c>
      <c r="AR66">
        <v>9</v>
      </c>
      <c r="AS66">
        <f t="shared" si="27"/>
        <v>1</v>
      </c>
      <c r="AT66">
        <f t="shared" si="28"/>
        <v>0</v>
      </c>
      <c r="AU66">
        <f t="shared" si="29"/>
        <v>47192.398407195105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1009.525349799284</v>
      </c>
      <c r="BI66">
        <f t="shared" si="33"/>
        <v>2.9074612026841269</v>
      </c>
      <c r="BJ66" t="e">
        <f t="shared" si="34"/>
        <v>#DIV/0!</v>
      </c>
      <c r="BK66">
        <f t="shared" si="35"/>
        <v>2.8800279292265367E-3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261</v>
      </c>
      <c r="CG66">
        <v>1000</v>
      </c>
      <c r="CH66" t="s">
        <v>414</v>
      </c>
      <c r="CI66">
        <v>1176.155</v>
      </c>
      <c r="CJ66">
        <v>1226.1110000000001</v>
      </c>
      <c r="CK66">
        <v>1216</v>
      </c>
      <c r="CL66">
        <v>1.4603136E-4</v>
      </c>
      <c r="CM66">
        <v>9.7405935999999986E-4</v>
      </c>
      <c r="CN66">
        <v>4.7597999359999997E-2</v>
      </c>
      <c r="CO66">
        <v>7.5799999999999999E-4</v>
      </c>
      <c r="CP66">
        <f t="shared" si="46"/>
        <v>1200.0237500000001</v>
      </c>
      <c r="CQ66">
        <f t="shared" si="47"/>
        <v>1009.525349799284</v>
      </c>
      <c r="CR66">
        <f t="shared" si="48"/>
        <v>0.8412544750045855</v>
      </c>
      <c r="CS66">
        <f t="shared" si="49"/>
        <v>0.16202113675885008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1665063632.6875</v>
      </c>
      <c r="CZ66">
        <v>313.90237500000001</v>
      </c>
      <c r="DA66">
        <v>326.464</v>
      </c>
      <c r="DB66">
        <v>33.973525000000002</v>
      </c>
      <c r="DC66">
        <v>33.360774999999997</v>
      </c>
      <c r="DD66">
        <v>314.68624999999997</v>
      </c>
      <c r="DE66">
        <v>33.651487499999988</v>
      </c>
      <c r="DF66">
        <v>649.92612500000007</v>
      </c>
      <c r="DG66">
        <v>101.099</v>
      </c>
      <c r="DH66">
        <v>9.9677149999999992E-2</v>
      </c>
      <c r="DI66">
        <v>34.253162500000002</v>
      </c>
      <c r="DJ66">
        <v>999.9</v>
      </c>
      <c r="DK66">
        <v>34.193474999999992</v>
      </c>
      <c r="DL66">
        <v>0</v>
      </c>
      <c r="DM66">
        <v>0</v>
      </c>
      <c r="DN66">
        <v>9014.84375</v>
      </c>
      <c r="DO66">
        <v>0</v>
      </c>
      <c r="DP66">
        <v>403.32287500000001</v>
      </c>
      <c r="DQ66">
        <v>-12.5618</v>
      </c>
      <c r="DR66">
        <v>324.94175000000001</v>
      </c>
      <c r="DS66">
        <v>337.73087500000003</v>
      </c>
      <c r="DT66">
        <v>0.61276825000000001</v>
      </c>
      <c r="DU66">
        <v>326.464</v>
      </c>
      <c r="DV66">
        <v>33.360774999999997</v>
      </c>
      <c r="DW66">
        <v>3.43468375</v>
      </c>
      <c r="DX66">
        <v>3.3727337500000001</v>
      </c>
      <c r="DY66">
        <v>26.3003</v>
      </c>
      <c r="DZ66">
        <v>25.992362499999999</v>
      </c>
      <c r="EA66">
        <v>1200.0237500000001</v>
      </c>
      <c r="EB66">
        <v>0.95800675000000002</v>
      </c>
      <c r="EC66">
        <v>4.1993037499999997E-2</v>
      </c>
      <c r="ED66">
        <v>0</v>
      </c>
      <c r="EE66">
        <v>1069.425</v>
      </c>
      <c r="EF66">
        <v>5.0001600000000002</v>
      </c>
      <c r="EG66">
        <v>13609.025</v>
      </c>
      <c r="EH66">
        <v>9515.3675000000003</v>
      </c>
      <c r="EI66">
        <v>47.5</v>
      </c>
      <c r="EJ66">
        <v>49.780999999999999</v>
      </c>
      <c r="EK66">
        <v>48.617125000000001</v>
      </c>
      <c r="EL66">
        <v>48.726500000000001</v>
      </c>
      <c r="EM66">
        <v>49.296499999999988</v>
      </c>
      <c r="EN66">
        <v>1144.84375</v>
      </c>
      <c r="EO66">
        <v>50.18</v>
      </c>
      <c r="EP66">
        <v>0</v>
      </c>
      <c r="EQ66">
        <v>872</v>
      </c>
      <c r="ER66">
        <v>0</v>
      </c>
      <c r="ES66">
        <v>1069.9204</v>
      </c>
      <c r="ET66">
        <v>-6.4369230688670669</v>
      </c>
      <c r="EU66">
        <v>22.499999965981189</v>
      </c>
      <c r="EV66">
        <v>13607.992</v>
      </c>
      <c r="EW66">
        <v>15</v>
      </c>
      <c r="EX66">
        <v>1665062474.5</v>
      </c>
      <c r="EY66" t="s">
        <v>416</v>
      </c>
      <c r="EZ66">
        <v>1665062474.5</v>
      </c>
      <c r="FA66">
        <v>1665062474.5</v>
      </c>
      <c r="FB66">
        <v>8</v>
      </c>
      <c r="FC66">
        <v>-4.1000000000000002E-2</v>
      </c>
      <c r="FD66">
        <v>-0.11700000000000001</v>
      </c>
      <c r="FE66">
        <v>-0.78400000000000003</v>
      </c>
      <c r="FF66">
        <v>0.32200000000000001</v>
      </c>
      <c r="FG66">
        <v>415</v>
      </c>
      <c r="FH66">
        <v>32</v>
      </c>
      <c r="FI66">
        <v>0.34</v>
      </c>
      <c r="FJ66">
        <v>0.23</v>
      </c>
      <c r="FK66">
        <v>-12.439584999999999</v>
      </c>
      <c r="FL66">
        <v>-1.0266191369605859</v>
      </c>
      <c r="FM66">
        <v>0.10483261074207779</v>
      </c>
      <c r="FN66">
        <v>0</v>
      </c>
      <c r="FO66">
        <v>1070.3588235294119</v>
      </c>
      <c r="FP66">
        <v>-6.7074102347176394</v>
      </c>
      <c r="FQ66">
        <v>0.67723384051632651</v>
      </c>
      <c r="FR66">
        <v>0</v>
      </c>
      <c r="FS66">
        <v>0.59875832500000004</v>
      </c>
      <c r="FT66">
        <v>0.1547456172607875</v>
      </c>
      <c r="FU66">
        <v>1.7195416873963101E-2</v>
      </c>
      <c r="FV66">
        <v>0</v>
      </c>
      <c r="FW66">
        <v>0</v>
      </c>
      <c r="FX66">
        <v>3</v>
      </c>
      <c r="FY66" t="s">
        <v>432</v>
      </c>
      <c r="FZ66">
        <v>3.3698999999999999</v>
      </c>
      <c r="GA66">
        <v>2.8939900000000001</v>
      </c>
      <c r="GB66">
        <v>7.9022400000000007E-2</v>
      </c>
      <c r="GC66">
        <v>8.2763299999999998E-2</v>
      </c>
      <c r="GD66">
        <v>0.14080500000000001</v>
      </c>
      <c r="GE66">
        <v>0.141483</v>
      </c>
      <c r="GF66">
        <v>31838.5</v>
      </c>
      <c r="GG66">
        <v>27612.400000000001</v>
      </c>
      <c r="GH66">
        <v>30896.2</v>
      </c>
      <c r="GI66">
        <v>28055.8</v>
      </c>
      <c r="GJ66">
        <v>34982.300000000003</v>
      </c>
      <c r="GK66">
        <v>34006.6</v>
      </c>
      <c r="GL66">
        <v>40286.5</v>
      </c>
      <c r="GM66">
        <v>39131.599999999999</v>
      </c>
      <c r="GN66">
        <v>2.2386499999999998</v>
      </c>
      <c r="GO66">
        <v>2.18967</v>
      </c>
      <c r="GP66">
        <v>0</v>
      </c>
      <c r="GQ66">
        <v>6.3769500000000007E-2</v>
      </c>
      <c r="GR66">
        <v>999.9</v>
      </c>
      <c r="GS66">
        <v>33.147300000000001</v>
      </c>
      <c r="GT66">
        <v>64.3</v>
      </c>
      <c r="GU66">
        <v>37.4</v>
      </c>
      <c r="GV66">
        <v>40.9833</v>
      </c>
      <c r="GW66">
        <v>50.435499999999998</v>
      </c>
      <c r="GX66">
        <v>30.597000000000001</v>
      </c>
      <c r="GY66">
        <v>2</v>
      </c>
      <c r="GZ66">
        <v>0.62651900000000005</v>
      </c>
      <c r="HA66">
        <v>1.2913699999999999</v>
      </c>
      <c r="HB66">
        <v>20.2027</v>
      </c>
      <c r="HC66">
        <v>5.2150400000000001</v>
      </c>
      <c r="HD66">
        <v>11.974</v>
      </c>
      <c r="HE66">
        <v>4.9892000000000003</v>
      </c>
      <c r="HF66">
        <v>3.2925</v>
      </c>
      <c r="HG66">
        <v>9998</v>
      </c>
      <c r="HH66">
        <v>9999</v>
      </c>
      <c r="HI66">
        <v>9999</v>
      </c>
      <c r="HJ66">
        <v>999.9</v>
      </c>
      <c r="HK66">
        <v>4.9713700000000003</v>
      </c>
      <c r="HL66">
        <v>1.87409</v>
      </c>
      <c r="HM66">
        <v>1.87042</v>
      </c>
      <c r="HN66">
        <v>1.87009</v>
      </c>
      <c r="HO66">
        <v>1.87469</v>
      </c>
      <c r="HP66">
        <v>1.8713500000000001</v>
      </c>
      <c r="HQ66">
        <v>1.86686</v>
      </c>
      <c r="HR66">
        <v>1.87788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-0.78400000000000003</v>
      </c>
      <c r="IG66">
        <v>0.3221</v>
      </c>
      <c r="IH66">
        <v>-0.78395000000000437</v>
      </c>
      <c r="II66">
        <v>0</v>
      </c>
      <c r="IJ66">
        <v>0</v>
      </c>
      <c r="IK66">
        <v>0</v>
      </c>
      <c r="IL66">
        <v>0.32204000000000832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19.3</v>
      </c>
      <c r="IU66">
        <v>19.3</v>
      </c>
      <c r="IV66">
        <v>1.11938</v>
      </c>
      <c r="IW66">
        <v>2.5708000000000002</v>
      </c>
      <c r="IX66">
        <v>2.1484399999999999</v>
      </c>
      <c r="IY66">
        <v>2.5976599999999999</v>
      </c>
      <c r="IZ66">
        <v>2.5451700000000002</v>
      </c>
      <c r="JA66">
        <v>2.2814899999999998</v>
      </c>
      <c r="JB66">
        <v>41.901200000000003</v>
      </c>
      <c r="JC66">
        <v>14.280900000000001</v>
      </c>
      <c r="JD66">
        <v>18</v>
      </c>
      <c r="JE66">
        <v>634.351</v>
      </c>
      <c r="JF66">
        <v>728.07299999999998</v>
      </c>
      <c r="JG66">
        <v>30.998100000000001</v>
      </c>
      <c r="JH66">
        <v>35.296300000000002</v>
      </c>
      <c r="JI66">
        <v>30.000800000000002</v>
      </c>
      <c r="JJ66">
        <v>34.988599999999998</v>
      </c>
      <c r="JK66">
        <v>34.9268</v>
      </c>
      <c r="JL66">
        <v>22.4392</v>
      </c>
      <c r="JM66">
        <v>25.353000000000002</v>
      </c>
      <c r="JN66">
        <v>88.828599999999994</v>
      </c>
      <c r="JO66">
        <v>31</v>
      </c>
      <c r="JP66">
        <v>344.55700000000002</v>
      </c>
      <c r="JQ66">
        <v>33.229999999999997</v>
      </c>
      <c r="JR66">
        <v>98.477500000000006</v>
      </c>
      <c r="JS66">
        <v>98.524299999999997</v>
      </c>
    </row>
    <row r="67" spans="1:279" x14ac:dyDescent="0.2">
      <c r="A67">
        <v>52</v>
      </c>
      <c r="B67">
        <v>1665063639</v>
      </c>
      <c r="C67">
        <v>203.5</v>
      </c>
      <c r="D67" t="s">
        <v>523</v>
      </c>
      <c r="E67" t="s">
        <v>524</v>
      </c>
      <c r="F67">
        <v>4</v>
      </c>
      <c r="G67">
        <v>1665063637</v>
      </c>
      <c r="H67">
        <f t="shared" si="0"/>
        <v>6.5820257792777615E-4</v>
      </c>
      <c r="I67">
        <f t="shared" si="1"/>
        <v>0.65820257792777614</v>
      </c>
      <c r="J67">
        <f t="shared" si="2"/>
        <v>3.0865222698238006</v>
      </c>
      <c r="K67">
        <f t="shared" si="3"/>
        <v>321.09657142857139</v>
      </c>
      <c r="L67">
        <f t="shared" si="4"/>
        <v>161.65702773192262</v>
      </c>
      <c r="M67">
        <f t="shared" si="5"/>
        <v>16.359632686626536</v>
      </c>
      <c r="N67">
        <f t="shared" si="6"/>
        <v>32.494856791612577</v>
      </c>
      <c r="O67">
        <f t="shared" si="7"/>
        <v>3.2751222588828885E-2</v>
      </c>
      <c r="P67">
        <f t="shared" si="8"/>
        <v>2.7688355565137921</v>
      </c>
      <c r="Q67">
        <f t="shared" si="9"/>
        <v>3.2537517392560819E-2</v>
      </c>
      <c r="R67">
        <f t="shared" si="10"/>
        <v>2.0355032549103379E-2</v>
      </c>
      <c r="S67">
        <f t="shared" si="11"/>
        <v>194.43553632690538</v>
      </c>
      <c r="T67">
        <f t="shared" si="12"/>
        <v>35.264998710534037</v>
      </c>
      <c r="U67">
        <f t="shared" si="13"/>
        <v>34.168428571428571</v>
      </c>
      <c r="V67">
        <f t="shared" si="14"/>
        <v>5.3934130507337494</v>
      </c>
      <c r="W67">
        <f t="shared" si="15"/>
        <v>63.436558546626799</v>
      </c>
      <c r="X67">
        <f t="shared" si="16"/>
        <v>3.4355426593333727</v>
      </c>
      <c r="Y67">
        <f t="shared" si="17"/>
        <v>5.4157141213897955</v>
      </c>
      <c r="Z67">
        <f t="shared" si="18"/>
        <v>1.9578703914003768</v>
      </c>
      <c r="AA67">
        <f t="shared" si="19"/>
        <v>-29.026733686614929</v>
      </c>
      <c r="AB67">
        <f t="shared" si="20"/>
        <v>11.059031094902531</v>
      </c>
      <c r="AC67">
        <f t="shared" si="21"/>
        <v>0.92558854026611459</v>
      </c>
      <c r="AD67">
        <f t="shared" si="22"/>
        <v>177.3934222754591</v>
      </c>
      <c r="AE67">
        <f t="shared" si="23"/>
        <v>13.426758772620547</v>
      </c>
      <c r="AF67">
        <f t="shared" si="24"/>
        <v>0.70796905950851663</v>
      </c>
      <c r="AG67">
        <f t="shared" si="25"/>
        <v>3.0865222698238006</v>
      </c>
      <c r="AH67">
        <v>344.80236861540652</v>
      </c>
      <c r="AI67">
        <v>334.94433939393952</v>
      </c>
      <c r="AJ67">
        <v>1.709656486424455</v>
      </c>
      <c r="AK67">
        <v>66.432032912828049</v>
      </c>
      <c r="AL67">
        <f t="shared" si="26"/>
        <v>0.65820257792777614</v>
      </c>
      <c r="AM67">
        <v>33.319414445933091</v>
      </c>
      <c r="AN67">
        <v>33.938123030303032</v>
      </c>
      <c r="AO67">
        <v>-6.6318237090581284E-3</v>
      </c>
      <c r="AP67">
        <v>78.914173076282012</v>
      </c>
      <c r="AQ67">
        <v>60</v>
      </c>
      <c r="AR67">
        <v>9</v>
      </c>
      <c r="AS67">
        <f t="shared" si="27"/>
        <v>1</v>
      </c>
      <c r="AT67">
        <f t="shared" si="28"/>
        <v>0</v>
      </c>
      <c r="AU67">
        <f t="shared" si="29"/>
        <v>47178.009467383214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1009.5582426564275</v>
      </c>
      <c r="BI67">
        <f t="shared" si="33"/>
        <v>3.0865222698238006</v>
      </c>
      <c r="BJ67" t="e">
        <f t="shared" si="34"/>
        <v>#DIV/0!</v>
      </c>
      <c r="BK67">
        <f t="shared" si="35"/>
        <v>3.0572998559273857E-3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261</v>
      </c>
      <c r="CG67">
        <v>1000</v>
      </c>
      <c r="CH67" t="s">
        <v>414</v>
      </c>
      <c r="CI67">
        <v>1176.155</v>
      </c>
      <c r="CJ67">
        <v>1226.1110000000001</v>
      </c>
      <c r="CK67">
        <v>1216</v>
      </c>
      <c r="CL67">
        <v>1.4603136E-4</v>
      </c>
      <c r="CM67">
        <v>9.7405935999999986E-4</v>
      </c>
      <c r="CN67">
        <v>4.7597999359999997E-2</v>
      </c>
      <c r="CO67">
        <v>7.5799999999999999E-4</v>
      </c>
      <c r="CP67">
        <f t="shared" si="46"/>
        <v>1200.062857142857</v>
      </c>
      <c r="CQ67">
        <f t="shared" si="47"/>
        <v>1009.5582426564275</v>
      </c>
      <c r="CR67">
        <f t="shared" si="48"/>
        <v>0.84125446983669827</v>
      </c>
      <c r="CS67">
        <f t="shared" si="49"/>
        <v>0.16202112678482769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1665063637</v>
      </c>
      <c r="CZ67">
        <v>321.09657142857139</v>
      </c>
      <c r="DA67">
        <v>333.69842857142862</v>
      </c>
      <c r="DB67">
        <v>33.948171428571428</v>
      </c>
      <c r="DC67">
        <v>33.316942857142863</v>
      </c>
      <c r="DD67">
        <v>321.88057142857139</v>
      </c>
      <c r="DE67">
        <v>33.62614285714286</v>
      </c>
      <c r="DF67">
        <v>650.09871428571421</v>
      </c>
      <c r="DG67">
        <v>101.0994285714286</v>
      </c>
      <c r="DH67">
        <v>0.1002094285714286</v>
      </c>
      <c r="DI67">
        <v>34.242514285714293</v>
      </c>
      <c r="DJ67">
        <v>999.89999999999986</v>
      </c>
      <c r="DK67">
        <v>34.168428571428571</v>
      </c>
      <c r="DL67">
        <v>0</v>
      </c>
      <c r="DM67">
        <v>0</v>
      </c>
      <c r="DN67">
        <v>9011.6957142857154</v>
      </c>
      <c r="DO67">
        <v>0</v>
      </c>
      <c r="DP67">
        <v>410.30371428571431</v>
      </c>
      <c r="DQ67">
        <v>-12.601714285714291</v>
      </c>
      <c r="DR67">
        <v>332.38028571428572</v>
      </c>
      <c r="DS67">
        <v>345.1994285714286</v>
      </c>
      <c r="DT67">
        <v>0.63121628571428567</v>
      </c>
      <c r="DU67">
        <v>333.69842857142862</v>
      </c>
      <c r="DV67">
        <v>33.316942857142863</v>
      </c>
      <c r="DW67">
        <v>3.4321457142857148</v>
      </c>
      <c r="DX67">
        <v>3.3683285714285711</v>
      </c>
      <c r="DY67">
        <v>26.287771428571428</v>
      </c>
      <c r="DZ67">
        <v>25.970285714285719</v>
      </c>
      <c r="EA67">
        <v>1200.062857142857</v>
      </c>
      <c r="EB67">
        <v>0.95800657142857126</v>
      </c>
      <c r="EC67">
        <v>4.1993228571428572E-2</v>
      </c>
      <c r="ED67">
        <v>0</v>
      </c>
      <c r="EE67">
        <v>1068.987142857143</v>
      </c>
      <c r="EF67">
        <v>5.0001600000000002</v>
      </c>
      <c r="EG67">
        <v>13611.657142857141</v>
      </c>
      <c r="EH67">
        <v>9515.692857142858</v>
      </c>
      <c r="EI67">
        <v>47.5</v>
      </c>
      <c r="EJ67">
        <v>49.803142857142859</v>
      </c>
      <c r="EK67">
        <v>48.607000000000014</v>
      </c>
      <c r="EL67">
        <v>48.713999999999999</v>
      </c>
      <c r="EM67">
        <v>49.276571428571437</v>
      </c>
      <c r="EN67">
        <v>1144.8814285714291</v>
      </c>
      <c r="EO67">
        <v>50.181428571428583</v>
      </c>
      <c r="EP67">
        <v>0</v>
      </c>
      <c r="EQ67">
        <v>876.20000004768372</v>
      </c>
      <c r="ER67">
        <v>0</v>
      </c>
      <c r="ES67">
        <v>1069.488076923077</v>
      </c>
      <c r="ET67">
        <v>-6.3223931667301878</v>
      </c>
      <c r="EU67">
        <v>-8.0683761282347621</v>
      </c>
      <c r="EV67">
        <v>13609.4</v>
      </c>
      <c r="EW67">
        <v>15</v>
      </c>
      <c r="EX67">
        <v>1665062474.5</v>
      </c>
      <c r="EY67" t="s">
        <v>416</v>
      </c>
      <c r="EZ67">
        <v>1665062474.5</v>
      </c>
      <c r="FA67">
        <v>1665062474.5</v>
      </c>
      <c r="FB67">
        <v>8</v>
      </c>
      <c r="FC67">
        <v>-4.1000000000000002E-2</v>
      </c>
      <c r="FD67">
        <v>-0.11700000000000001</v>
      </c>
      <c r="FE67">
        <v>-0.78400000000000003</v>
      </c>
      <c r="FF67">
        <v>0.32200000000000001</v>
      </c>
      <c r="FG67">
        <v>415</v>
      </c>
      <c r="FH67">
        <v>32</v>
      </c>
      <c r="FI67">
        <v>0.34</v>
      </c>
      <c r="FJ67">
        <v>0.23</v>
      </c>
      <c r="FK67">
        <v>-12.50667</v>
      </c>
      <c r="FL67">
        <v>-0.7305500938086168</v>
      </c>
      <c r="FM67">
        <v>7.4045520458701802E-2</v>
      </c>
      <c r="FN67">
        <v>0</v>
      </c>
      <c r="FO67">
        <v>1069.8976470588229</v>
      </c>
      <c r="FP67">
        <v>-6.4971734162656336</v>
      </c>
      <c r="FQ67">
        <v>0.661691499218794</v>
      </c>
      <c r="FR67">
        <v>0</v>
      </c>
      <c r="FS67">
        <v>0.60922612499999995</v>
      </c>
      <c r="FT67">
        <v>0.15582030393996049</v>
      </c>
      <c r="FU67">
        <v>1.7207734413901641E-2</v>
      </c>
      <c r="FV67">
        <v>0</v>
      </c>
      <c r="FW67">
        <v>0</v>
      </c>
      <c r="FX67">
        <v>3</v>
      </c>
      <c r="FY67" t="s">
        <v>432</v>
      </c>
      <c r="FZ67">
        <v>3.3698600000000001</v>
      </c>
      <c r="GA67">
        <v>2.89385</v>
      </c>
      <c r="GB67">
        <v>8.0359600000000003E-2</v>
      </c>
      <c r="GC67">
        <v>8.40978E-2</v>
      </c>
      <c r="GD67">
        <v>0.14072899999999999</v>
      </c>
      <c r="GE67">
        <v>0.14141799999999999</v>
      </c>
      <c r="GF67">
        <v>31791.4</v>
      </c>
      <c r="GG67">
        <v>27572.3</v>
      </c>
      <c r="GH67">
        <v>30895.5</v>
      </c>
      <c r="GI67">
        <v>28056</v>
      </c>
      <c r="GJ67">
        <v>34984.9</v>
      </c>
      <c r="GK67">
        <v>34009.5</v>
      </c>
      <c r="GL67">
        <v>40285.9</v>
      </c>
      <c r="GM67">
        <v>39131.9</v>
      </c>
      <c r="GN67">
        <v>2.2387299999999999</v>
      </c>
      <c r="GO67">
        <v>2.18947</v>
      </c>
      <c r="GP67">
        <v>0</v>
      </c>
      <c r="GQ67">
        <v>6.5267099999999995E-2</v>
      </c>
      <c r="GR67">
        <v>999.9</v>
      </c>
      <c r="GS67">
        <v>33.107799999999997</v>
      </c>
      <c r="GT67">
        <v>64.3</v>
      </c>
      <c r="GU67">
        <v>37.4</v>
      </c>
      <c r="GV67">
        <v>40.983499999999999</v>
      </c>
      <c r="GW67">
        <v>50.645499999999998</v>
      </c>
      <c r="GX67">
        <v>30.524799999999999</v>
      </c>
      <c r="GY67">
        <v>2</v>
      </c>
      <c r="GZ67">
        <v>0.62709099999999995</v>
      </c>
      <c r="HA67">
        <v>1.28386</v>
      </c>
      <c r="HB67">
        <v>20.203099999999999</v>
      </c>
      <c r="HC67">
        <v>5.2153400000000003</v>
      </c>
      <c r="HD67">
        <v>11.974</v>
      </c>
      <c r="HE67">
        <v>4.9905999999999997</v>
      </c>
      <c r="HF67">
        <v>3.2925</v>
      </c>
      <c r="HG67">
        <v>9998</v>
      </c>
      <c r="HH67">
        <v>9999</v>
      </c>
      <c r="HI67">
        <v>9999</v>
      </c>
      <c r="HJ67">
        <v>999.9</v>
      </c>
      <c r="HK67">
        <v>4.9713700000000003</v>
      </c>
      <c r="HL67">
        <v>1.87408</v>
      </c>
      <c r="HM67">
        <v>1.87042</v>
      </c>
      <c r="HN67">
        <v>1.8701000000000001</v>
      </c>
      <c r="HO67">
        <v>1.87469</v>
      </c>
      <c r="HP67">
        <v>1.8713500000000001</v>
      </c>
      <c r="HQ67">
        <v>1.8668800000000001</v>
      </c>
      <c r="HR67">
        <v>1.8778900000000001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-0.78400000000000003</v>
      </c>
      <c r="IG67">
        <v>0.32200000000000001</v>
      </c>
      <c r="IH67">
        <v>-0.78395000000000437</v>
      </c>
      <c r="II67">
        <v>0</v>
      </c>
      <c r="IJ67">
        <v>0</v>
      </c>
      <c r="IK67">
        <v>0</v>
      </c>
      <c r="IL67">
        <v>0.32204000000000832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19.399999999999999</v>
      </c>
      <c r="IU67">
        <v>19.399999999999999</v>
      </c>
      <c r="IV67">
        <v>1.1376999999999999</v>
      </c>
      <c r="IW67">
        <v>2.5708000000000002</v>
      </c>
      <c r="IX67">
        <v>2.1484399999999999</v>
      </c>
      <c r="IY67">
        <v>2.5976599999999999</v>
      </c>
      <c r="IZ67">
        <v>2.5451700000000002</v>
      </c>
      <c r="JA67">
        <v>2.2753899999999998</v>
      </c>
      <c r="JB67">
        <v>41.927500000000002</v>
      </c>
      <c r="JC67">
        <v>14.2721</v>
      </c>
      <c r="JD67">
        <v>18</v>
      </c>
      <c r="JE67">
        <v>634.46400000000006</v>
      </c>
      <c r="JF67">
        <v>727.92700000000002</v>
      </c>
      <c r="JG67">
        <v>30.998000000000001</v>
      </c>
      <c r="JH67">
        <v>35.304299999999998</v>
      </c>
      <c r="JI67">
        <v>30.000800000000002</v>
      </c>
      <c r="JJ67">
        <v>34.994199999999999</v>
      </c>
      <c r="JK67">
        <v>34.931199999999997</v>
      </c>
      <c r="JL67">
        <v>22.804500000000001</v>
      </c>
      <c r="JM67">
        <v>25.353000000000002</v>
      </c>
      <c r="JN67">
        <v>88.828599999999994</v>
      </c>
      <c r="JO67">
        <v>31</v>
      </c>
      <c r="JP67">
        <v>351.23599999999999</v>
      </c>
      <c r="JQ67">
        <v>33.229399999999998</v>
      </c>
      <c r="JR67">
        <v>98.4756</v>
      </c>
      <c r="JS67">
        <v>98.524900000000002</v>
      </c>
    </row>
    <row r="68" spans="1:279" x14ac:dyDescent="0.2">
      <c r="A68">
        <v>53</v>
      </c>
      <c r="B68">
        <v>1665063643</v>
      </c>
      <c r="C68">
        <v>207.5</v>
      </c>
      <c r="D68" t="s">
        <v>525</v>
      </c>
      <c r="E68" t="s">
        <v>526</v>
      </c>
      <c r="F68">
        <v>4</v>
      </c>
      <c r="G68">
        <v>1665063640.6875</v>
      </c>
      <c r="H68">
        <f t="shared" si="0"/>
        <v>6.4869093835867445E-4</v>
      </c>
      <c r="I68">
        <f t="shared" si="1"/>
        <v>0.64869093835867442</v>
      </c>
      <c r="J68">
        <f t="shared" si="2"/>
        <v>2.9829808638559094</v>
      </c>
      <c r="K68">
        <f t="shared" si="3"/>
        <v>327.22825</v>
      </c>
      <c r="L68">
        <f t="shared" si="4"/>
        <v>170.5634195603343</v>
      </c>
      <c r="M68">
        <f t="shared" si="5"/>
        <v>17.260962754317038</v>
      </c>
      <c r="N68">
        <f t="shared" si="6"/>
        <v>33.115392796239938</v>
      </c>
      <c r="O68">
        <f t="shared" si="7"/>
        <v>3.2292178226120474E-2</v>
      </c>
      <c r="P68">
        <f t="shared" si="8"/>
        <v>2.7639585945972631</v>
      </c>
      <c r="Q68">
        <f t="shared" si="9"/>
        <v>3.2084037095801862E-2</v>
      </c>
      <c r="R68">
        <f t="shared" si="10"/>
        <v>2.0071111861216344E-2</v>
      </c>
      <c r="S68">
        <f t="shared" si="11"/>
        <v>194.4290126126177</v>
      </c>
      <c r="T68">
        <f t="shared" si="12"/>
        <v>35.259863002332501</v>
      </c>
      <c r="U68">
        <f t="shared" si="13"/>
        <v>34.157700000000013</v>
      </c>
      <c r="V68">
        <f t="shared" si="14"/>
        <v>5.3901901949198372</v>
      </c>
      <c r="W68">
        <f t="shared" si="15"/>
        <v>63.427913537514144</v>
      </c>
      <c r="X68">
        <f t="shared" si="16"/>
        <v>3.4332837545471913</v>
      </c>
      <c r="Y68">
        <f t="shared" si="17"/>
        <v>5.4128908915103935</v>
      </c>
      <c r="Z68">
        <f t="shared" si="18"/>
        <v>1.9569064403726459</v>
      </c>
      <c r="AA68">
        <f t="shared" si="19"/>
        <v>-28.607270381617543</v>
      </c>
      <c r="AB68">
        <f t="shared" si="20"/>
        <v>11.242844922481357</v>
      </c>
      <c r="AC68">
        <f t="shared" si="21"/>
        <v>0.94254074308752422</v>
      </c>
      <c r="AD68">
        <f t="shared" si="22"/>
        <v>178.00712789656905</v>
      </c>
      <c r="AE68">
        <f t="shared" si="23"/>
        <v>13.424142851711411</v>
      </c>
      <c r="AF68">
        <f t="shared" si="24"/>
        <v>0.69026315015178452</v>
      </c>
      <c r="AG68">
        <f t="shared" si="25"/>
        <v>2.9829808638559094</v>
      </c>
      <c r="AH68">
        <v>351.65435200875157</v>
      </c>
      <c r="AI68">
        <v>341.84152121212122</v>
      </c>
      <c r="AJ68">
        <v>1.7227080677395299</v>
      </c>
      <c r="AK68">
        <v>66.432032912828049</v>
      </c>
      <c r="AL68">
        <f t="shared" si="26"/>
        <v>0.64869093835867442</v>
      </c>
      <c r="AM68">
        <v>33.311045284903592</v>
      </c>
      <c r="AN68">
        <v>33.916849090909103</v>
      </c>
      <c r="AO68">
        <v>-5.6987021392194866E-3</v>
      </c>
      <c r="AP68">
        <v>78.914173076282012</v>
      </c>
      <c r="AQ68">
        <v>59</v>
      </c>
      <c r="AR68">
        <v>9</v>
      </c>
      <c r="AS68">
        <f t="shared" si="27"/>
        <v>1</v>
      </c>
      <c r="AT68">
        <f t="shared" si="28"/>
        <v>0</v>
      </c>
      <c r="AU68">
        <f t="shared" si="29"/>
        <v>47045.865767333271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1009.5242997992838</v>
      </c>
      <c r="BI68">
        <f t="shared" si="33"/>
        <v>2.9829808638559094</v>
      </c>
      <c r="BJ68" t="e">
        <f t="shared" si="34"/>
        <v>#DIV/0!</v>
      </c>
      <c r="BK68">
        <f t="shared" si="35"/>
        <v>2.9548380999337939E-3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261</v>
      </c>
      <c r="CG68">
        <v>1000</v>
      </c>
      <c r="CH68" t="s">
        <v>414</v>
      </c>
      <c r="CI68">
        <v>1176.155</v>
      </c>
      <c r="CJ68">
        <v>1226.1110000000001</v>
      </c>
      <c r="CK68">
        <v>1216</v>
      </c>
      <c r="CL68">
        <v>1.4603136E-4</v>
      </c>
      <c r="CM68">
        <v>9.7405935999999986E-4</v>
      </c>
      <c r="CN68">
        <v>4.7597999359999997E-2</v>
      </c>
      <c r="CO68">
        <v>7.5799999999999999E-4</v>
      </c>
      <c r="CP68">
        <f t="shared" si="46"/>
        <v>1200.0225</v>
      </c>
      <c r="CQ68">
        <f t="shared" si="47"/>
        <v>1009.5242997992838</v>
      </c>
      <c r="CR68">
        <f t="shared" si="48"/>
        <v>0.84125447631130557</v>
      </c>
      <c r="CS68">
        <f t="shared" si="49"/>
        <v>0.1620211392808199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1665063640.6875</v>
      </c>
      <c r="CZ68">
        <v>327.22825</v>
      </c>
      <c r="DA68">
        <v>339.82724999999999</v>
      </c>
      <c r="DB68">
        <v>33.9258375</v>
      </c>
      <c r="DC68">
        <v>33.310337500000003</v>
      </c>
      <c r="DD68">
        <v>328.01200000000011</v>
      </c>
      <c r="DE68">
        <v>33.6038</v>
      </c>
      <c r="DF68">
        <v>650.05237499999998</v>
      </c>
      <c r="DG68">
        <v>101.09950000000001</v>
      </c>
      <c r="DH68">
        <v>0.10017574999999999</v>
      </c>
      <c r="DI68">
        <v>34.233150000000002</v>
      </c>
      <c r="DJ68">
        <v>999.9</v>
      </c>
      <c r="DK68">
        <v>34.157700000000013</v>
      </c>
      <c r="DL68">
        <v>0</v>
      </c>
      <c r="DM68">
        <v>0</v>
      </c>
      <c r="DN68">
        <v>8985.7824999999993</v>
      </c>
      <c r="DO68">
        <v>0</v>
      </c>
      <c r="DP68">
        <v>409.39350000000002</v>
      </c>
      <c r="DQ68">
        <v>-12.5991</v>
      </c>
      <c r="DR68">
        <v>338.71937500000001</v>
      </c>
      <c r="DS68">
        <v>351.537125</v>
      </c>
      <c r="DT68">
        <v>0.61547649999999998</v>
      </c>
      <c r="DU68">
        <v>339.82724999999999</v>
      </c>
      <c r="DV68">
        <v>33.310337500000003</v>
      </c>
      <c r="DW68">
        <v>3.4298887499999999</v>
      </c>
      <c r="DX68">
        <v>3.3676637500000002</v>
      </c>
      <c r="DY68">
        <v>26.276624999999999</v>
      </c>
      <c r="DZ68">
        <v>25.9669375</v>
      </c>
      <c r="EA68">
        <v>1200.0225</v>
      </c>
      <c r="EB68">
        <v>0.95800675000000002</v>
      </c>
      <c r="EC68">
        <v>4.1993037499999997E-2</v>
      </c>
      <c r="ED68">
        <v>0</v>
      </c>
      <c r="EE68">
        <v>1068.31375</v>
      </c>
      <c r="EF68">
        <v>5.0001600000000002</v>
      </c>
      <c r="EG68">
        <v>13600.2</v>
      </c>
      <c r="EH68">
        <v>9515.364999999998</v>
      </c>
      <c r="EI68">
        <v>47.5</v>
      </c>
      <c r="EJ68">
        <v>49.75</v>
      </c>
      <c r="EK68">
        <v>48.609250000000003</v>
      </c>
      <c r="EL68">
        <v>48.718499999999999</v>
      </c>
      <c r="EM68">
        <v>49.280999999999999</v>
      </c>
      <c r="EN68">
        <v>1144.8425</v>
      </c>
      <c r="EO68">
        <v>50.18</v>
      </c>
      <c r="EP68">
        <v>0</v>
      </c>
      <c r="EQ68">
        <v>879.79999995231628</v>
      </c>
      <c r="ER68">
        <v>0</v>
      </c>
      <c r="ES68">
        <v>1069.0573076923081</v>
      </c>
      <c r="ET68">
        <v>-6.9254700892432997</v>
      </c>
      <c r="EU68">
        <v>-46.864957302188287</v>
      </c>
      <c r="EV68">
        <v>13606.57692307692</v>
      </c>
      <c r="EW68">
        <v>15</v>
      </c>
      <c r="EX68">
        <v>1665062474.5</v>
      </c>
      <c r="EY68" t="s">
        <v>416</v>
      </c>
      <c r="EZ68">
        <v>1665062474.5</v>
      </c>
      <c r="FA68">
        <v>1665062474.5</v>
      </c>
      <c r="FB68">
        <v>8</v>
      </c>
      <c r="FC68">
        <v>-4.1000000000000002E-2</v>
      </c>
      <c r="FD68">
        <v>-0.11700000000000001</v>
      </c>
      <c r="FE68">
        <v>-0.78400000000000003</v>
      </c>
      <c r="FF68">
        <v>0.32200000000000001</v>
      </c>
      <c r="FG68">
        <v>415</v>
      </c>
      <c r="FH68">
        <v>32</v>
      </c>
      <c r="FI68">
        <v>0.34</v>
      </c>
      <c r="FJ68">
        <v>0.23</v>
      </c>
      <c r="FK68">
        <v>-12.543885</v>
      </c>
      <c r="FL68">
        <v>-0.5277275797373232</v>
      </c>
      <c r="FM68">
        <v>5.5228206335169068E-2</v>
      </c>
      <c r="FN68">
        <v>0</v>
      </c>
      <c r="FO68">
        <v>1069.395</v>
      </c>
      <c r="FP68">
        <v>-7.1237585965790364</v>
      </c>
      <c r="FQ68">
        <v>0.73437548498108163</v>
      </c>
      <c r="FR68">
        <v>0</v>
      </c>
      <c r="FS68">
        <v>0.61563907500000004</v>
      </c>
      <c r="FT68">
        <v>7.1625557223263497E-2</v>
      </c>
      <c r="FU68">
        <v>1.2446940420013869E-2</v>
      </c>
      <c r="FV68">
        <v>1</v>
      </c>
      <c r="FW68">
        <v>1</v>
      </c>
      <c r="FX68">
        <v>3</v>
      </c>
      <c r="FY68" t="s">
        <v>427</v>
      </c>
      <c r="FZ68">
        <v>3.36971</v>
      </c>
      <c r="GA68">
        <v>2.8936600000000001</v>
      </c>
      <c r="GB68">
        <v>8.1692000000000001E-2</v>
      </c>
      <c r="GC68">
        <v>8.5439000000000001E-2</v>
      </c>
      <c r="GD68">
        <v>0.14066799999999999</v>
      </c>
      <c r="GE68">
        <v>0.141402</v>
      </c>
      <c r="GF68">
        <v>31745.3</v>
      </c>
      <c r="GG68">
        <v>27531.599999999999</v>
      </c>
      <c r="GH68">
        <v>30895.4</v>
      </c>
      <c r="GI68">
        <v>28055.8</v>
      </c>
      <c r="GJ68">
        <v>34987.4</v>
      </c>
      <c r="GK68">
        <v>34009.699999999997</v>
      </c>
      <c r="GL68">
        <v>40285.800000000003</v>
      </c>
      <c r="GM68">
        <v>39131.4</v>
      </c>
      <c r="GN68">
        <v>2.23915</v>
      </c>
      <c r="GO68">
        <v>2.1895699999999998</v>
      </c>
      <c r="GP68">
        <v>0</v>
      </c>
      <c r="GQ68">
        <v>6.6466600000000001E-2</v>
      </c>
      <c r="GR68">
        <v>999.9</v>
      </c>
      <c r="GS68">
        <v>33.069800000000001</v>
      </c>
      <c r="GT68">
        <v>64.3</v>
      </c>
      <c r="GU68">
        <v>37.4</v>
      </c>
      <c r="GV68">
        <v>40.983899999999998</v>
      </c>
      <c r="GW68">
        <v>50.735500000000002</v>
      </c>
      <c r="GX68">
        <v>30.617000000000001</v>
      </c>
      <c r="GY68">
        <v>2</v>
      </c>
      <c r="GZ68">
        <v>0.62738300000000002</v>
      </c>
      <c r="HA68">
        <v>1.2758</v>
      </c>
      <c r="HB68">
        <v>20.203199999999999</v>
      </c>
      <c r="HC68">
        <v>5.2153400000000003</v>
      </c>
      <c r="HD68">
        <v>11.974</v>
      </c>
      <c r="HE68">
        <v>4.9901</v>
      </c>
      <c r="HF68">
        <v>3.2925</v>
      </c>
      <c r="HG68">
        <v>9998</v>
      </c>
      <c r="HH68">
        <v>9999</v>
      </c>
      <c r="HI68">
        <v>9999</v>
      </c>
      <c r="HJ68">
        <v>999.9</v>
      </c>
      <c r="HK68">
        <v>4.9713500000000002</v>
      </c>
      <c r="HL68">
        <v>1.8741099999999999</v>
      </c>
      <c r="HM68">
        <v>1.87042</v>
      </c>
      <c r="HN68">
        <v>1.8701000000000001</v>
      </c>
      <c r="HO68">
        <v>1.87469</v>
      </c>
      <c r="HP68">
        <v>1.8713500000000001</v>
      </c>
      <c r="HQ68">
        <v>1.86686</v>
      </c>
      <c r="HR68">
        <v>1.87788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-0.78300000000000003</v>
      </c>
      <c r="IG68">
        <v>0.32200000000000001</v>
      </c>
      <c r="IH68">
        <v>-0.78395000000000437</v>
      </c>
      <c r="II68">
        <v>0</v>
      </c>
      <c r="IJ68">
        <v>0</v>
      </c>
      <c r="IK68">
        <v>0</v>
      </c>
      <c r="IL68">
        <v>0.32204000000000832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19.5</v>
      </c>
      <c r="IU68">
        <v>19.5</v>
      </c>
      <c r="IV68">
        <v>1.15601</v>
      </c>
      <c r="IW68">
        <v>2.5720200000000002</v>
      </c>
      <c r="IX68">
        <v>2.1484399999999999</v>
      </c>
      <c r="IY68">
        <v>2.5976599999999999</v>
      </c>
      <c r="IZ68">
        <v>2.5451700000000002</v>
      </c>
      <c r="JA68">
        <v>2.2778299999999998</v>
      </c>
      <c r="JB68">
        <v>41.901200000000003</v>
      </c>
      <c r="JC68">
        <v>14.2721</v>
      </c>
      <c r="JD68">
        <v>18</v>
      </c>
      <c r="JE68">
        <v>634.85199999999998</v>
      </c>
      <c r="JF68">
        <v>728.09</v>
      </c>
      <c r="JG68">
        <v>30.997900000000001</v>
      </c>
      <c r="JH68">
        <v>35.312600000000003</v>
      </c>
      <c r="JI68">
        <v>30.000599999999999</v>
      </c>
      <c r="JJ68">
        <v>35.000599999999999</v>
      </c>
      <c r="JK68">
        <v>34.936300000000003</v>
      </c>
      <c r="JL68">
        <v>23.167899999999999</v>
      </c>
      <c r="JM68">
        <v>25.353000000000002</v>
      </c>
      <c r="JN68">
        <v>88.828599999999994</v>
      </c>
      <c r="JO68">
        <v>31</v>
      </c>
      <c r="JP68">
        <v>357.91899999999998</v>
      </c>
      <c r="JQ68">
        <v>33.232100000000003</v>
      </c>
      <c r="JR68">
        <v>98.475499999999997</v>
      </c>
      <c r="JS68">
        <v>98.523899999999998</v>
      </c>
    </row>
    <row r="69" spans="1:279" x14ac:dyDescent="0.2">
      <c r="A69">
        <v>54</v>
      </c>
      <c r="B69">
        <v>1665063647</v>
      </c>
      <c r="C69">
        <v>211.5</v>
      </c>
      <c r="D69" t="s">
        <v>527</v>
      </c>
      <c r="E69" t="s">
        <v>528</v>
      </c>
      <c r="F69">
        <v>4</v>
      </c>
      <c r="G69">
        <v>1665063645</v>
      </c>
      <c r="H69">
        <f t="shared" si="0"/>
        <v>6.5806641795839935E-4</v>
      </c>
      <c r="I69">
        <f t="shared" si="1"/>
        <v>0.65806641795839937</v>
      </c>
      <c r="J69">
        <f t="shared" si="2"/>
        <v>3.1695260274277111</v>
      </c>
      <c r="K69">
        <f t="shared" si="3"/>
        <v>334.36885714285722</v>
      </c>
      <c r="L69">
        <f t="shared" si="4"/>
        <v>170.76202586697778</v>
      </c>
      <c r="M69">
        <f t="shared" si="5"/>
        <v>17.280948756156235</v>
      </c>
      <c r="N69">
        <f t="shared" si="6"/>
        <v>33.837798870115414</v>
      </c>
      <c r="O69">
        <f t="shared" si="7"/>
        <v>3.2806016106129703E-2</v>
      </c>
      <c r="P69">
        <f t="shared" si="8"/>
        <v>2.7641222731845025</v>
      </c>
      <c r="Q69">
        <f t="shared" si="9"/>
        <v>3.2591234735775208E-2</v>
      </c>
      <c r="R69">
        <f t="shared" si="10"/>
        <v>2.0388701601304841E-2</v>
      </c>
      <c r="S69">
        <f t="shared" si="11"/>
        <v>194.42906961261778</v>
      </c>
      <c r="T69">
        <f t="shared" si="12"/>
        <v>35.243950556327277</v>
      </c>
      <c r="U69">
        <f t="shared" si="13"/>
        <v>34.142857142857153</v>
      </c>
      <c r="V69">
        <f t="shared" si="14"/>
        <v>5.3857341714047804</v>
      </c>
      <c r="W69">
        <f t="shared" si="15"/>
        <v>63.439889973327944</v>
      </c>
      <c r="X69">
        <f t="shared" si="16"/>
        <v>3.4313882406001683</v>
      </c>
      <c r="Y69">
        <f t="shared" si="17"/>
        <v>5.4088811346344201</v>
      </c>
      <c r="Z69">
        <f t="shared" si="18"/>
        <v>1.9543459308046121</v>
      </c>
      <c r="AA69">
        <f t="shared" si="19"/>
        <v>-29.020729031965413</v>
      </c>
      <c r="AB69">
        <f t="shared" si="20"/>
        <v>11.472361871376778</v>
      </c>
      <c r="AC69">
        <f t="shared" si="21"/>
        <v>0.96159309407377525</v>
      </c>
      <c r="AD69">
        <f t="shared" si="22"/>
        <v>177.84229554610295</v>
      </c>
      <c r="AE69">
        <f t="shared" si="23"/>
        <v>13.587939659114426</v>
      </c>
      <c r="AF69">
        <f t="shared" si="24"/>
        <v>0.67118676100062868</v>
      </c>
      <c r="AG69">
        <f t="shared" si="25"/>
        <v>3.1695260274277111</v>
      </c>
      <c r="AH69">
        <v>358.67501137850832</v>
      </c>
      <c r="AI69">
        <v>348.68806060606067</v>
      </c>
      <c r="AJ69">
        <v>1.7215424262728991</v>
      </c>
      <c r="AK69">
        <v>66.432032912828049</v>
      </c>
      <c r="AL69">
        <f t="shared" si="26"/>
        <v>0.65806641795839937</v>
      </c>
      <c r="AM69">
        <v>33.308206254388061</v>
      </c>
      <c r="AN69">
        <v>33.902090909090909</v>
      </c>
      <c r="AO69">
        <v>-1.468477029465803E-3</v>
      </c>
      <c r="AP69">
        <v>78.914173076282012</v>
      </c>
      <c r="AQ69">
        <v>60</v>
      </c>
      <c r="AR69">
        <v>9</v>
      </c>
      <c r="AS69">
        <f t="shared" si="27"/>
        <v>1</v>
      </c>
      <c r="AT69">
        <f t="shared" si="28"/>
        <v>0</v>
      </c>
      <c r="AU69">
        <f t="shared" si="29"/>
        <v>47052.381550026803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1009.5245997992836</v>
      </c>
      <c r="BI69">
        <f t="shared" si="33"/>
        <v>3.1695260274277111</v>
      </c>
      <c r="BJ69" t="e">
        <f t="shared" si="34"/>
        <v>#DIV/0!</v>
      </c>
      <c r="BK69">
        <f t="shared" si="35"/>
        <v>3.1396223807303803E-3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261</v>
      </c>
      <c r="CG69">
        <v>1000</v>
      </c>
      <c r="CH69" t="s">
        <v>414</v>
      </c>
      <c r="CI69">
        <v>1176.155</v>
      </c>
      <c r="CJ69">
        <v>1226.1110000000001</v>
      </c>
      <c r="CK69">
        <v>1216</v>
      </c>
      <c r="CL69">
        <v>1.4603136E-4</v>
      </c>
      <c r="CM69">
        <v>9.7405935999999986E-4</v>
      </c>
      <c r="CN69">
        <v>4.7597999359999997E-2</v>
      </c>
      <c r="CO69">
        <v>7.5799999999999999E-4</v>
      </c>
      <c r="CP69">
        <f t="shared" si="46"/>
        <v>1200.022857142857</v>
      </c>
      <c r="CQ69">
        <f t="shared" si="47"/>
        <v>1009.5245997992836</v>
      </c>
      <c r="CR69">
        <f t="shared" si="48"/>
        <v>0.84125447593795666</v>
      </c>
      <c r="CS69">
        <f t="shared" si="49"/>
        <v>0.16202113856025654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1665063645</v>
      </c>
      <c r="CZ69">
        <v>334.36885714285722</v>
      </c>
      <c r="DA69">
        <v>347.11828571428572</v>
      </c>
      <c r="DB69">
        <v>33.907328571428572</v>
      </c>
      <c r="DC69">
        <v>33.308799999999998</v>
      </c>
      <c r="DD69">
        <v>335.1528571428571</v>
      </c>
      <c r="DE69">
        <v>33.585271428571431</v>
      </c>
      <c r="DF69">
        <v>650.02271428571419</v>
      </c>
      <c r="DG69">
        <v>101.099</v>
      </c>
      <c r="DH69">
        <v>0.1000146428571429</v>
      </c>
      <c r="DI69">
        <v>34.219842857142858</v>
      </c>
      <c r="DJ69">
        <v>999.89999999999986</v>
      </c>
      <c r="DK69">
        <v>34.142857142857153</v>
      </c>
      <c r="DL69">
        <v>0</v>
      </c>
      <c r="DM69">
        <v>0</v>
      </c>
      <c r="DN69">
        <v>8986.6957142857154</v>
      </c>
      <c r="DO69">
        <v>0</v>
      </c>
      <c r="DP69">
        <v>407.83628571428568</v>
      </c>
      <c r="DQ69">
        <v>-12.74921428571429</v>
      </c>
      <c r="DR69">
        <v>346.10442857142851</v>
      </c>
      <c r="DS69">
        <v>359.07857142857142</v>
      </c>
      <c r="DT69">
        <v>0.59851357142857153</v>
      </c>
      <c r="DU69">
        <v>347.11828571428572</v>
      </c>
      <c r="DV69">
        <v>33.308799999999998</v>
      </c>
      <c r="DW69">
        <v>3.427994285714286</v>
      </c>
      <c r="DX69">
        <v>3.3674814285714292</v>
      </c>
      <c r="DY69">
        <v>26.26727142857143</v>
      </c>
      <c r="DZ69">
        <v>25.96604285714286</v>
      </c>
      <c r="EA69">
        <v>1200.022857142857</v>
      </c>
      <c r="EB69">
        <v>0.95800657142857126</v>
      </c>
      <c r="EC69">
        <v>4.1993228571428572E-2</v>
      </c>
      <c r="ED69">
        <v>0</v>
      </c>
      <c r="EE69">
        <v>1067.828571428571</v>
      </c>
      <c r="EF69">
        <v>5.0001600000000002</v>
      </c>
      <c r="EG69">
        <v>13591.4</v>
      </c>
      <c r="EH69">
        <v>9515.3671428571433</v>
      </c>
      <c r="EI69">
        <v>47.482000000000014</v>
      </c>
      <c r="EJ69">
        <v>49.785428571428568</v>
      </c>
      <c r="EK69">
        <v>48.625</v>
      </c>
      <c r="EL69">
        <v>48.713999999999999</v>
      </c>
      <c r="EM69">
        <v>49.303142857142859</v>
      </c>
      <c r="EN69">
        <v>1144.8428571428569</v>
      </c>
      <c r="EO69">
        <v>50.18</v>
      </c>
      <c r="EP69">
        <v>0</v>
      </c>
      <c r="EQ69">
        <v>884</v>
      </c>
      <c r="ER69">
        <v>0</v>
      </c>
      <c r="ES69">
        <v>1068.5447999999999</v>
      </c>
      <c r="ET69">
        <v>-7.9746153796847743</v>
      </c>
      <c r="EU69">
        <v>-119.8153844271549</v>
      </c>
      <c r="EV69">
        <v>13601.691999999999</v>
      </c>
      <c r="EW69">
        <v>15</v>
      </c>
      <c r="EX69">
        <v>1665062474.5</v>
      </c>
      <c r="EY69" t="s">
        <v>416</v>
      </c>
      <c r="EZ69">
        <v>1665062474.5</v>
      </c>
      <c r="FA69">
        <v>1665062474.5</v>
      </c>
      <c r="FB69">
        <v>8</v>
      </c>
      <c r="FC69">
        <v>-4.1000000000000002E-2</v>
      </c>
      <c r="FD69">
        <v>-0.11700000000000001</v>
      </c>
      <c r="FE69">
        <v>-0.78400000000000003</v>
      </c>
      <c r="FF69">
        <v>0.32200000000000001</v>
      </c>
      <c r="FG69">
        <v>415</v>
      </c>
      <c r="FH69">
        <v>32</v>
      </c>
      <c r="FI69">
        <v>0.34</v>
      </c>
      <c r="FJ69">
        <v>0.23</v>
      </c>
      <c r="FK69">
        <v>-12.59656</v>
      </c>
      <c r="FL69">
        <v>-0.71030318949341553</v>
      </c>
      <c r="FM69">
        <v>7.6113532962279434E-2</v>
      </c>
      <c r="FN69">
        <v>0</v>
      </c>
      <c r="FO69">
        <v>1068.973235294118</v>
      </c>
      <c r="FP69">
        <v>-6.9239113854173713</v>
      </c>
      <c r="FQ69">
        <v>0.72680493615890895</v>
      </c>
      <c r="FR69">
        <v>0</v>
      </c>
      <c r="FS69">
        <v>0.61649959999999993</v>
      </c>
      <c r="FT69">
        <v>-5.4595812382741749E-2</v>
      </c>
      <c r="FU69">
        <v>1.06365527752181E-2</v>
      </c>
      <c r="FV69">
        <v>1</v>
      </c>
      <c r="FW69">
        <v>1</v>
      </c>
      <c r="FX69">
        <v>3</v>
      </c>
      <c r="FY69" t="s">
        <v>427</v>
      </c>
      <c r="FZ69">
        <v>3.36964</v>
      </c>
      <c r="GA69">
        <v>2.8934799999999998</v>
      </c>
      <c r="GB69">
        <v>8.3006099999999999E-2</v>
      </c>
      <c r="GC69">
        <v>8.6770299999999995E-2</v>
      </c>
      <c r="GD69">
        <v>0.140628</v>
      </c>
      <c r="GE69">
        <v>0.141405</v>
      </c>
      <c r="GF69">
        <v>31698.9</v>
      </c>
      <c r="GG69">
        <v>27491.1</v>
      </c>
      <c r="GH69">
        <v>30894.6</v>
      </c>
      <c r="GI69">
        <v>28055.4</v>
      </c>
      <c r="GJ69">
        <v>34988.199999999997</v>
      </c>
      <c r="GK69">
        <v>34009.1</v>
      </c>
      <c r="GL69">
        <v>40284.800000000003</v>
      </c>
      <c r="GM69">
        <v>39130.800000000003</v>
      </c>
      <c r="GN69">
        <v>2.2385199999999998</v>
      </c>
      <c r="GO69">
        <v>2.1896300000000002</v>
      </c>
      <c r="GP69">
        <v>0</v>
      </c>
      <c r="GQ69">
        <v>6.8552799999999997E-2</v>
      </c>
      <c r="GR69">
        <v>999.9</v>
      </c>
      <c r="GS69">
        <v>33.034399999999998</v>
      </c>
      <c r="GT69">
        <v>64.3</v>
      </c>
      <c r="GU69">
        <v>37.4</v>
      </c>
      <c r="GV69">
        <v>40.9861</v>
      </c>
      <c r="GW69">
        <v>50.645499999999998</v>
      </c>
      <c r="GX69">
        <v>30.620999999999999</v>
      </c>
      <c r="GY69">
        <v>2</v>
      </c>
      <c r="GZ69">
        <v>0.62784799999999996</v>
      </c>
      <c r="HA69">
        <v>1.2677400000000001</v>
      </c>
      <c r="HB69">
        <v>20.203299999999999</v>
      </c>
      <c r="HC69">
        <v>5.2150400000000001</v>
      </c>
      <c r="HD69">
        <v>11.974</v>
      </c>
      <c r="HE69">
        <v>4.9904500000000001</v>
      </c>
      <c r="HF69">
        <v>3.2925</v>
      </c>
      <c r="HG69">
        <v>9998.2999999999993</v>
      </c>
      <c r="HH69">
        <v>9999</v>
      </c>
      <c r="HI69">
        <v>9999</v>
      </c>
      <c r="HJ69">
        <v>999.9</v>
      </c>
      <c r="HK69">
        <v>4.9713399999999996</v>
      </c>
      <c r="HL69">
        <v>1.87408</v>
      </c>
      <c r="HM69">
        <v>1.87042</v>
      </c>
      <c r="HN69">
        <v>1.8701000000000001</v>
      </c>
      <c r="HO69">
        <v>1.87469</v>
      </c>
      <c r="HP69">
        <v>1.8713500000000001</v>
      </c>
      <c r="HQ69">
        <v>1.8669</v>
      </c>
      <c r="HR69">
        <v>1.8778999999999999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-0.78400000000000003</v>
      </c>
      <c r="IG69">
        <v>0.3221</v>
      </c>
      <c r="IH69">
        <v>-0.78395000000000437</v>
      </c>
      <c r="II69">
        <v>0</v>
      </c>
      <c r="IJ69">
        <v>0</v>
      </c>
      <c r="IK69">
        <v>0</v>
      </c>
      <c r="IL69">
        <v>0.32204000000000832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19.5</v>
      </c>
      <c r="IU69">
        <v>19.5</v>
      </c>
      <c r="IV69">
        <v>1.17065</v>
      </c>
      <c r="IW69">
        <v>2.5683600000000002</v>
      </c>
      <c r="IX69">
        <v>2.1484399999999999</v>
      </c>
      <c r="IY69">
        <v>2.5976599999999999</v>
      </c>
      <c r="IZ69">
        <v>2.5451700000000002</v>
      </c>
      <c r="JA69">
        <v>2.2766099999999998</v>
      </c>
      <c r="JB69">
        <v>41.901200000000003</v>
      </c>
      <c r="JC69">
        <v>14.263400000000001</v>
      </c>
      <c r="JD69">
        <v>18</v>
      </c>
      <c r="JE69">
        <v>634.44100000000003</v>
      </c>
      <c r="JF69">
        <v>728.19200000000001</v>
      </c>
      <c r="JG69">
        <v>30.997800000000002</v>
      </c>
      <c r="JH69">
        <v>35.319800000000001</v>
      </c>
      <c r="JI69">
        <v>30.000599999999999</v>
      </c>
      <c r="JJ69">
        <v>35.006999999999998</v>
      </c>
      <c r="JK69">
        <v>34.940800000000003</v>
      </c>
      <c r="JL69">
        <v>23.53</v>
      </c>
      <c r="JM69">
        <v>25.7835</v>
      </c>
      <c r="JN69">
        <v>88.828599999999994</v>
      </c>
      <c r="JO69">
        <v>31</v>
      </c>
      <c r="JP69">
        <v>364.59800000000001</v>
      </c>
      <c r="JQ69">
        <v>33.0914</v>
      </c>
      <c r="JR69">
        <v>98.472999999999999</v>
      </c>
      <c r="JS69">
        <v>98.522499999999994</v>
      </c>
    </row>
    <row r="70" spans="1:279" x14ac:dyDescent="0.2">
      <c r="A70">
        <v>55</v>
      </c>
      <c r="B70">
        <v>1665063651</v>
      </c>
      <c r="C70">
        <v>215.5</v>
      </c>
      <c r="D70" t="s">
        <v>529</v>
      </c>
      <c r="E70" t="s">
        <v>530</v>
      </c>
      <c r="F70">
        <v>4</v>
      </c>
      <c r="G70">
        <v>1665063648.6875</v>
      </c>
      <c r="H70">
        <f t="shared" si="0"/>
        <v>6.5481802955758711E-4</v>
      </c>
      <c r="I70">
        <f t="shared" si="1"/>
        <v>0.65481802955758706</v>
      </c>
      <c r="J70">
        <f t="shared" si="2"/>
        <v>3.2254368771367914</v>
      </c>
      <c r="K70">
        <f t="shared" si="3"/>
        <v>340.50087500000001</v>
      </c>
      <c r="L70">
        <f t="shared" si="4"/>
        <v>173.20262807147509</v>
      </c>
      <c r="M70">
        <f t="shared" si="5"/>
        <v>17.527870556811401</v>
      </c>
      <c r="N70">
        <f t="shared" si="6"/>
        <v>34.458225766748264</v>
      </c>
      <c r="O70">
        <f t="shared" si="7"/>
        <v>3.2638209633861645E-2</v>
      </c>
      <c r="P70">
        <f t="shared" si="8"/>
        <v>2.7618256781095507</v>
      </c>
      <c r="Q70">
        <f t="shared" si="9"/>
        <v>3.2425436680452314E-2</v>
      </c>
      <c r="R70">
        <f t="shared" si="10"/>
        <v>2.0284898959017202E-2</v>
      </c>
      <c r="S70">
        <f t="shared" si="11"/>
        <v>194.42369848759716</v>
      </c>
      <c r="T70">
        <f t="shared" si="12"/>
        <v>35.234493816205926</v>
      </c>
      <c r="U70">
        <f t="shared" si="13"/>
        <v>34.1405125</v>
      </c>
      <c r="V70">
        <f t="shared" si="14"/>
        <v>5.3850305714111251</v>
      </c>
      <c r="W70">
        <f t="shared" si="15"/>
        <v>63.460457725547016</v>
      </c>
      <c r="X70">
        <f t="shared" si="16"/>
        <v>3.4303783990942907</v>
      </c>
      <c r="Y70">
        <f t="shared" si="17"/>
        <v>5.4055368051865429</v>
      </c>
      <c r="Z70">
        <f t="shared" si="18"/>
        <v>1.9546521723168344</v>
      </c>
      <c r="AA70">
        <f t="shared" si="19"/>
        <v>-28.877475103489591</v>
      </c>
      <c r="AB70">
        <f t="shared" si="20"/>
        <v>10.158398623000801</v>
      </c>
      <c r="AC70">
        <f t="shared" si="21"/>
        <v>0.85211107739214553</v>
      </c>
      <c r="AD70">
        <f t="shared" si="22"/>
        <v>176.55673308450054</v>
      </c>
      <c r="AE70">
        <f t="shared" si="23"/>
        <v>13.603960911216317</v>
      </c>
      <c r="AF70">
        <f t="shared" si="24"/>
        <v>0.67674530214844253</v>
      </c>
      <c r="AG70">
        <f t="shared" si="25"/>
        <v>3.2254368771367914</v>
      </c>
      <c r="AH70">
        <v>365.56449904869322</v>
      </c>
      <c r="AI70">
        <v>355.55583030303018</v>
      </c>
      <c r="AJ70">
        <v>1.71342415379573</v>
      </c>
      <c r="AK70">
        <v>66.432032912828049</v>
      </c>
      <c r="AL70">
        <f t="shared" si="26"/>
        <v>0.65481802955758706</v>
      </c>
      <c r="AM70">
        <v>33.306263887631509</v>
      </c>
      <c r="AN70">
        <v>33.892397575757549</v>
      </c>
      <c r="AO70">
        <v>-4.4473417609955531E-4</v>
      </c>
      <c r="AP70">
        <v>78.914173076282012</v>
      </c>
      <c r="AQ70">
        <v>60</v>
      </c>
      <c r="AR70">
        <v>9</v>
      </c>
      <c r="AS70">
        <f t="shared" si="27"/>
        <v>1</v>
      </c>
      <c r="AT70">
        <f t="shared" si="28"/>
        <v>0</v>
      </c>
      <c r="AU70">
        <f t="shared" si="29"/>
        <v>46991.211328748752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1009.4959872992731</v>
      </c>
      <c r="BI70">
        <f t="shared" si="33"/>
        <v>3.2254368771367914</v>
      </c>
      <c r="BJ70" t="e">
        <f t="shared" si="34"/>
        <v>#DIV/0!</v>
      </c>
      <c r="BK70">
        <f t="shared" si="35"/>
        <v>3.1950962834095794E-3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261</v>
      </c>
      <c r="CG70">
        <v>1000</v>
      </c>
      <c r="CH70" t="s">
        <v>414</v>
      </c>
      <c r="CI70">
        <v>1176.155</v>
      </c>
      <c r="CJ70">
        <v>1226.1110000000001</v>
      </c>
      <c r="CK70">
        <v>1216</v>
      </c>
      <c r="CL70">
        <v>1.4603136E-4</v>
      </c>
      <c r="CM70">
        <v>9.7405935999999986E-4</v>
      </c>
      <c r="CN70">
        <v>4.7597999359999997E-2</v>
      </c>
      <c r="CO70">
        <v>7.5799999999999999E-4</v>
      </c>
      <c r="CP70">
        <f t="shared" si="46"/>
        <v>1199.98875</v>
      </c>
      <c r="CQ70">
        <f t="shared" si="47"/>
        <v>1009.4959872992731</v>
      </c>
      <c r="CR70">
        <f t="shared" si="48"/>
        <v>0.84125454284406675</v>
      </c>
      <c r="CS70">
        <f t="shared" si="49"/>
        <v>0.1620212676890489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1665063648.6875</v>
      </c>
      <c r="CZ70">
        <v>340.50087500000001</v>
      </c>
      <c r="DA70">
        <v>353.27187500000002</v>
      </c>
      <c r="DB70">
        <v>33.897475</v>
      </c>
      <c r="DC70">
        <v>33.293925000000002</v>
      </c>
      <c r="DD70">
        <v>341.28462500000001</v>
      </c>
      <c r="DE70">
        <v>33.575412499999999</v>
      </c>
      <c r="DF70">
        <v>649.95974999999999</v>
      </c>
      <c r="DG70">
        <v>101.09875</v>
      </c>
      <c r="DH70">
        <v>9.9890875000000004E-2</v>
      </c>
      <c r="DI70">
        <v>34.208737499999998</v>
      </c>
      <c r="DJ70">
        <v>999.9</v>
      </c>
      <c r="DK70">
        <v>34.1405125</v>
      </c>
      <c r="DL70">
        <v>0</v>
      </c>
      <c r="DM70">
        <v>0</v>
      </c>
      <c r="DN70">
        <v>8974.5325000000012</v>
      </c>
      <c r="DO70">
        <v>0</v>
      </c>
      <c r="DP70">
        <v>406.464</v>
      </c>
      <c r="DQ70">
        <v>-12.771050000000001</v>
      </c>
      <c r="DR70">
        <v>352.44774999999998</v>
      </c>
      <c r="DS70">
        <v>365.43875000000003</v>
      </c>
      <c r="DT70">
        <v>0.60354787500000007</v>
      </c>
      <c r="DU70">
        <v>353.27187500000002</v>
      </c>
      <c r="DV70">
        <v>33.293925000000002</v>
      </c>
      <c r="DW70">
        <v>3.4269924999999999</v>
      </c>
      <c r="DX70">
        <v>3.3659724999999998</v>
      </c>
      <c r="DY70">
        <v>26.262337500000001</v>
      </c>
      <c r="DZ70">
        <v>25.9584625</v>
      </c>
      <c r="EA70">
        <v>1199.98875</v>
      </c>
      <c r="EB70">
        <v>0.95800424999999989</v>
      </c>
      <c r="EC70">
        <v>4.1995712499999997E-2</v>
      </c>
      <c r="ED70">
        <v>0</v>
      </c>
      <c r="EE70">
        <v>1067.42</v>
      </c>
      <c r="EF70">
        <v>5.0001600000000002</v>
      </c>
      <c r="EG70">
        <v>13583.85</v>
      </c>
      <c r="EH70">
        <v>9515.0925000000007</v>
      </c>
      <c r="EI70">
        <v>47.5</v>
      </c>
      <c r="EJ70">
        <v>49.75</v>
      </c>
      <c r="EK70">
        <v>48.625</v>
      </c>
      <c r="EL70">
        <v>48.710624999999993</v>
      </c>
      <c r="EM70">
        <v>49.304250000000003</v>
      </c>
      <c r="EN70">
        <v>1144.8074999999999</v>
      </c>
      <c r="EO70">
        <v>50.181250000000013</v>
      </c>
      <c r="EP70">
        <v>0</v>
      </c>
      <c r="EQ70">
        <v>888.20000004768372</v>
      </c>
      <c r="ER70">
        <v>0</v>
      </c>
      <c r="ES70">
        <v>1068.033461538462</v>
      </c>
      <c r="ET70">
        <v>-7.5989743654579547</v>
      </c>
      <c r="EU70">
        <v>-134.94017100016919</v>
      </c>
      <c r="EV70">
        <v>13594.30769230769</v>
      </c>
      <c r="EW70">
        <v>15</v>
      </c>
      <c r="EX70">
        <v>1665062474.5</v>
      </c>
      <c r="EY70" t="s">
        <v>416</v>
      </c>
      <c r="EZ70">
        <v>1665062474.5</v>
      </c>
      <c r="FA70">
        <v>1665062474.5</v>
      </c>
      <c r="FB70">
        <v>8</v>
      </c>
      <c r="FC70">
        <v>-4.1000000000000002E-2</v>
      </c>
      <c r="FD70">
        <v>-0.11700000000000001</v>
      </c>
      <c r="FE70">
        <v>-0.78400000000000003</v>
      </c>
      <c r="FF70">
        <v>0.32200000000000001</v>
      </c>
      <c r="FG70">
        <v>415</v>
      </c>
      <c r="FH70">
        <v>32</v>
      </c>
      <c r="FI70">
        <v>0.34</v>
      </c>
      <c r="FJ70">
        <v>0.23</v>
      </c>
      <c r="FK70">
        <v>-12.647919999999999</v>
      </c>
      <c r="FL70">
        <v>-0.80169906191369156</v>
      </c>
      <c r="FM70">
        <v>8.4275845293891774E-2</v>
      </c>
      <c r="FN70">
        <v>0</v>
      </c>
      <c r="FO70">
        <v>1068.4841176470591</v>
      </c>
      <c r="FP70">
        <v>-7.7537051224365854</v>
      </c>
      <c r="FQ70">
        <v>0.80217394932939201</v>
      </c>
      <c r="FR70">
        <v>0</v>
      </c>
      <c r="FS70">
        <v>0.61173492500000004</v>
      </c>
      <c r="FT70">
        <v>-7.7121354596624184E-2</v>
      </c>
      <c r="FU70">
        <v>1.290158721124556E-2</v>
      </c>
      <c r="FV70">
        <v>1</v>
      </c>
      <c r="FW70">
        <v>1</v>
      </c>
      <c r="FX70">
        <v>3</v>
      </c>
      <c r="FY70" t="s">
        <v>427</v>
      </c>
      <c r="FZ70">
        <v>3.3698299999999999</v>
      </c>
      <c r="GA70">
        <v>2.8936999999999999</v>
      </c>
      <c r="GB70">
        <v>8.4310800000000005E-2</v>
      </c>
      <c r="GC70">
        <v>8.8089600000000004E-2</v>
      </c>
      <c r="GD70">
        <v>0.14058999999999999</v>
      </c>
      <c r="GE70">
        <v>0.14121800000000001</v>
      </c>
      <c r="GF70">
        <v>31653.1</v>
      </c>
      <c r="GG70">
        <v>27450.9</v>
      </c>
      <c r="GH70">
        <v>30893.9</v>
      </c>
      <c r="GI70">
        <v>28055</v>
      </c>
      <c r="GJ70">
        <v>34989.1</v>
      </c>
      <c r="GK70">
        <v>34016.1</v>
      </c>
      <c r="GL70">
        <v>40284.1</v>
      </c>
      <c r="GM70">
        <v>39130.300000000003</v>
      </c>
      <c r="GN70">
        <v>2.23848</v>
      </c>
      <c r="GO70">
        <v>2.1890000000000001</v>
      </c>
      <c r="GP70">
        <v>0</v>
      </c>
      <c r="GQ70">
        <v>7.0057800000000003E-2</v>
      </c>
      <c r="GR70">
        <v>999.9</v>
      </c>
      <c r="GS70">
        <v>32.999000000000002</v>
      </c>
      <c r="GT70">
        <v>64.3</v>
      </c>
      <c r="GU70">
        <v>37.4</v>
      </c>
      <c r="GV70">
        <v>40.9878</v>
      </c>
      <c r="GW70">
        <v>50.915500000000002</v>
      </c>
      <c r="GX70">
        <v>30.652999999999999</v>
      </c>
      <c r="GY70">
        <v>2</v>
      </c>
      <c r="GZ70">
        <v>0.62810999999999995</v>
      </c>
      <c r="HA70">
        <v>1.2606200000000001</v>
      </c>
      <c r="HB70">
        <v>20.203299999999999</v>
      </c>
      <c r="HC70">
        <v>5.2141500000000001</v>
      </c>
      <c r="HD70">
        <v>11.974</v>
      </c>
      <c r="HE70">
        <v>4.9901</v>
      </c>
      <c r="HF70">
        <v>3.2922799999999999</v>
      </c>
      <c r="HG70">
        <v>9998.2999999999993</v>
      </c>
      <c r="HH70">
        <v>9999</v>
      </c>
      <c r="HI70">
        <v>9999</v>
      </c>
      <c r="HJ70">
        <v>999.9</v>
      </c>
      <c r="HK70">
        <v>4.9713399999999996</v>
      </c>
      <c r="HL70">
        <v>1.87409</v>
      </c>
      <c r="HM70">
        <v>1.87042</v>
      </c>
      <c r="HN70">
        <v>1.8701000000000001</v>
      </c>
      <c r="HO70">
        <v>1.87469</v>
      </c>
      <c r="HP70">
        <v>1.87134</v>
      </c>
      <c r="HQ70">
        <v>1.8668899999999999</v>
      </c>
      <c r="HR70">
        <v>1.8778900000000001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-0.78400000000000003</v>
      </c>
      <c r="IG70">
        <v>0.32200000000000001</v>
      </c>
      <c r="IH70">
        <v>-0.78395000000000437</v>
      </c>
      <c r="II70">
        <v>0</v>
      </c>
      <c r="IJ70">
        <v>0</v>
      </c>
      <c r="IK70">
        <v>0</v>
      </c>
      <c r="IL70">
        <v>0.32204000000000832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19.600000000000001</v>
      </c>
      <c r="IU70">
        <v>19.600000000000001</v>
      </c>
      <c r="IV70">
        <v>1.1914100000000001</v>
      </c>
      <c r="IW70">
        <v>2.5647000000000002</v>
      </c>
      <c r="IX70">
        <v>2.1484399999999999</v>
      </c>
      <c r="IY70">
        <v>2.5976599999999999</v>
      </c>
      <c r="IZ70">
        <v>2.5451700000000002</v>
      </c>
      <c r="JA70">
        <v>2.3156699999999999</v>
      </c>
      <c r="JB70">
        <v>41.927500000000002</v>
      </c>
      <c r="JC70">
        <v>14.2721</v>
      </c>
      <c r="JD70">
        <v>18</v>
      </c>
      <c r="JE70">
        <v>634.452</v>
      </c>
      <c r="JF70">
        <v>727.625</v>
      </c>
      <c r="JG70">
        <v>30.998000000000001</v>
      </c>
      <c r="JH70">
        <v>35.326300000000003</v>
      </c>
      <c r="JI70">
        <v>30.000499999999999</v>
      </c>
      <c r="JJ70">
        <v>35.011800000000001</v>
      </c>
      <c r="JK70">
        <v>34.945</v>
      </c>
      <c r="JL70">
        <v>23.8886</v>
      </c>
      <c r="JM70">
        <v>25.7835</v>
      </c>
      <c r="JN70">
        <v>88.828599999999994</v>
      </c>
      <c r="JO70">
        <v>31</v>
      </c>
      <c r="JP70">
        <v>371.28300000000002</v>
      </c>
      <c r="JQ70">
        <v>33.0366</v>
      </c>
      <c r="JR70">
        <v>98.471100000000007</v>
      </c>
      <c r="JS70">
        <v>98.521100000000004</v>
      </c>
    </row>
    <row r="71" spans="1:279" x14ac:dyDescent="0.2">
      <c r="A71">
        <v>56</v>
      </c>
      <c r="B71">
        <v>1665063655</v>
      </c>
      <c r="C71">
        <v>219.5</v>
      </c>
      <c r="D71" t="s">
        <v>531</v>
      </c>
      <c r="E71" t="s">
        <v>532</v>
      </c>
      <c r="F71">
        <v>4</v>
      </c>
      <c r="G71">
        <v>1665063653</v>
      </c>
      <c r="H71">
        <f t="shared" si="0"/>
        <v>6.726713464633565E-4</v>
      </c>
      <c r="I71">
        <f t="shared" si="1"/>
        <v>0.67267134646335647</v>
      </c>
      <c r="J71">
        <f t="shared" si="2"/>
        <v>3.32047074923618</v>
      </c>
      <c r="K71">
        <f t="shared" si="3"/>
        <v>347.67071428571433</v>
      </c>
      <c r="L71">
        <f t="shared" si="4"/>
        <v>180.01474913311716</v>
      </c>
      <c r="M71">
        <f t="shared" si="5"/>
        <v>18.217101825967479</v>
      </c>
      <c r="N71">
        <f t="shared" si="6"/>
        <v>35.183521542260806</v>
      </c>
      <c r="O71">
        <f t="shared" si="7"/>
        <v>3.357483115212187E-2</v>
      </c>
      <c r="P71">
        <f t="shared" si="8"/>
        <v>2.7660992272269409</v>
      </c>
      <c r="Q71">
        <f t="shared" si="9"/>
        <v>3.3350061782597744E-2</v>
      </c>
      <c r="R71">
        <f t="shared" si="10"/>
        <v>2.0863857672144014E-2</v>
      </c>
      <c r="S71">
        <f t="shared" si="11"/>
        <v>194.42359761260684</v>
      </c>
      <c r="T71">
        <f t="shared" si="12"/>
        <v>35.216331042519734</v>
      </c>
      <c r="U71">
        <f t="shared" si="13"/>
        <v>34.123371428571431</v>
      </c>
      <c r="V71">
        <f t="shared" si="14"/>
        <v>5.3798891633122974</v>
      </c>
      <c r="W71">
        <f t="shared" si="15"/>
        <v>63.44995829350141</v>
      </c>
      <c r="X71">
        <f t="shared" si="16"/>
        <v>3.427550233502743</v>
      </c>
      <c r="Y71">
        <f t="shared" si="17"/>
        <v>5.4019739739589321</v>
      </c>
      <c r="Z71">
        <f t="shared" si="18"/>
        <v>1.9523389298095544</v>
      </c>
      <c r="AA71">
        <f t="shared" si="19"/>
        <v>-29.664806379034022</v>
      </c>
      <c r="AB71">
        <f t="shared" si="20"/>
        <v>10.96501744424833</v>
      </c>
      <c r="AC71">
        <f t="shared" si="21"/>
        <v>0.91822124747487099</v>
      </c>
      <c r="AD71">
        <f t="shared" si="22"/>
        <v>176.64202992529601</v>
      </c>
      <c r="AE71">
        <f t="shared" si="23"/>
        <v>13.718782542975344</v>
      </c>
      <c r="AF71">
        <f t="shared" si="24"/>
        <v>0.76331352761982796</v>
      </c>
      <c r="AG71">
        <f t="shared" si="25"/>
        <v>3.32047074923618</v>
      </c>
      <c r="AH71">
        <v>372.54578787566851</v>
      </c>
      <c r="AI71">
        <v>362.43356363636349</v>
      </c>
      <c r="AJ71">
        <v>1.716956597517878</v>
      </c>
      <c r="AK71">
        <v>66.432032912828049</v>
      </c>
      <c r="AL71">
        <f t="shared" si="26"/>
        <v>0.67267134646335647</v>
      </c>
      <c r="AM71">
        <v>33.208912070967287</v>
      </c>
      <c r="AN71">
        <v>33.851870303030289</v>
      </c>
      <c r="AO71">
        <v>-8.971798793099485E-3</v>
      </c>
      <c r="AP71">
        <v>78.914173076282012</v>
      </c>
      <c r="AQ71">
        <v>59</v>
      </c>
      <c r="AR71">
        <v>9</v>
      </c>
      <c r="AS71">
        <f t="shared" si="27"/>
        <v>1</v>
      </c>
      <c r="AT71">
        <f t="shared" si="28"/>
        <v>0</v>
      </c>
      <c r="AU71">
        <f t="shared" si="29"/>
        <v>47110.02852467967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1009.4957997992785</v>
      </c>
      <c r="BI71">
        <f t="shared" si="33"/>
        <v>3.32047074923618</v>
      </c>
      <c r="BJ71" t="e">
        <f t="shared" si="34"/>
        <v>#DIV/0!</v>
      </c>
      <c r="BK71">
        <f t="shared" si="35"/>
        <v>3.2892368149490077E-3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261</v>
      </c>
      <c r="CG71">
        <v>1000</v>
      </c>
      <c r="CH71" t="s">
        <v>414</v>
      </c>
      <c r="CI71">
        <v>1176.155</v>
      </c>
      <c r="CJ71">
        <v>1226.1110000000001</v>
      </c>
      <c r="CK71">
        <v>1216</v>
      </c>
      <c r="CL71">
        <v>1.4603136E-4</v>
      </c>
      <c r="CM71">
        <v>9.7405935999999986E-4</v>
      </c>
      <c r="CN71">
        <v>4.7597999359999997E-2</v>
      </c>
      <c r="CO71">
        <v>7.5799999999999999E-4</v>
      </c>
      <c r="CP71">
        <f t="shared" si="46"/>
        <v>1199.988571428572</v>
      </c>
      <c r="CQ71">
        <f t="shared" si="47"/>
        <v>1009.4957997992785</v>
      </c>
      <c r="CR71">
        <f t="shared" si="48"/>
        <v>0.84125451178046295</v>
      </c>
      <c r="CS71">
        <f t="shared" si="49"/>
        <v>0.16202120773629358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1665063653</v>
      </c>
      <c r="CZ71">
        <v>347.67071428571433</v>
      </c>
      <c r="DA71">
        <v>360.5782857142857</v>
      </c>
      <c r="DB71">
        <v>33.869800000000012</v>
      </c>
      <c r="DC71">
        <v>33.18911428571429</v>
      </c>
      <c r="DD71">
        <v>348.4545714285714</v>
      </c>
      <c r="DE71">
        <v>33.547785714285723</v>
      </c>
      <c r="DF71">
        <v>650.04471428571435</v>
      </c>
      <c r="DG71">
        <v>101.0975714285714</v>
      </c>
      <c r="DH71">
        <v>0.1002577142857143</v>
      </c>
      <c r="DI71">
        <v>34.196899999999999</v>
      </c>
      <c r="DJ71">
        <v>999.89999999999986</v>
      </c>
      <c r="DK71">
        <v>34.123371428571431</v>
      </c>
      <c r="DL71">
        <v>0</v>
      </c>
      <c r="DM71">
        <v>0</v>
      </c>
      <c r="DN71">
        <v>8997.3200000000015</v>
      </c>
      <c r="DO71">
        <v>0</v>
      </c>
      <c r="DP71">
        <v>404.89585714285721</v>
      </c>
      <c r="DQ71">
        <v>-12.90761428571429</v>
      </c>
      <c r="DR71">
        <v>359.85899999999998</v>
      </c>
      <c r="DS71">
        <v>372.9562857142858</v>
      </c>
      <c r="DT71">
        <v>0.68069728571428567</v>
      </c>
      <c r="DU71">
        <v>360.5782857142857</v>
      </c>
      <c r="DV71">
        <v>33.18911428571429</v>
      </c>
      <c r="DW71">
        <v>3.4241514285714292</v>
      </c>
      <c r="DX71">
        <v>3.3553357142857139</v>
      </c>
      <c r="DY71">
        <v>26.248285714285711</v>
      </c>
      <c r="DZ71">
        <v>25.904985714285711</v>
      </c>
      <c r="EA71">
        <v>1199.988571428572</v>
      </c>
      <c r="EB71">
        <v>0.95800514285714278</v>
      </c>
      <c r="EC71">
        <v>4.1994757142857143E-2</v>
      </c>
      <c r="ED71">
        <v>0</v>
      </c>
      <c r="EE71">
        <v>1066.981428571429</v>
      </c>
      <c r="EF71">
        <v>5.0001600000000002</v>
      </c>
      <c r="EG71">
        <v>13576.457142857151</v>
      </c>
      <c r="EH71">
        <v>9515.0942857142854</v>
      </c>
      <c r="EI71">
        <v>47.5</v>
      </c>
      <c r="EJ71">
        <v>49.732000000000014</v>
      </c>
      <c r="EK71">
        <v>48.607000000000014</v>
      </c>
      <c r="EL71">
        <v>48.678285714285707</v>
      </c>
      <c r="EM71">
        <v>49.311999999999998</v>
      </c>
      <c r="EN71">
        <v>1144.808571428571</v>
      </c>
      <c r="EO71">
        <v>50.18</v>
      </c>
      <c r="EP71">
        <v>0</v>
      </c>
      <c r="EQ71">
        <v>891.79999995231628</v>
      </c>
      <c r="ER71">
        <v>0</v>
      </c>
      <c r="ES71">
        <v>1067.6007692307689</v>
      </c>
      <c r="ET71">
        <v>-6.7138461639995226</v>
      </c>
      <c r="EU71">
        <v>-113.1863248676941</v>
      </c>
      <c r="EV71">
        <v>13586.83461538462</v>
      </c>
      <c r="EW71">
        <v>15</v>
      </c>
      <c r="EX71">
        <v>1665062474.5</v>
      </c>
      <c r="EY71" t="s">
        <v>416</v>
      </c>
      <c r="EZ71">
        <v>1665062474.5</v>
      </c>
      <c r="FA71">
        <v>1665062474.5</v>
      </c>
      <c r="FB71">
        <v>8</v>
      </c>
      <c r="FC71">
        <v>-4.1000000000000002E-2</v>
      </c>
      <c r="FD71">
        <v>-0.11700000000000001</v>
      </c>
      <c r="FE71">
        <v>-0.78400000000000003</v>
      </c>
      <c r="FF71">
        <v>0.32200000000000001</v>
      </c>
      <c r="FG71">
        <v>415</v>
      </c>
      <c r="FH71">
        <v>32</v>
      </c>
      <c r="FI71">
        <v>0.34</v>
      </c>
      <c r="FJ71">
        <v>0.23</v>
      </c>
      <c r="FK71">
        <v>-12.713215</v>
      </c>
      <c r="FL71">
        <v>-1.102824765478382</v>
      </c>
      <c r="FM71">
        <v>0.11265693176631419</v>
      </c>
      <c r="FN71">
        <v>0</v>
      </c>
      <c r="FO71">
        <v>1067.976764705882</v>
      </c>
      <c r="FP71">
        <v>-7.4516424808442219</v>
      </c>
      <c r="FQ71">
        <v>0.77512321824353592</v>
      </c>
      <c r="FR71">
        <v>0</v>
      </c>
      <c r="FS71">
        <v>0.62282107499999995</v>
      </c>
      <c r="FT71">
        <v>8.7291433395870893E-2</v>
      </c>
      <c r="FU71">
        <v>2.7014599419006292E-2</v>
      </c>
      <c r="FV71">
        <v>1</v>
      </c>
      <c r="FW71">
        <v>1</v>
      </c>
      <c r="FX71">
        <v>3</v>
      </c>
      <c r="FY71" t="s">
        <v>427</v>
      </c>
      <c r="FZ71">
        <v>3.36965</v>
      </c>
      <c r="GA71">
        <v>2.89392</v>
      </c>
      <c r="GB71">
        <v>8.5612300000000002E-2</v>
      </c>
      <c r="GC71">
        <v>8.9407899999999998E-2</v>
      </c>
      <c r="GD71">
        <v>0.140463</v>
      </c>
      <c r="GE71">
        <v>0.140877</v>
      </c>
      <c r="GF71">
        <v>31607.8</v>
      </c>
      <c r="GG71">
        <v>27410.9</v>
      </c>
      <c r="GH71">
        <v>30893.8</v>
      </c>
      <c r="GI71">
        <v>28054.7</v>
      </c>
      <c r="GJ71">
        <v>34993.599999999999</v>
      </c>
      <c r="GK71">
        <v>34029.5</v>
      </c>
      <c r="GL71">
        <v>40283.199999999997</v>
      </c>
      <c r="GM71">
        <v>39130.1</v>
      </c>
      <c r="GN71">
        <v>2.2387000000000001</v>
      </c>
      <c r="GO71">
        <v>2.1890200000000002</v>
      </c>
      <c r="GP71">
        <v>0</v>
      </c>
      <c r="GQ71">
        <v>7.1063600000000005E-2</v>
      </c>
      <c r="GR71">
        <v>999.9</v>
      </c>
      <c r="GS71">
        <v>32.964100000000002</v>
      </c>
      <c r="GT71">
        <v>64.3</v>
      </c>
      <c r="GU71">
        <v>37.4</v>
      </c>
      <c r="GV71">
        <v>40.985199999999999</v>
      </c>
      <c r="GW71">
        <v>51.005499999999998</v>
      </c>
      <c r="GX71">
        <v>30.7212</v>
      </c>
      <c r="GY71">
        <v>2</v>
      </c>
      <c r="GZ71">
        <v>0.62841199999999997</v>
      </c>
      <c r="HA71">
        <v>1.25427</v>
      </c>
      <c r="HB71">
        <v>20.203499999999998</v>
      </c>
      <c r="HC71">
        <v>5.2151899999999998</v>
      </c>
      <c r="HD71">
        <v>11.974</v>
      </c>
      <c r="HE71">
        <v>4.9906499999999996</v>
      </c>
      <c r="HF71">
        <v>3.2925800000000001</v>
      </c>
      <c r="HG71">
        <v>9998.7000000000007</v>
      </c>
      <c r="HH71">
        <v>9999</v>
      </c>
      <c r="HI71">
        <v>9999</v>
      </c>
      <c r="HJ71">
        <v>999.9</v>
      </c>
      <c r="HK71">
        <v>4.9713500000000002</v>
      </c>
      <c r="HL71">
        <v>1.87408</v>
      </c>
      <c r="HM71">
        <v>1.87042</v>
      </c>
      <c r="HN71">
        <v>1.87008</v>
      </c>
      <c r="HO71">
        <v>1.87469</v>
      </c>
      <c r="HP71">
        <v>1.8713500000000001</v>
      </c>
      <c r="HQ71">
        <v>1.8668499999999999</v>
      </c>
      <c r="HR71">
        <v>1.87788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-0.78400000000000003</v>
      </c>
      <c r="IG71">
        <v>0.32200000000000001</v>
      </c>
      <c r="IH71">
        <v>-0.78395000000000437</v>
      </c>
      <c r="II71">
        <v>0</v>
      </c>
      <c r="IJ71">
        <v>0</v>
      </c>
      <c r="IK71">
        <v>0</v>
      </c>
      <c r="IL71">
        <v>0.32204000000000832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19.7</v>
      </c>
      <c r="IU71">
        <v>19.7</v>
      </c>
      <c r="IV71">
        <v>1.2097199999999999</v>
      </c>
      <c r="IW71">
        <v>2.5647000000000002</v>
      </c>
      <c r="IX71">
        <v>2.1484399999999999</v>
      </c>
      <c r="IY71">
        <v>2.5976599999999999</v>
      </c>
      <c r="IZ71">
        <v>2.5451700000000002</v>
      </c>
      <c r="JA71">
        <v>2.3156699999999999</v>
      </c>
      <c r="JB71">
        <v>41.927500000000002</v>
      </c>
      <c r="JC71">
        <v>14.280900000000001</v>
      </c>
      <c r="JD71">
        <v>18</v>
      </c>
      <c r="JE71">
        <v>634.673</v>
      </c>
      <c r="JF71">
        <v>727.69799999999998</v>
      </c>
      <c r="JG71">
        <v>30.998100000000001</v>
      </c>
      <c r="JH71">
        <v>35.332799999999999</v>
      </c>
      <c r="JI71">
        <v>30.000399999999999</v>
      </c>
      <c r="JJ71">
        <v>35.0167</v>
      </c>
      <c r="JK71">
        <v>34.948999999999998</v>
      </c>
      <c r="JL71">
        <v>24.2468</v>
      </c>
      <c r="JM71">
        <v>26.0581</v>
      </c>
      <c r="JN71">
        <v>88.455299999999994</v>
      </c>
      <c r="JO71">
        <v>31</v>
      </c>
      <c r="JP71">
        <v>377.96899999999999</v>
      </c>
      <c r="JQ71">
        <v>33.015300000000003</v>
      </c>
      <c r="JR71">
        <v>98.4696</v>
      </c>
      <c r="JS71">
        <v>98.520399999999995</v>
      </c>
    </row>
    <row r="72" spans="1:279" x14ac:dyDescent="0.2">
      <c r="A72">
        <v>57</v>
      </c>
      <c r="B72">
        <v>1665063659</v>
      </c>
      <c r="C72">
        <v>223.5</v>
      </c>
      <c r="D72" t="s">
        <v>533</v>
      </c>
      <c r="E72" t="s">
        <v>534</v>
      </c>
      <c r="F72">
        <v>4</v>
      </c>
      <c r="G72">
        <v>1665063656.6875</v>
      </c>
      <c r="H72">
        <f t="shared" si="0"/>
        <v>7.0112655614652949E-4</v>
      </c>
      <c r="I72">
        <f t="shared" si="1"/>
        <v>0.70112655614652952</v>
      </c>
      <c r="J72">
        <f t="shared" si="2"/>
        <v>3.3493413862010448</v>
      </c>
      <c r="K72">
        <f t="shared" si="3"/>
        <v>353.82212500000003</v>
      </c>
      <c r="L72">
        <f t="shared" si="4"/>
        <v>191.18522515405743</v>
      </c>
      <c r="M72">
        <f t="shared" si="5"/>
        <v>19.347575346430972</v>
      </c>
      <c r="N72">
        <f t="shared" si="6"/>
        <v>35.806115337393983</v>
      </c>
      <c r="O72">
        <f t="shared" si="7"/>
        <v>3.5039822565655278E-2</v>
      </c>
      <c r="P72">
        <f t="shared" si="8"/>
        <v>2.7654193909097784</v>
      </c>
      <c r="Q72">
        <f t="shared" si="9"/>
        <v>3.4795027698259935E-2</v>
      </c>
      <c r="R72">
        <f t="shared" si="10"/>
        <v>2.1768743457350144E-2</v>
      </c>
      <c r="S72">
        <f t="shared" si="11"/>
        <v>194.41345161258619</v>
      </c>
      <c r="T72">
        <f t="shared" si="12"/>
        <v>35.193182683121954</v>
      </c>
      <c r="U72">
        <f t="shared" si="13"/>
        <v>34.099287500000003</v>
      </c>
      <c r="V72">
        <f t="shared" si="14"/>
        <v>5.3726724801379122</v>
      </c>
      <c r="W72">
        <f t="shared" si="15"/>
        <v>63.404379072704828</v>
      </c>
      <c r="X72">
        <f t="shared" si="16"/>
        <v>3.4221201801089274</v>
      </c>
      <c r="Y72">
        <f t="shared" si="17"/>
        <v>5.3972931052362085</v>
      </c>
      <c r="Z72">
        <f t="shared" si="18"/>
        <v>1.9505523000289848</v>
      </c>
      <c r="AA72">
        <f t="shared" si="19"/>
        <v>-30.919681126061949</v>
      </c>
      <c r="AB72">
        <f t="shared" si="20"/>
        <v>12.232776261133131</v>
      </c>
      <c r="AC72">
        <f t="shared" si="21"/>
        <v>1.0244380710752166</v>
      </c>
      <c r="AD72">
        <f t="shared" si="22"/>
        <v>176.75098481873258</v>
      </c>
      <c r="AE72">
        <f t="shared" si="23"/>
        <v>13.747995566482187</v>
      </c>
      <c r="AF72">
        <f t="shared" si="24"/>
        <v>0.83123064500054922</v>
      </c>
      <c r="AG72">
        <f t="shared" si="25"/>
        <v>3.3493413862010448</v>
      </c>
      <c r="AH72">
        <v>379.46253983434161</v>
      </c>
      <c r="AI72">
        <v>369.32050909090913</v>
      </c>
      <c r="AJ72">
        <v>1.7173995429466331</v>
      </c>
      <c r="AK72">
        <v>66.432032912828049</v>
      </c>
      <c r="AL72">
        <f t="shared" si="26"/>
        <v>0.70112655614652952</v>
      </c>
      <c r="AM72">
        <v>33.078295256471208</v>
      </c>
      <c r="AN72">
        <v>33.781008484848478</v>
      </c>
      <c r="AO72">
        <v>-1.611279294953686E-2</v>
      </c>
      <c r="AP72">
        <v>78.914173076282012</v>
      </c>
      <c r="AQ72">
        <v>59</v>
      </c>
      <c r="AR72">
        <v>9</v>
      </c>
      <c r="AS72">
        <f t="shared" si="27"/>
        <v>1</v>
      </c>
      <c r="AT72">
        <f t="shared" si="28"/>
        <v>0</v>
      </c>
      <c r="AU72">
        <f t="shared" si="29"/>
        <v>47093.796377372077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1009.4423997992674</v>
      </c>
      <c r="BI72">
        <f t="shared" si="33"/>
        <v>3.3493413862010448</v>
      </c>
      <c r="BJ72" t="e">
        <f t="shared" si="34"/>
        <v>#DIV/0!</v>
      </c>
      <c r="BK72">
        <f t="shared" si="35"/>
        <v>3.3180113960609124E-3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261</v>
      </c>
      <c r="CG72">
        <v>1000</v>
      </c>
      <c r="CH72" t="s">
        <v>414</v>
      </c>
      <c r="CI72">
        <v>1176.155</v>
      </c>
      <c r="CJ72">
        <v>1226.1110000000001</v>
      </c>
      <c r="CK72">
        <v>1216</v>
      </c>
      <c r="CL72">
        <v>1.4603136E-4</v>
      </c>
      <c r="CM72">
        <v>9.7405935999999986E-4</v>
      </c>
      <c r="CN72">
        <v>4.7597999359999997E-2</v>
      </c>
      <c r="CO72">
        <v>7.5799999999999999E-4</v>
      </c>
      <c r="CP72">
        <f t="shared" si="46"/>
        <v>1199.925</v>
      </c>
      <c r="CQ72">
        <f t="shared" si="47"/>
        <v>1009.4423997992674</v>
      </c>
      <c r="CR72">
        <f t="shared" si="48"/>
        <v>0.84125457824386307</v>
      </c>
      <c r="CS72">
        <f t="shared" si="49"/>
        <v>0.16202133601065583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1665063656.6875</v>
      </c>
      <c r="CZ72">
        <v>353.82212500000003</v>
      </c>
      <c r="DA72">
        <v>366.78375</v>
      </c>
      <c r="DB72">
        <v>33.816062500000001</v>
      </c>
      <c r="DC72">
        <v>33.074737499999998</v>
      </c>
      <c r="DD72">
        <v>354.60612500000002</v>
      </c>
      <c r="DE72">
        <v>33.494025000000001</v>
      </c>
      <c r="DF72">
        <v>650.01587500000005</v>
      </c>
      <c r="DG72">
        <v>101.098</v>
      </c>
      <c r="DH72">
        <v>0.1000676375</v>
      </c>
      <c r="DI72">
        <v>34.181337499999998</v>
      </c>
      <c r="DJ72">
        <v>999.9</v>
      </c>
      <c r="DK72">
        <v>34.099287500000003</v>
      </c>
      <c r="DL72">
        <v>0</v>
      </c>
      <c r="DM72">
        <v>0</v>
      </c>
      <c r="DN72">
        <v>8993.6712499999994</v>
      </c>
      <c r="DO72">
        <v>0</v>
      </c>
      <c r="DP72">
        <v>403.93037500000003</v>
      </c>
      <c r="DQ72">
        <v>-12.9615375</v>
      </c>
      <c r="DR72">
        <v>366.20587499999999</v>
      </c>
      <c r="DS72">
        <v>379.33012500000001</v>
      </c>
      <c r="DT72">
        <v>0.74133487499999995</v>
      </c>
      <c r="DU72">
        <v>366.78375</v>
      </c>
      <c r="DV72">
        <v>33.074737499999998</v>
      </c>
      <c r="DW72">
        <v>3.4187375000000002</v>
      </c>
      <c r="DX72">
        <v>3.3437912500000002</v>
      </c>
      <c r="DY72">
        <v>26.221487499999999</v>
      </c>
      <c r="DZ72">
        <v>25.846787500000001</v>
      </c>
      <c r="EA72">
        <v>1199.925</v>
      </c>
      <c r="EB72">
        <v>0.95800299999999994</v>
      </c>
      <c r="EC72">
        <v>4.1997050000000001E-2</v>
      </c>
      <c r="ED72">
        <v>0</v>
      </c>
      <c r="EE72">
        <v>1066.47875</v>
      </c>
      <c r="EF72">
        <v>5.0001600000000002</v>
      </c>
      <c r="EG72">
        <v>13569.5</v>
      </c>
      <c r="EH72">
        <v>9514.5849999999991</v>
      </c>
      <c r="EI72">
        <v>47.515500000000003</v>
      </c>
      <c r="EJ72">
        <v>49.694875000000003</v>
      </c>
      <c r="EK72">
        <v>48.625</v>
      </c>
      <c r="EL72">
        <v>48.694875000000003</v>
      </c>
      <c r="EM72">
        <v>49.304250000000003</v>
      </c>
      <c r="EN72">
        <v>1144.7449999999999</v>
      </c>
      <c r="EO72">
        <v>50.18</v>
      </c>
      <c r="EP72">
        <v>0</v>
      </c>
      <c r="EQ72">
        <v>896</v>
      </c>
      <c r="ER72">
        <v>0</v>
      </c>
      <c r="ES72">
        <v>1067.086</v>
      </c>
      <c r="ET72">
        <v>-7.0230769285127979</v>
      </c>
      <c r="EU72">
        <v>-107.4692305679586</v>
      </c>
      <c r="EV72">
        <v>13578.66</v>
      </c>
      <c r="EW72">
        <v>15</v>
      </c>
      <c r="EX72">
        <v>1665062474.5</v>
      </c>
      <c r="EY72" t="s">
        <v>416</v>
      </c>
      <c r="EZ72">
        <v>1665062474.5</v>
      </c>
      <c r="FA72">
        <v>1665062474.5</v>
      </c>
      <c r="FB72">
        <v>8</v>
      </c>
      <c r="FC72">
        <v>-4.1000000000000002E-2</v>
      </c>
      <c r="FD72">
        <v>-0.11700000000000001</v>
      </c>
      <c r="FE72">
        <v>-0.78400000000000003</v>
      </c>
      <c r="FF72">
        <v>0.32200000000000001</v>
      </c>
      <c r="FG72">
        <v>415</v>
      </c>
      <c r="FH72">
        <v>32</v>
      </c>
      <c r="FI72">
        <v>0.34</v>
      </c>
      <c r="FJ72">
        <v>0.23</v>
      </c>
      <c r="FK72">
        <v>-12.784355</v>
      </c>
      <c r="FL72">
        <v>-1.325894183864895</v>
      </c>
      <c r="FM72">
        <v>0.1306652075917687</v>
      </c>
      <c r="FN72">
        <v>0</v>
      </c>
      <c r="FO72">
        <v>1067.5250000000001</v>
      </c>
      <c r="FP72">
        <v>-6.8032085603525703</v>
      </c>
      <c r="FQ72">
        <v>0.71606872000159683</v>
      </c>
      <c r="FR72">
        <v>0</v>
      </c>
      <c r="FS72">
        <v>0.6444336249999999</v>
      </c>
      <c r="FT72">
        <v>0.45660629268292469</v>
      </c>
      <c r="FU72">
        <v>5.4464208193403273E-2</v>
      </c>
      <c r="FV72">
        <v>0</v>
      </c>
      <c r="FW72">
        <v>0</v>
      </c>
      <c r="FX72">
        <v>3</v>
      </c>
      <c r="FY72" t="s">
        <v>432</v>
      </c>
      <c r="FZ72">
        <v>3.36965</v>
      </c>
      <c r="GA72">
        <v>2.89358</v>
      </c>
      <c r="GB72">
        <v>8.6902900000000005E-2</v>
      </c>
      <c r="GC72">
        <v>9.0703800000000001E-2</v>
      </c>
      <c r="GD72">
        <v>0.14024800000000001</v>
      </c>
      <c r="GE72">
        <v>0.14061100000000001</v>
      </c>
      <c r="GF72">
        <v>31562.7</v>
      </c>
      <c r="GG72">
        <v>27371.200000000001</v>
      </c>
      <c r="GH72">
        <v>30893.4</v>
      </c>
      <c r="GI72">
        <v>28054.1</v>
      </c>
      <c r="GJ72">
        <v>35002</v>
      </c>
      <c r="GK72">
        <v>34039.1</v>
      </c>
      <c r="GL72">
        <v>40282.800000000003</v>
      </c>
      <c r="GM72">
        <v>39129</v>
      </c>
      <c r="GN72">
        <v>2.2388300000000001</v>
      </c>
      <c r="GO72">
        <v>2.1886999999999999</v>
      </c>
      <c r="GP72">
        <v>0</v>
      </c>
      <c r="GQ72">
        <v>7.1532999999999999E-2</v>
      </c>
      <c r="GR72">
        <v>999.9</v>
      </c>
      <c r="GS72">
        <v>32.930900000000001</v>
      </c>
      <c r="GT72">
        <v>64.2</v>
      </c>
      <c r="GU72">
        <v>37.4</v>
      </c>
      <c r="GV72">
        <v>40.922899999999998</v>
      </c>
      <c r="GW72">
        <v>50.555500000000002</v>
      </c>
      <c r="GX72">
        <v>30.7652</v>
      </c>
      <c r="GY72">
        <v>2</v>
      </c>
      <c r="GZ72">
        <v>0.628722</v>
      </c>
      <c r="HA72">
        <v>1.2495099999999999</v>
      </c>
      <c r="HB72">
        <v>20.203299999999999</v>
      </c>
      <c r="HC72">
        <v>5.2153400000000003</v>
      </c>
      <c r="HD72">
        <v>11.974</v>
      </c>
      <c r="HE72">
        <v>4.9904000000000002</v>
      </c>
      <c r="HF72">
        <v>3.2925</v>
      </c>
      <c r="HG72">
        <v>9998.7000000000007</v>
      </c>
      <c r="HH72">
        <v>9999</v>
      </c>
      <c r="HI72">
        <v>9999</v>
      </c>
      <c r="HJ72">
        <v>999.9</v>
      </c>
      <c r="HK72">
        <v>4.9713599999999998</v>
      </c>
      <c r="HL72">
        <v>1.87408</v>
      </c>
      <c r="HM72">
        <v>1.87042</v>
      </c>
      <c r="HN72">
        <v>1.8700699999999999</v>
      </c>
      <c r="HO72">
        <v>1.87469</v>
      </c>
      <c r="HP72">
        <v>1.87134</v>
      </c>
      <c r="HQ72">
        <v>1.86686</v>
      </c>
      <c r="HR72">
        <v>1.8778999999999999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-0.78400000000000003</v>
      </c>
      <c r="IG72">
        <v>0.3221</v>
      </c>
      <c r="IH72">
        <v>-0.78395000000000437</v>
      </c>
      <c r="II72">
        <v>0</v>
      </c>
      <c r="IJ72">
        <v>0</v>
      </c>
      <c r="IK72">
        <v>0</v>
      </c>
      <c r="IL72">
        <v>0.32204000000000832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19.7</v>
      </c>
      <c r="IU72">
        <v>19.7</v>
      </c>
      <c r="IV72">
        <v>1.22681</v>
      </c>
      <c r="IW72">
        <v>2.5610400000000002</v>
      </c>
      <c r="IX72">
        <v>2.1484399999999999</v>
      </c>
      <c r="IY72">
        <v>2.5976599999999999</v>
      </c>
      <c r="IZ72">
        <v>2.5451700000000002</v>
      </c>
      <c r="JA72">
        <v>2.3315399999999999</v>
      </c>
      <c r="JB72">
        <v>41.927500000000002</v>
      </c>
      <c r="JC72">
        <v>14.2896</v>
      </c>
      <c r="JD72">
        <v>18</v>
      </c>
      <c r="JE72">
        <v>634.822</v>
      </c>
      <c r="JF72">
        <v>727.41399999999999</v>
      </c>
      <c r="JG72">
        <v>30.9984</v>
      </c>
      <c r="JH72">
        <v>35.339300000000001</v>
      </c>
      <c r="JI72">
        <v>30.000499999999999</v>
      </c>
      <c r="JJ72">
        <v>35.022100000000002</v>
      </c>
      <c r="JK72">
        <v>34.952199999999998</v>
      </c>
      <c r="JL72">
        <v>24.6035</v>
      </c>
      <c r="JM72">
        <v>26.0581</v>
      </c>
      <c r="JN72">
        <v>88.455299999999994</v>
      </c>
      <c r="JO72">
        <v>31</v>
      </c>
      <c r="JP72">
        <v>384.66699999999997</v>
      </c>
      <c r="JQ72">
        <v>33.049300000000002</v>
      </c>
      <c r="JR72">
        <v>98.468500000000006</v>
      </c>
      <c r="JS72">
        <v>98.517899999999997</v>
      </c>
    </row>
    <row r="73" spans="1:279" x14ac:dyDescent="0.2">
      <c r="A73">
        <v>58</v>
      </c>
      <c r="B73">
        <v>1665063663</v>
      </c>
      <c r="C73">
        <v>227.5</v>
      </c>
      <c r="D73" t="s">
        <v>535</v>
      </c>
      <c r="E73" t="s">
        <v>536</v>
      </c>
      <c r="F73">
        <v>4</v>
      </c>
      <c r="G73">
        <v>1665063661</v>
      </c>
      <c r="H73">
        <f t="shared" si="0"/>
        <v>6.5910345736055239E-4</v>
      </c>
      <c r="I73">
        <f t="shared" si="1"/>
        <v>0.65910345736055242</v>
      </c>
      <c r="J73">
        <f t="shared" si="2"/>
        <v>3.3742510172176661</v>
      </c>
      <c r="K73">
        <f t="shared" si="3"/>
        <v>361.00914285714288</v>
      </c>
      <c r="L73">
        <f t="shared" si="4"/>
        <v>187.03887994464489</v>
      </c>
      <c r="M73">
        <f t="shared" si="5"/>
        <v>18.928169487051118</v>
      </c>
      <c r="N73">
        <f t="shared" si="6"/>
        <v>36.533806470597888</v>
      </c>
      <c r="O73">
        <f t="shared" si="7"/>
        <v>3.2878476452517444E-2</v>
      </c>
      <c r="P73">
        <f t="shared" si="8"/>
        <v>2.7700759109117357</v>
      </c>
      <c r="Q73">
        <f t="shared" si="9"/>
        <v>3.2663208984493201E-2</v>
      </c>
      <c r="R73">
        <f t="shared" si="10"/>
        <v>2.0433728908714678E-2</v>
      </c>
      <c r="S73">
        <f t="shared" si="11"/>
        <v>194.43112161262192</v>
      </c>
      <c r="T73">
        <f t="shared" si="12"/>
        <v>35.182466556490148</v>
      </c>
      <c r="U73">
        <f t="shared" si="13"/>
        <v>34.081600000000002</v>
      </c>
      <c r="V73">
        <f t="shared" si="14"/>
        <v>5.3673778318412362</v>
      </c>
      <c r="W73">
        <f t="shared" si="15"/>
        <v>63.325174299163102</v>
      </c>
      <c r="X73">
        <f t="shared" si="16"/>
        <v>3.4139016109907354</v>
      </c>
      <c r="Y73">
        <f t="shared" si="17"/>
        <v>5.3910654787346601</v>
      </c>
      <c r="Z73">
        <f t="shared" si="18"/>
        <v>1.9534762208505008</v>
      </c>
      <c r="AA73">
        <f t="shared" si="19"/>
        <v>-29.06646246960036</v>
      </c>
      <c r="AB73">
        <f t="shared" si="20"/>
        <v>11.800019701538529</v>
      </c>
      <c r="AC73">
        <f t="shared" si="21"/>
        <v>0.98635050422180115</v>
      </c>
      <c r="AD73">
        <f t="shared" si="22"/>
        <v>178.15102934878189</v>
      </c>
      <c r="AE73">
        <f t="shared" si="23"/>
        <v>13.815635441516767</v>
      </c>
      <c r="AF73">
        <f t="shared" si="24"/>
        <v>0.78804959274846897</v>
      </c>
      <c r="AG73">
        <f t="shared" si="25"/>
        <v>3.3742510172176661</v>
      </c>
      <c r="AH73">
        <v>386.39176503090039</v>
      </c>
      <c r="AI73">
        <v>376.19858787878792</v>
      </c>
      <c r="AJ73">
        <v>1.72407290576082</v>
      </c>
      <c r="AK73">
        <v>66.432032912828049</v>
      </c>
      <c r="AL73">
        <f t="shared" si="26"/>
        <v>0.65910345736055242</v>
      </c>
      <c r="AM73">
        <v>33.032195308093577</v>
      </c>
      <c r="AN73">
        <v>33.710898787878783</v>
      </c>
      <c r="AO73">
        <v>-1.890696859445504E-2</v>
      </c>
      <c r="AP73">
        <v>78.914173076282012</v>
      </c>
      <c r="AQ73">
        <v>60</v>
      </c>
      <c r="AR73">
        <v>9</v>
      </c>
      <c r="AS73">
        <f t="shared" si="27"/>
        <v>1</v>
      </c>
      <c r="AT73">
        <f t="shared" si="28"/>
        <v>0</v>
      </c>
      <c r="AU73">
        <f t="shared" si="29"/>
        <v>47224.589131431771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1009.5353997992856</v>
      </c>
      <c r="BI73">
        <f t="shared" si="33"/>
        <v>3.3742510172176661</v>
      </c>
      <c r="BJ73" t="e">
        <f t="shared" si="34"/>
        <v>#DIV/0!</v>
      </c>
      <c r="BK73">
        <f t="shared" si="35"/>
        <v>3.3423800868087735E-3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261</v>
      </c>
      <c r="CG73">
        <v>1000</v>
      </c>
      <c r="CH73" t="s">
        <v>414</v>
      </c>
      <c r="CI73">
        <v>1176.155</v>
      </c>
      <c r="CJ73">
        <v>1226.1110000000001</v>
      </c>
      <c r="CK73">
        <v>1216</v>
      </c>
      <c r="CL73">
        <v>1.4603136E-4</v>
      </c>
      <c r="CM73">
        <v>9.7405935999999986E-4</v>
      </c>
      <c r="CN73">
        <v>4.7597999359999997E-2</v>
      </c>
      <c r="CO73">
        <v>7.5799999999999999E-4</v>
      </c>
      <c r="CP73">
        <f t="shared" si="46"/>
        <v>1200.035714285714</v>
      </c>
      <c r="CQ73">
        <f t="shared" si="47"/>
        <v>1009.5353997992856</v>
      </c>
      <c r="CR73">
        <f t="shared" si="48"/>
        <v>0.84125446249754487</v>
      </c>
      <c r="CS73">
        <f t="shared" si="49"/>
        <v>0.16202111262026175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1665063661</v>
      </c>
      <c r="CZ73">
        <v>361.00914285714288</v>
      </c>
      <c r="DA73">
        <v>374.02428571428572</v>
      </c>
      <c r="DB73">
        <v>33.734499999999997</v>
      </c>
      <c r="DC73">
        <v>33.031628571428577</v>
      </c>
      <c r="DD73">
        <v>361.79314285714293</v>
      </c>
      <c r="DE73">
        <v>33.412457142857143</v>
      </c>
      <c r="DF73">
        <v>650.01800000000003</v>
      </c>
      <c r="DG73">
        <v>101.0992857142857</v>
      </c>
      <c r="DH73">
        <v>9.9831242857142857E-2</v>
      </c>
      <c r="DI73">
        <v>34.160614285714288</v>
      </c>
      <c r="DJ73">
        <v>999.89999999999986</v>
      </c>
      <c r="DK73">
        <v>34.081600000000002</v>
      </c>
      <c r="DL73">
        <v>0</v>
      </c>
      <c r="DM73">
        <v>0</v>
      </c>
      <c r="DN73">
        <v>9018.3042857142846</v>
      </c>
      <c r="DO73">
        <v>0</v>
      </c>
      <c r="DP73">
        <v>402.99742857142849</v>
      </c>
      <c r="DQ73">
        <v>-13.0151</v>
      </c>
      <c r="DR73">
        <v>373.61271428571428</v>
      </c>
      <c r="DS73">
        <v>386.80099999999999</v>
      </c>
      <c r="DT73">
        <v>0.70286500000000007</v>
      </c>
      <c r="DU73">
        <v>374.02428571428572</v>
      </c>
      <c r="DV73">
        <v>33.031628571428577</v>
      </c>
      <c r="DW73">
        <v>3.4105314285714292</v>
      </c>
      <c r="DX73">
        <v>3.3394699999999991</v>
      </c>
      <c r="DY73">
        <v>26.18082857142857</v>
      </c>
      <c r="DZ73">
        <v>25.824999999999999</v>
      </c>
      <c r="EA73">
        <v>1200.035714285714</v>
      </c>
      <c r="EB73">
        <v>0.95800657142857126</v>
      </c>
      <c r="EC73">
        <v>4.1993228571428572E-2</v>
      </c>
      <c r="ED73">
        <v>0</v>
      </c>
      <c r="EE73">
        <v>1066.1571428571431</v>
      </c>
      <c r="EF73">
        <v>5.0001600000000002</v>
      </c>
      <c r="EG73">
        <v>13562.61428571429</v>
      </c>
      <c r="EH73">
        <v>9515.4728571428568</v>
      </c>
      <c r="EI73">
        <v>47.5</v>
      </c>
      <c r="EJ73">
        <v>49.686999999999998</v>
      </c>
      <c r="EK73">
        <v>48.561999999999998</v>
      </c>
      <c r="EL73">
        <v>48.687285714285721</v>
      </c>
      <c r="EM73">
        <v>49.276571428571437</v>
      </c>
      <c r="EN73">
        <v>1144.8557142857139</v>
      </c>
      <c r="EO73">
        <v>50.18</v>
      </c>
      <c r="EP73">
        <v>0</v>
      </c>
      <c r="EQ73">
        <v>900.20000004768372</v>
      </c>
      <c r="ER73">
        <v>0</v>
      </c>
      <c r="ES73">
        <v>1066.6600000000001</v>
      </c>
      <c r="ET73">
        <v>-6.1135042884949344</v>
      </c>
      <c r="EU73">
        <v>-103.8427350531302</v>
      </c>
      <c r="EV73">
        <v>13571.74615384615</v>
      </c>
      <c r="EW73">
        <v>15</v>
      </c>
      <c r="EX73">
        <v>1665062474.5</v>
      </c>
      <c r="EY73" t="s">
        <v>416</v>
      </c>
      <c r="EZ73">
        <v>1665062474.5</v>
      </c>
      <c r="FA73">
        <v>1665062474.5</v>
      </c>
      <c r="FB73">
        <v>8</v>
      </c>
      <c r="FC73">
        <v>-4.1000000000000002E-2</v>
      </c>
      <c r="FD73">
        <v>-0.11700000000000001</v>
      </c>
      <c r="FE73">
        <v>-0.78400000000000003</v>
      </c>
      <c r="FF73">
        <v>0.32200000000000001</v>
      </c>
      <c r="FG73">
        <v>415</v>
      </c>
      <c r="FH73">
        <v>32</v>
      </c>
      <c r="FI73">
        <v>0.34</v>
      </c>
      <c r="FJ73">
        <v>0.23</v>
      </c>
      <c r="FK73">
        <v>-12.867279999999999</v>
      </c>
      <c r="FL73">
        <v>-1.140409756097533</v>
      </c>
      <c r="FM73">
        <v>0.11289156788706591</v>
      </c>
      <c r="FN73">
        <v>0</v>
      </c>
      <c r="FO73">
        <v>1067.0626470588229</v>
      </c>
      <c r="FP73">
        <v>-6.9156608173166143</v>
      </c>
      <c r="FQ73">
        <v>0.7158430193650549</v>
      </c>
      <c r="FR73">
        <v>0</v>
      </c>
      <c r="FS73">
        <v>0.663950975</v>
      </c>
      <c r="FT73">
        <v>0.53661934333958505</v>
      </c>
      <c r="FU73">
        <v>5.9114982964341423E-2</v>
      </c>
      <c r="FV73">
        <v>0</v>
      </c>
      <c r="FW73">
        <v>0</v>
      </c>
      <c r="FX73">
        <v>3</v>
      </c>
      <c r="FY73" t="s">
        <v>432</v>
      </c>
      <c r="FZ73">
        <v>3.3696600000000001</v>
      </c>
      <c r="GA73">
        <v>2.8936700000000002</v>
      </c>
      <c r="GB73">
        <v>8.8183800000000007E-2</v>
      </c>
      <c r="GC73">
        <v>9.1988200000000006E-2</v>
      </c>
      <c r="GD73">
        <v>0.14005400000000001</v>
      </c>
      <c r="GE73">
        <v>0.140594</v>
      </c>
      <c r="GF73">
        <v>31519</v>
      </c>
      <c r="GG73">
        <v>27333.1</v>
      </c>
      <c r="GH73">
        <v>30894</v>
      </c>
      <c r="GI73">
        <v>28054.7</v>
      </c>
      <c r="GJ73">
        <v>35010.6</v>
      </c>
      <c r="GK73">
        <v>34040.400000000001</v>
      </c>
      <c r="GL73">
        <v>40283.599999999999</v>
      </c>
      <c r="GM73">
        <v>39129.699999999997</v>
      </c>
      <c r="GN73">
        <v>2.2383000000000002</v>
      </c>
      <c r="GO73">
        <v>2.18865</v>
      </c>
      <c r="GP73">
        <v>0</v>
      </c>
      <c r="GQ73">
        <v>7.2695300000000004E-2</v>
      </c>
      <c r="GR73">
        <v>999.9</v>
      </c>
      <c r="GS73">
        <v>32.8932</v>
      </c>
      <c r="GT73">
        <v>64.2</v>
      </c>
      <c r="GU73">
        <v>37.4</v>
      </c>
      <c r="GV73">
        <v>40.920299999999997</v>
      </c>
      <c r="GW73">
        <v>50.8855</v>
      </c>
      <c r="GX73">
        <v>30.7332</v>
      </c>
      <c r="GY73">
        <v>2</v>
      </c>
      <c r="GZ73">
        <v>0.62885199999999997</v>
      </c>
      <c r="HA73">
        <v>1.24285</v>
      </c>
      <c r="HB73">
        <v>20.203399999999998</v>
      </c>
      <c r="HC73">
        <v>5.2151899999999998</v>
      </c>
      <c r="HD73">
        <v>11.974</v>
      </c>
      <c r="HE73">
        <v>4.9901499999999999</v>
      </c>
      <c r="HF73">
        <v>3.2925</v>
      </c>
      <c r="HG73">
        <v>9998.7000000000007</v>
      </c>
      <c r="HH73">
        <v>9999</v>
      </c>
      <c r="HI73">
        <v>9999</v>
      </c>
      <c r="HJ73">
        <v>999.9</v>
      </c>
      <c r="HK73">
        <v>4.9713599999999998</v>
      </c>
      <c r="HL73">
        <v>1.87409</v>
      </c>
      <c r="HM73">
        <v>1.87042</v>
      </c>
      <c r="HN73">
        <v>1.8701000000000001</v>
      </c>
      <c r="HO73">
        <v>1.87469</v>
      </c>
      <c r="HP73">
        <v>1.87134</v>
      </c>
      <c r="HQ73">
        <v>1.8668899999999999</v>
      </c>
      <c r="HR73">
        <v>1.8778900000000001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-0.78400000000000003</v>
      </c>
      <c r="IG73">
        <v>0.3221</v>
      </c>
      <c r="IH73">
        <v>-0.78395000000000437</v>
      </c>
      <c r="II73">
        <v>0</v>
      </c>
      <c r="IJ73">
        <v>0</v>
      </c>
      <c r="IK73">
        <v>0</v>
      </c>
      <c r="IL73">
        <v>0.32204000000000832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19.8</v>
      </c>
      <c r="IU73">
        <v>19.8</v>
      </c>
      <c r="IV73">
        <v>1.24512</v>
      </c>
      <c r="IW73">
        <v>2.5598100000000001</v>
      </c>
      <c r="IX73">
        <v>2.1484399999999999</v>
      </c>
      <c r="IY73">
        <v>2.5976599999999999</v>
      </c>
      <c r="IZ73">
        <v>2.5451700000000002</v>
      </c>
      <c r="JA73">
        <v>2.33887</v>
      </c>
      <c r="JB73">
        <v>41.927500000000002</v>
      </c>
      <c r="JC73">
        <v>14.280900000000001</v>
      </c>
      <c r="JD73">
        <v>18</v>
      </c>
      <c r="JE73">
        <v>634.46600000000001</v>
      </c>
      <c r="JF73">
        <v>727.40300000000002</v>
      </c>
      <c r="JG73">
        <v>30.9983</v>
      </c>
      <c r="JH73">
        <v>35.344200000000001</v>
      </c>
      <c r="JI73">
        <v>30.000399999999999</v>
      </c>
      <c r="JJ73">
        <v>35.026299999999999</v>
      </c>
      <c r="JK73">
        <v>34.955399999999997</v>
      </c>
      <c r="JL73">
        <v>24.9603</v>
      </c>
      <c r="JM73">
        <v>26.0581</v>
      </c>
      <c r="JN73">
        <v>88.455299999999994</v>
      </c>
      <c r="JO73">
        <v>31</v>
      </c>
      <c r="JP73">
        <v>391.375</v>
      </c>
      <c r="JQ73">
        <v>33.075200000000002</v>
      </c>
      <c r="JR73">
        <v>98.470399999999998</v>
      </c>
      <c r="JS73">
        <v>98.519900000000007</v>
      </c>
    </row>
    <row r="74" spans="1:279" x14ac:dyDescent="0.2">
      <c r="A74">
        <v>59</v>
      </c>
      <c r="B74">
        <v>1665063667</v>
      </c>
      <c r="C74">
        <v>231.5</v>
      </c>
      <c r="D74" t="s">
        <v>537</v>
      </c>
      <c r="E74" t="s">
        <v>538</v>
      </c>
      <c r="F74">
        <v>4</v>
      </c>
      <c r="G74">
        <v>1665063664.6875</v>
      </c>
      <c r="H74">
        <f t="shared" si="0"/>
        <v>6.5758692310013251E-4</v>
      </c>
      <c r="I74">
        <f t="shared" si="1"/>
        <v>0.65758692310013256</v>
      </c>
      <c r="J74">
        <f t="shared" si="2"/>
        <v>3.4017593895511968</v>
      </c>
      <c r="K74">
        <f t="shared" si="3"/>
        <v>367.159875</v>
      </c>
      <c r="L74">
        <f t="shared" si="4"/>
        <v>191.52620373129062</v>
      </c>
      <c r="M74">
        <f t="shared" si="5"/>
        <v>19.382317466762849</v>
      </c>
      <c r="N74">
        <f t="shared" si="6"/>
        <v>37.156321796526683</v>
      </c>
      <c r="O74">
        <f t="shared" si="7"/>
        <v>3.2847338912884876E-2</v>
      </c>
      <c r="P74">
        <f t="shared" si="8"/>
        <v>2.7674129083552188</v>
      </c>
      <c r="Q74">
        <f t="shared" si="9"/>
        <v>3.2632272257785179E-2</v>
      </c>
      <c r="R74">
        <f t="shared" si="10"/>
        <v>2.041437552034972E-2</v>
      </c>
      <c r="S74">
        <f t="shared" si="11"/>
        <v>194.41978086257944</v>
      </c>
      <c r="T74">
        <f t="shared" si="12"/>
        <v>35.174397819465582</v>
      </c>
      <c r="U74">
        <f t="shared" si="13"/>
        <v>34.056637500000001</v>
      </c>
      <c r="V74">
        <f t="shared" si="14"/>
        <v>5.3599131758724097</v>
      </c>
      <c r="W74">
        <f t="shared" si="15"/>
        <v>63.266292497970511</v>
      </c>
      <c r="X74">
        <f t="shared" si="16"/>
        <v>3.4089552954200455</v>
      </c>
      <c r="Y74">
        <f t="shared" si="17"/>
        <v>5.3882646838036221</v>
      </c>
      <c r="Z74">
        <f t="shared" si="18"/>
        <v>1.9509578804523642</v>
      </c>
      <c r="AA74">
        <f t="shared" si="19"/>
        <v>-28.999583308715845</v>
      </c>
      <c r="AB74">
        <f t="shared" si="20"/>
        <v>14.121473780298306</v>
      </c>
      <c r="AC74">
        <f t="shared" si="21"/>
        <v>1.181336275335769</v>
      </c>
      <c r="AD74">
        <f t="shared" si="22"/>
        <v>180.7230076094977</v>
      </c>
      <c r="AE74">
        <f t="shared" si="23"/>
        <v>13.84376782937615</v>
      </c>
      <c r="AF74">
        <f t="shared" si="24"/>
        <v>0.73905414032544414</v>
      </c>
      <c r="AG74">
        <f t="shared" si="25"/>
        <v>3.4017593895511968</v>
      </c>
      <c r="AH74">
        <v>393.30103197468873</v>
      </c>
      <c r="AI74">
        <v>383.08229696969693</v>
      </c>
      <c r="AJ74">
        <v>1.7238218803448051</v>
      </c>
      <c r="AK74">
        <v>66.432032912828049</v>
      </c>
      <c r="AL74">
        <f t="shared" si="26"/>
        <v>0.65758692310013256</v>
      </c>
      <c r="AM74">
        <v>33.02648424256931</v>
      </c>
      <c r="AN74">
        <v>33.668526666666672</v>
      </c>
      <c r="AO74">
        <v>-1.154975235284795E-2</v>
      </c>
      <c r="AP74">
        <v>78.914173076282012</v>
      </c>
      <c r="AQ74">
        <v>60</v>
      </c>
      <c r="AR74">
        <v>9</v>
      </c>
      <c r="AS74">
        <f t="shared" si="27"/>
        <v>1</v>
      </c>
      <c r="AT74">
        <f t="shared" si="28"/>
        <v>0</v>
      </c>
      <c r="AU74">
        <f t="shared" si="29"/>
        <v>47153.031436175515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1009.475024799264</v>
      </c>
      <c r="BI74">
        <f t="shared" si="33"/>
        <v>3.4017593895511968</v>
      </c>
      <c r="BJ74" t="e">
        <f t="shared" si="34"/>
        <v>#DIV/0!</v>
      </c>
      <c r="BK74">
        <f t="shared" si="35"/>
        <v>3.3698301651669321E-3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261</v>
      </c>
      <c r="CG74">
        <v>1000</v>
      </c>
      <c r="CH74" t="s">
        <v>414</v>
      </c>
      <c r="CI74">
        <v>1176.155</v>
      </c>
      <c r="CJ74">
        <v>1226.1110000000001</v>
      </c>
      <c r="CK74">
        <v>1216</v>
      </c>
      <c r="CL74">
        <v>1.4603136E-4</v>
      </c>
      <c r="CM74">
        <v>9.7405935999999986E-4</v>
      </c>
      <c r="CN74">
        <v>4.7597999359999997E-2</v>
      </c>
      <c r="CO74">
        <v>7.5799999999999999E-4</v>
      </c>
      <c r="CP74">
        <f t="shared" si="46"/>
        <v>1199.9637499999999</v>
      </c>
      <c r="CQ74">
        <f t="shared" si="47"/>
        <v>1009.475024799264</v>
      </c>
      <c r="CR74">
        <f t="shared" si="48"/>
        <v>0.84125460023210208</v>
      </c>
      <c r="CS74">
        <f t="shared" si="49"/>
        <v>0.16202137844795683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1665063664.6875</v>
      </c>
      <c r="CZ74">
        <v>367.159875</v>
      </c>
      <c r="DA74">
        <v>380.18900000000002</v>
      </c>
      <c r="DB74">
        <v>33.685562500000003</v>
      </c>
      <c r="DC74">
        <v>33.026350000000001</v>
      </c>
      <c r="DD74">
        <v>367.94387499999999</v>
      </c>
      <c r="DE74">
        <v>33.363500000000002</v>
      </c>
      <c r="DF74">
        <v>650.01075000000003</v>
      </c>
      <c r="DG74">
        <v>101.09937499999999</v>
      </c>
      <c r="DH74">
        <v>9.9923524999999999E-2</v>
      </c>
      <c r="DI74">
        <v>34.151287500000002</v>
      </c>
      <c r="DJ74">
        <v>999.9</v>
      </c>
      <c r="DK74">
        <v>34.056637500000001</v>
      </c>
      <c r="DL74">
        <v>0</v>
      </c>
      <c r="DM74">
        <v>0</v>
      </c>
      <c r="DN74">
        <v>9004.1387500000019</v>
      </c>
      <c r="DO74">
        <v>0</v>
      </c>
      <c r="DP74">
        <v>402.23075</v>
      </c>
      <c r="DQ74">
        <v>-13.02905</v>
      </c>
      <c r="DR74">
        <v>379.95887499999998</v>
      </c>
      <c r="DS74">
        <v>393.174125</v>
      </c>
      <c r="DT74">
        <v>0.65919550000000005</v>
      </c>
      <c r="DU74">
        <v>380.18900000000002</v>
      </c>
      <c r="DV74">
        <v>33.026350000000001</v>
      </c>
      <c r="DW74">
        <v>3.4055825</v>
      </c>
      <c r="DX74">
        <v>3.33894</v>
      </c>
      <c r="DY74">
        <v>26.15625</v>
      </c>
      <c r="DZ74">
        <v>25.822287500000002</v>
      </c>
      <c r="EA74">
        <v>1199.9637499999999</v>
      </c>
      <c r="EB74">
        <v>0.95800299999999994</v>
      </c>
      <c r="EC74">
        <v>4.1997050000000001E-2</v>
      </c>
      <c r="ED74">
        <v>0</v>
      </c>
      <c r="EE74">
        <v>1065.7550000000001</v>
      </c>
      <c r="EF74">
        <v>5.0001600000000002</v>
      </c>
      <c r="EG74">
        <v>13555.45</v>
      </c>
      <c r="EH74">
        <v>9514.9087499999987</v>
      </c>
      <c r="EI74">
        <v>47.484250000000003</v>
      </c>
      <c r="EJ74">
        <v>49.686999999999998</v>
      </c>
      <c r="EK74">
        <v>48.593499999999999</v>
      </c>
      <c r="EL74">
        <v>48.686999999999998</v>
      </c>
      <c r="EM74">
        <v>49.257750000000001</v>
      </c>
      <c r="EN74">
        <v>1144.78125</v>
      </c>
      <c r="EO74">
        <v>50.182499999999997</v>
      </c>
      <c r="EP74">
        <v>0</v>
      </c>
      <c r="EQ74">
        <v>903.79999995231628</v>
      </c>
      <c r="ER74">
        <v>0</v>
      </c>
      <c r="ES74">
        <v>1066.3</v>
      </c>
      <c r="ET74">
        <v>-5.9398290804556826</v>
      </c>
      <c r="EU74">
        <v>-108.9470086127792</v>
      </c>
      <c r="EV74">
        <v>13565.44230769231</v>
      </c>
      <c r="EW74">
        <v>15</v>
      </c>
      <c r="EX74">
        <v>1665062474.5</v>
      </c>
      <c r="EY74" t="s">
        <v>416</v>
      </c>
      <c r="EZ74">
        <v>1665062474.5</v>
      </c>
      <c r="FA74">
        <v>1665062474.5</v>
      </c>
      <c r="FB74">
        <v>8</v>
      </c>
      <c r="FC74">
        <v>-4.1000000000000002E-2</v>
      </c>
      <c r="FD74">
        <v>-0.11700000000000001</v>
      </c>
      <c r="FE74">
        <v>-0.78400000000000003</v>
      </c>
      <c r="FF74">
        <v>0.32200000000000001</v>
      </c>
      <c r="FG74">
        <v>415</v>
      </c>
      <c r="FH74">
        <v>32</v>
      </c>
      <c r="FI74">
        <v>0.34</v>
      </c>
      <c r="FJ74">
        <v>0.23</v>
      </c>
      <c r="FK74">
        <v>-12.9275225</v>
      </c>
      <c r="FL74">
        <v>-0.96831782363977004</v>
      </c>
      <c r="FM74">
        <v>9.8657266553204295E-2</v>
      </c>
      <c r="FN74">
        <v>0</v>
      </c>
      <c r="FO74">
        <v>1066.607647058823</v>
      </c>
      <c r="FP74">
        <v>-6.3055767848455693</v>
      </c>
      <c r="FQ74">
        <v>0.6498826085104018</v>
      </c>
      <c r="FR74">
        <v>0</v>
      </c>
      <c r="FS74">
        <v>0.67623955000000002</v>
      </c>
      <c r="FT74">
        <v>0.26134601876172492</v>
      </c>
      <c r="FU74">
        <v>5.0813722076792411E-2</v>
      </c>
      <c r="FV74">
        <v>0</v>
      </c>
      <c r="FW74">
        <v>0</v>
      </c>
      <c r="FX74">
        <v>3</v>
      </c>
      <c r="FY74" t="s">
        <v>432</v>
      </c>
      <c r="FZ74">
        <v>3.3697699999999999</v>
      </c>
      <c r="GA74">
        <v>2.8937599999999999</v>
      </c>
      <c r="GB74">
        <v>8.9453699999999997E-2</v>
      </c>
      <c r="GC74">
        <v>9.3260899999999994E-2</v>
      </c>
      <c r="GD74">
        <v>0.13994500000000001</v>
      </c>
      <c r="GE74">
        <v>0.14057900000000001</v>
      </c>
      <c r="GF74">
        <v>31475.1</v>
      </c>
      <c r="GG74">
        <v>27294.799999999999</v>
      </c>
      <c r="GH74">
        <v>30894.1</v>
      </c>
      <c r="GI74">
        <v>28054.799999999999</v>
      </c>
      <c r="GJ74">
        <v>35015.5</v>
      </c>
      <c r="GK74">
        <v>34041</v>
      </c>
      <c r="GL74">
        <v>40284</v>
      </c>
      <c r="GM74">
        <v>39129.699999999997</v>
      </c>
      <c r="GN74">
        <v>2.2383000000000002</v>
      </c>
      <c r="GO74">
        <v>2.18858</v>
      </c>
      <c r="GP74">
        <v>0</v>
      </c>
      <c r="GQ74">
        <v>7.3052900000000004E-2</v>
      </c>
      <c r="GR74">
        <v>999.9</v>
      </c>
      <c r="GS74">
        <v>32.857999999999997</v>
      </c>
      <c r="GT74">
        <v>64.2</v>
      </c>
      <c r="GU74">
        <v>37.4</v>
      </c>
      <c r="GV74">
        <v>40.918199999999999</v>
      </c>
      <c r="GW74">
        <v>51.095500000000001</v>
      </c>
      <c r="GX74">
        <v>30.625</v>
      </c>
      <c r="GY74">
        <v>2</v>
      </c>
      <c r="GZ74">
        <v>0.62907000000000002</v>
      </c>
      <c r="HA74">
        <v>1.2369699999999999</v>
      </c>
      <c r="HB74">
        <v>20.203800000000001</v>
      </c>
      <c r="HC74">
        <v>5.2148899999999996</v>
      </c>
      <c r="HD74">
        <v>11.974</v>
      </c>
      <c r="HE74">
        <v>4.9901999999999997</v>
      </c>
      <c r="HF74">
        <v>3.2925</v>
      </c>
      <c r="HG74">
        <v>9999</v>
      </c>
      <c r="HH74">
        <v>9999</v>
      </c>
      <c r="HI74">
        <v>9999</v>
      </c>
      <c r="HJ74">
        <v>999.9</v>
      </c>
      <c r="HK74">
        <v>4.9713399999999996</v>
      </c>
      <c r="HL74">
        <v>1.87408</v>
      </c>
      <c r="HM74">
        <v>1.87042</v>
      </c>
      <c r="HN74">
        <v>1.8700699999999999</v>
      </c>
      <c r="HO74">
        <v>1.87469</v>
      </c>
      <c r="HP74">
        <v>1.87134</v>
      </c>
      <c r="HQ74">
        <v>1.8668800000000001</v>
      </c>
      <c r="HR74">
        <v>1.8778900000000001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-0.78400000000000003</v>
      </c>
      <c r="IG74">
        <v>0.32200000000000001</v>
      </c>
      <c r="IH74">
        <v>-0.78395000000000437</v>
      </c>
      <c r="II74">
        <v>0</v>
      </c>
      <c r="IJ74">
        <v>0</v>
      </c>
      <c r="IK74">
        <v>0</v>
      </c>
      <c r="IL74">
        <v>0.32204000000000832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19.899999999999999</v>
      </c>
      <c r="IU74">
        <v>19.899999999999999</v>
      </c>
      <c r="IV74">
        <v>1.2634300000000001</v>
      </c>
      <c r="IW74">
        <v>2.5610400000000002</v>
      </c>
      <c r="IX74">
        <v>2.1484399999999999</v>
      </c>
      <c r="IY74">
        <v>2.5976599999999999</v>
      </c>
      <c r="IZ74">
        <v>2.5451700000000002</v>
      </c>
      <c r="JA74">
        <v>2.3059099999999999</v>
      </c>
      <c r="JB74">
        <v>41.927500000000002</v>
      </c>
      <c r="JC74">
        <v>14.280900000000001</v>
      </c>
      <c r="JD74">
        <v>18</v>
      </c>
      <c r="JE74">
        <v>634.50599999999997</v>
      </c>
      <c r="JF74">
        <v>727.37699999999995</v>
      </c>
      <c r="JG74">
        <v>30.9983</v>
      </c>
      <c r="JH74">
        <v>35.349200000000003</v>
      </c>
      <c r="JI74">
        <v>30.000299999999999</v>
      </c>
      <c r="JJ74">
        <v>35.030299999999997</v>
      </c>
      <c r="JK74">
        <v>34.959299999999999</v>
      </c>
      <c r="JL74">
        <v>25.3217</v>
      </c>
      <c r="JM74">
        <v>26.0581</v>
      </c>
      <c r="JN74">
        <v>88.455299999999994</v>
      </c>
      <c r="JO74">
        <v>31</v>
      </c>
      <c r="JP74">
        <v>398.161</v>
      </c>
      <c r="JQ74">
        <v>33.075200000000002</v>
      </c>
      <c r="JR74">
        <v>98.471100000000007</v>
      </c>
      <c r="JS74">
        <v>98.52</v>
      </c>
    </row>
    <row r="75" spans="1:279" x14ac:dyDescent="0.2">
      <c r="A75">
        <v>60</v>
      </c>
      <c r="B75">
        <v>1665063671</v>
      </c>
      <c r="C75">
        <v>235.5</v>
      </c>
      <c r="D75" t="s">
        <v>539</v>
      </c>
      <c r="E75" t="s">
        <v>540</v>
      </c>
      <c r="F75">
        <v>4</v>
      </c>
      <c r="G75">
        <v>1665063669</v>
      </c>
      <c r="H75">
        <f t="shared" si="0"/>
        <v>6.5736099378866763E-4</v>
      </c>
      <c r="I75">
        <f t="shared" si="1"/>
        <v>0.65736099378866764</v>
      </c>
      <c r="J75">
        <f t="shared" si="2"/>
        <v>3.4842431231559221</v>
      </c>
      <c r="K75">
        <f t="shared" si="3"/>
        <v>374.35242857142862</v>
      </c>
      <c r="L75">
        <f t="shared" si="4"/>
        <v>194.67491423627166</v>
      </c>
      <c r="M75">
        <f t="shared" si="5"/>
        <v>19.700896361398833</v>
      </c>
      <c r="N75">
        <f t="shared" si="6"/>
        <v>37.884071642495975</v>
      </c>
      <c r="O75">
        <f t="shared" si="7"/>
        <v>3.2877026214284316E-2</v>
      </c>
      <c r="P75">
        <f t="shared" si="8"/>
        <v>2.7634641872821133</v>
      </c>
      <c r="Q75">
        <f t="shared" si="9"/>
        <v>3.266126632406724E-2</v>
      </c>
      <c r="R75">
        <f t="shared" si="10"/>
        <v>2.0432558445172527E-2</v>
      </c>
      <c r="S75">
        <f t="shared" si="11"/>
        <v>194.41880961259699</v>
      </c>
      <c r="T75">
        <f t="shared" si="12"/>
        <v>35.159570307511437</v>
      </c>
      <c r="U75">
        <f t="shared" si="13"/>
        <v>34.037571428571432</v>
      </c>
      <c r="V75">
        <f t="shared" si="14"/>
        <v>5.3542178394999853</v>
      </c>
      <c r="W75">
        <f t="shared" si="15"/>
        <v>63.260838289191</v>
      </c>
      <c r="X75">
        <f t="shared" si="16"/>
        <v>3.405577329897064</v>
      </c>
      <c r="Y75">
        <f t="shared" si="17"/>
        <v>5.3833895060460408</v>
      </c>
      <c r="Z75">
        <f t="shared" si="18"/>
        <v>1.9486405096029213</v>
      </c>
      <c r="AA75">
        <f t="shared" si="19"/>
        <v>-28.989619826080244</v>
      </c>
      <c r="AB75">
        <f t="shared" si="20"/>
        <v>14.521671740990948</v>
      </c>
      <c r="AC75">
        <f t="shared" si="21"/>
        <v>1.2163410081434174</v>
      </c>
      <c r="AD75">
        <f t="shared" si="22"/>
        <v>181.16720253565109</v>
      </c>
      <c r="AE75">
        <f t="shared" si="23"/>
        <v>13.907488219910038</v>
      </c>
      <c r="AF75">
        <f t="shared" si="24"/>
        <v>0.70289533485397904</v>
      </c>
      <c r="AG75">
        <f t="shared" si="25"/>
        <v>3.4842431231559221</v>
      </c>
      <c r="AH75">
        <v>400.25187936568472</v>
      </c>
      <c r="AI75">
        <v>389.96852121212089</v>
      </c>
      <c r="AJ75">
        <v>1.7202916728984701</v>
      </c>
      <c r="AK75">
        <v>66.432032912828049</v>
      </c>
      <c r="AL75">
        <f t="shared" si="26"/>
        <v>0.65736099378866764</v>
      </c>
      <c r="AM75">
        <v>33.02531853717764</v>
      </c>
      <c r="AN75">
        <v>33.643829090909101</v>
      </c>
      <c r="AO75">
        <v>-6.6920206433764241E-3</v>
      </c>
      <c r="AP75">
        <v>78.914173076282012</v>
      </c>
      <c r="AQ75">
        <v>60</v>
      </c>
      <c r="AR75">
        <v>9</v>
      </c>
      <c r="AS75">
        <f t="shared" si="27"/>
        <v>1</v>
      </c>
      <c r="AT75">
        <f t="shared" si="28"/>
        <v>0</v>
      </c>
      <c r="AU75">
        <f t="shared" si="29"/>
        <v>47047.349513871355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1009.4705997992727</v>
      </c>
      <c r="BI75">
        <f t="shared" si="33"/>
        <v>3.4842431231559221</v>
      </c>
      <c r="BJ75" t="e">
        <f t="shared" si="34"/>
        <v>#DIV/0!</v>
      </c>
      <c r="BK75">
        <f t="shared" si="35"/>
        <v>3.4515548286881692E-3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261</v>
      </c>
      <c r="CG75">
        <v>1000</v>
      </c>
      <c r="CH75" t="s">
        <v>414</v>
      </c>
      <c r="CI75">
        <v>1176.155</v>
      </c>
      <c r="CJ75">
        <v>1226.1110000000001</v>
      </c>
      <c r="CK75">
        <v>1216</v>
      </c>
      <c r="CL75">
        <v>1.4603136E-4</v>
      </c>
      <c r="CM75">
        <v>9.7405935999999986E-4</v>
      </c>
      <c r="CN75">
        <v>4.7597999359999997E-2</v>
      </c>
      <c r="CO75">
        <v>7.5799999999999999E-4</v>
      </c>
      <c r="CP75">
        <f t="shared" si="46"/>
        <v>1199.9585714285711</v>
      </c>
      <c r="CQ75">
        <f t="shared" si="47"/>
        <v>1009.4705997992727</v>
      </c>
      <c r="CR75">
        <f t="shared" si="48"/>
        <v>0.84125454314433601</v>
      </c>
      <c r="CS75">
        <f t="shared" si="49"/>
        <v>0.16202126826856872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1665063669</v>
      </c>
      <c r="CZ75">
        <v>374.35242857142862</v>
      </c>
      <c r="DA75">
        <v>387.43257142857141</v>
      </c>
      <c r="DB75">
        <v>33.652299999999997</v>
      </c>
      <c r="DC75">
        <v>33.025328571428567</v>
      </c>
      <c r="DD75">
        <v>375.13642857142861</v>
      </c>
      <c r="DE75">
        <v>33.330257142857143</v>
      </c>
      <c r="DF75">
        <v>650.0212857142858</v>
      </c>
      <c r="DG75">
        <v>101.0988571428571</v>
      </c>
      <c r="DH75">
        <v>0.1000900285714286</v>
      </c>
      <c r="DI75">
        <v>34.135042857142857</v>
      </c>
      <c r="DJ75">
        <v>999.89999999999986</v>
      </c>
      <c r="DK75">
        <v>34.037571428571432</v>
      </c>
      <c r="DL75">
        <v>0</v>
      </c>
      <c r="DM75">
        <v>0</v>
      </c>
      <c r="DN75">
        <v>8983.2157142857141</v>
      </c>
      <c r="DO75">
        <v>0</v>
      </c>
      <c r="DP75">
        <v>401.57600000000002</v>
      </c>
      <c r="DQ75">
        <v>-13.080257142857141</v>
      </c>
      <c r="DR75">
        <v>387.38900000000001</v>
      </c>
      <c r="DS75">
        <v>400.66514285714283</v>
      </c>
      <c r="DT75">
        <v>0.62696228571428569</v>
      </c>
      <c r="DU75">
        <v>387.43257142857141</v>
      </c>
      <c r="DV75">
        <v>33.025328571428567</v>
      </c>
      <c r="DW75">
        <v>3.4022071428571432</v>
      </c>
      <c r="DX75">
        <v>3.3388214285714288</v>
      </c>
      <c r="DY75">
        <v>26.139471428571429</v>
      </c>
      <c r="DZ75">
        <v>25.8217</v>
      </c>
      <c r="EA75">
        <v>1199.9585714285711</v>
      </c>
      <c r="EB75">
        <v>0.95800371428571418</v>
      </c>
      <c r="EC75">
        <v>4.1996285714285722E-2</v>
      </c>
      <c r="ED75">
        <v>0</v>
      </c>
      <c r="EE75">
        <v>1065.281428571428</v>
      </c>
      <c r="EF75">
        <v>5.0001600000000002</v>
      </c>
      <c r="EG75">
        <v>13548.2</v>
      </c>
      <c r="EH75">
        <v>9514.8442857142836</v>
      </c>
      <c r="EI75">
        <v>47.5</v>
      </c>
      <c r="EJ75">
        <v>49.660428571428582</v>
      </c>
      <c r="EK75">
        <v>48.561999999999998</v>
      </c>
      <c r="EL75">
        <v>48.62471428571429</v>
      </c>
      <c r="EM75">
        <v>49.267714285714291</v>
      </c>
      <c r="EN75">
        <v>1144.778571428571</v>
      </c>
      <c r="EO75">
        <v>50.18</v>
      </c>
      <c r="EP75">
        <v>0</v>
      </c>
      <c r="EQ75">
        <v>908</v>
      </c>
      <c r="ER75">
        <v>0</v>
      </c>
      <c r="ES75">
        <v>1065.7952</v>
      </c>
      <c r="ET75">
        <v>-6.6699999925170044</v>
      </c>
      <c r="EU75">
        <v>-102.0538459618152</v>
      </c>
      <c r="EV75">
        <v>13557.48</v>
      </c>
      <c r="EW75">
        <v>15</v>
      </c>
      <c r="EX75">
        <v>1665062474.5</v>
      </c>
      <c r="EY75" t="s">
        <v>416</v>
      </c>
      <c r="EZ75">
        <v>1665062474.5</v>
      </c>
      <c r="FA75">
        <v>1665062474.5</v>
      </c>
      <c r="FB75">
        <v>8</v>
      </c>
      <c r="FC75">
        <v>-4.1000000000000002E-2</v>
      </c>
      <c r="FD75">
        <v>-0.11700000000000001</v>
      </c>
      <c r="FE75">
        <v>-0.78400000000000003</v>
      </c>
      <c r="FF75">
        <v>0.32200000000000001</v>
      </c>
      <c r="FG75">
        <v>415</v>
      </c>
      <c r="FH75">
        <v>32</v>
      </c>
      <c r="FI75">
        <v>0.34</v>
      </c>
      <c r="FJ75">
        <v>0.23</v>
      </c>
      <c r="FK75">
        <v>-12.975870731707319</v>
      </c>
      <c r="FL75">
        <v>-0.73164668989550752</v>
      </c>
      <c r="FM75">
        <v>7.7321751724262686E-2</v>
      </c>
      <c r="FN75">
        <v>0</v>
      </c>
      <c r="FO75">
        <v>1066.268823529412</v>
      </c>
      <c r="FP75">
        <v>-6.2389610457640563</v>
      </c>
      <c r="FQ75">
        <v>0.65409463565108283</v>
      </c>
      <c r="FR75">
        <v>0</v>
      </c>
      <c r="FS75">
        <v>0.68112039024390247</v>
      </c>
      <c r="FT75">
        <v>-0.11156659233449449</v>
      </c>
      <c r="FU75">
        <v>4.2431179061857532E-2</v>
      </c>
      <c r="FV75">
        <v>0</v>
      </c>
      <c r="FW75">
        <v>0</v>
      </c>
      <c r="FX75">
        <v>3</v>
      </c>
      <c r="FY75" t="s">
        <v>432</v>
      </c>
      <c r="FZ75">
        <v>3.3697699999999999</v>
      </c>
      <c r="GA75">
        <v>2.8936899999999999</v>
      </c>
      <c r="GB75">
        <v>9.0713000000000002E-2</v>
      </c>
      <c r="GC75">
        <v>9.4538200000000003E-2</v>
      </c>
      <c r="GD75">
        <v>0.139873</v>
      </c>
      <c r="GE75">
        <v>0.14057800000000001</v>
      </c>
      <c r="GF75">
        <v>31431.9</v>
      </c>
      <c r="GG75">
        <v>27256.6</v>
      </c>
      <c r="GH75">
        <v>30894.400000000001</v>
      </c>
      <c r="GI75">
        <v>28055.1</v>
      </c>
      <c r="GJ75">
        <v>35018.9</v>
      </c>
      <c r="GK75">
        <v>34041.699999999997</v>
      </c>
      <c r="GL75">
        <v>40284.5</v>
      </c>
      <c r="GM75">
        <v>39130.400000000001</v>
      </c>
      <c r="GN75">
        <v>2.23828</v>
      </c>
      <c r="GO75">
        <v>2.1884999999999999</v>
      </c>
      <c r="GP75">
        <v>0</v>
      </c>
      <c r="GQ75">
        <v>7.4975200000000006E-2</v>
      </c>
      <c r="GR75">
        <v>999.9</v>
      </c>
      <c r="GS75">
        <v>32.824100000000001</v>
      </c>
      <c r="GT75">
        <v>64.2</v>
      </c>
      <c r="GU75">
        <v>37.4</v>
      </c>
      <c r="GV75">
        <v>40.919600000000003</v>
      </c>
      <c r="GW75">
        <v>50.1355</v>
      </c>
      <c r="GX75">
        <v>30.5168</v>
      </c>
      <c r="GY75">
        <v>2</v>
      </c>
      <c r="GZ75">
        <v>0.62920699999999996</v>
      </c>
      <c r="HA75">
        <v>1.2314099999999999</v>
      </c>
      <c r="HB75">
        <v>20.203800000000001</v>
      </c>
      <c r="HC75">
        <v>5.2157900000000001</v>
      </c>
      <c r="HD75">
        <v>11.974</v>
      </c>
      <c r="HE75">
        <v>4.9904500000000001</v>
      </c>
      <c r="HF75">
        <v>3.2925499999999999</v>
      </c>
      <c r="HG75">
        <v>9999</v>
      </c>
      <c r="HH75">
        <v>9999</v>
      </c>
      <c r="HI75">
        <v>9999</v>
      </c>
      <c r="HJ75">
        <v>999.9</v>
      </c>
      <c r="HK75">
        <v>4.9713799999999999</v>
      </c>
      <c r="HL75">
        <v>1.87409</v>
      </c>
      <c r="HM75">
        <v>1.87042</v>
      </c>
      <c r="HN75">
        <v>1.87008</v>
      </c>
      <c r="HO75">
        <v>1.87469</v>
      </c>
      <c r="HP75">
        <v>1.87134</v>
      </c>
      <c r="HQ75">
        <v>1.8668899999999999</v>
      </c>
      <c r="HR75">
        <v>1.8778699999999999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-0.78400000000000003</v>
      </c>
      <c r="IG75">
        <v>0.3221</v>
      </c>
      <c r="IH75">
        <v>-0.78395000000000437</v>
      </c>
      <c r="II75">
        <v>0</v>
      </c>
      <c r="IJ75">
        <v>0</v>
      </c>
      <c r="IK75">
        <v>0</v>
      </c>
      <c r="IL75">
        <v>0.32204000000000832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19.899999999999999</v>
      </c>
      <c r="IU75">
        <v>19.899999999999999</v>
      </c>
      <c r="IV75">
        <v>1.2805200000000001</v>
      </c>
      <c r="IW75">
        <v>2.5610400000000002</v>
      </c>
      <c r="IX75">
        <v>2.1484399999999999</v>
      </c>
      <c r="IY75">
        <v>2.5976599999999999</v>
      </c>
      <c r="IZ75">
        <v>2.5451700000000002</v>
      </c>
      <c r="JA75">
        <v>2.2680699999999998</v>
      </c>
      <c r="JB75">
        <v>41.953800000000001</v>
      </c>
      <c r="JC75">
        <v>14.2721</v>
      </c>
      <c r="JD75">
        <v>18</v>
      </c>
      <c r="JE75">
        <v>634.52800000000002</v>
      </c>
      <c r="JF75">
        <v>727.34100000000001</v>
      </c>
      <c r="JG75">
        <v>30.9984</v>
      </c>
      <c r="JH75">
        <v>35.354700000000001</v>
      </c>
      <c r="JI75">
        <v>30.000299999999999</v>
      </c>
      <c r="JJ75">
        <v>35.034300000000002</v>
      </c>
      <c r="JK75">
        <v>34.962499999999999</v>
      </c>
      <c r="JL75">
        <v>25.6785</v>
      </c>
      <c r="JM75">
        <v>26.0581</v>
      </c>
      <c r="JN75">
        <v>88.455299999999994</v>
      </c>
      <c r="JO75">
        <v>31</v>
      </c>
      <c r="JP75">
        <v>404.84800000000001</v>
      </c>
      <c r="JQ75">
        <v>33.075200000000002</v>
      </c>
      <c r="JR75">
        <v>98.472300000000004</v>
      </c>
      <c r="JS75">
        <v>98.5214</v>
      </c>
    </row>
    <row r="76" spans="1:279" x14ac:dyDescent="0.2">
      <c r="A76">
        <v>61</v>
      </c>
      <c r="B76">
        <v>1665063675</v>
      </c>
      <c r="C76">
        <v>239.5</v>
      </c>
      <c r="D76" t="s">
        <v>541</v>
      </c>
      <c r="E76" t="s">
        <v>542</v>
      </c>
      <c r="F76">
        <v>4</v>
      </c>
      <c r="G76">
        <v>1665063672.6875</v>
      </c>
      <c r="H76">
        <f t="shared" si="0"/>
        <v>6.6308007663020817E-4</v>
      </c>
      <c r="I76">
        <f t="shared" si="1"/>
        <v>0.66308007663020818</v>
      </c>
      <c r="J76">
        <f t="shared" si="2"/>
        <v>3.6703878139678867</v>
      </c>
      <c r="K76">
        <f t="shared" si="3"/>
        <v>380.486625</v>
      </c>
      <c r="L76">
        <f t="shared" si="4"/>
        <v>193.35357307017406</v>
      </c>
      <c r="M76">
        <f t="shared" si="5"/>
        <v>19.567130952881765</v>
      </c>
      <c r="N76">
        <f t="shared" si="6"/>
        <v>38.5047532299441</v>
      </c>
      <c r="O76">
        <f t="shared" si="7"/>
        <v>3.3196972562962342E-2</v>
      </c>
      <c r="P76">
        <f t="shared" si="8"/>
        <v>2.767654566302272</v>
      </c>
      <c r="Q76">
        <f t="shared" si="9"/>
        <v>3.2977338679245786E-2</v>
      </c>
      <c r="R76">
        <f t="shared" si="10"/>
        <v>2.0630448632187867E-2</v>
      </c>
      <c r="S76">
        <f t="shared" si="11"/>
        <v>194.43220461262416</v>
      </c>
      <c r="T76">
        <f t="shared" si="12"/>
        <v>35.146776694311413</v>
      </c>
      <c r="U76">
        <f t="shared" si="13"/>
        <v>34.025237500000003</v>
      </c>
      <c r="V76">
        <f t="shared" si="14"/>
        <v>5.3505363043846099</v>
      </c>
      <c r="W76">
        <f t="shared" si="15"/>
        <v>63.261410280363805</v>
      </c>
      <c r="X76">
        <f t="shared" si="16"/>
        <v>3.4037311154879868</v>
      </c>
      <c r="Y76">
        <f t="shared" si="17"/>
        <v>5.3804224414271351</v>
      </c>
      <c r="Z76">
        <f t="shared" si="18"/>
        <v>1.9468051888966231</v>
      </c>
      <c r="AA76">
        <f t="shared" si="19"/>
        <v>-29.241831379392181</v>
      </c>
      <c r="AB76">
        <f t="shared" si="20"/>
        <v>14.907923440962442</v>
      </c>
      <c r="AC76">
        <f t="shared" si="21"/>
        <v>1.246667656386405</v>
      </c>
      <c r="AD76">
        <f t="shared" si="22"/>
        <v>181.34496433058081</v>
      </c>
      <c r="AE76">
        <f t="shared" si="23"/>
        <v>14.06535743648212</v>
      </c>
      <c r="AF76">
        <f t="shared" si="24"/>
        <v>0.684708420207357</v>
      </c>
      <c r="AG76">
        <f t="shared" si="25"/>
        <v>3.6703878139678867</v>
      </c>
      <c r="AH76">
        <v>407.29515568391838</v>
      </c>
      <c r="AI76">
        <v>396.84331515151501</v>
      </c>
      <c r="AJ76">
        <v>1.7179529157317821</v>
      </c>
      <c r="AK76">
        <v>66.432032912828049</v>
      </c>
      <c r="AL76">
        <f t="shared" si="26"/>
        <v>0.66308007663020818</v>
      </c>
      <c r="AM76">
        <v>33.023279332439529</v>
      </c>
      <c r="AN76">
        <v>33.627346060606058</v>
      </c>
      <c r="AO76">
        <v>-2.621071693895069E-3</v>
      </c>
      <c r="AP76">
        <v>78.914173076282012</v>
      </c>
      <c r="AQ76">
        <v>60</v>
      </c>
      <c r="AR76">
        <v>9</v>
      </c>
      <c r="AS76">
        <f t="shared" si="27"/>
        <v>1</v>
      </c>
      <c r="AT76">
        <f t="shared" si="28"/>
        <v>0</v>
      </c>
      <c r="AU76">
        <f t="shared" si="29"/>
        <v>47163.663616186765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1009.5410997992872</v>
      </c>
      <c r="BI76">
        <f t="shared" si="33"/>
        <v>3.6703878139678867</v>
      </c>
      <c r="BJ76" t="e">
        <f t="shared" si="34"/>
        <v>#DIV/0!</v>
      </c>
      <c r="BK76">
        <f t="shared" si="35"/>
        <v>3.6356992446346346E-3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261</v>
      </c>
      <c r="CG76">
        <v>1000</v>
      </c>
      <c r="CH76" t="s">
        <v>414</v>
      </c>
      <c r="CI76">
        <v>1176.155</v>
      </c>
      <c r="CJ76">
        <v>1226.1110000000001</v>
      </c>
      <c r="CK76">
        <v>1216</v>
      </c>
      <c r="CL76">
        <v>1.4603136E-4</v>
      </c>
      <c r="CM76">
        <v>9.7405935999999986E-4</v>
      </c>
      <c r="CN76">
        <v>4.7597999359999997E-2</v>
      </c>
      <c r="CO76">
        <v>7.5799999999999999E-4</v>
      </c>
      <c r="CP76">
        <f t="shared" si="46"/>
        <v>1200.0425</v>
      </c>
      <c r="CQ76">
        <f t="shared" si="47"/>
        <v>1009.5410997992872</v>
      </c>
      <c r="CR76">
        <f t="shared" si="48"/>
        <v>0.84125445540411037</v>
      </c>
      <c r="CS76">
        <f t="shared" si="49"/>
        <v>0.16202109892993302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1665063672.6875</v>
      </c>
      <c r="CZ76">
        <v>380.486625</v>
      </c>
      <c r="DA76">
        <v>393.71012500000001</v>
      </c>
      <c r="DB76">
        <v>33.634137500000008</v>
      </c>
      <c r="DC76">
        <v>33.023375000000001</v>
      </c>
      <c r="DD76">
        <v>381.27050000000003</v>
      </c>
      <c r="DE76">
        <v>33.312112499999998</v>
      </c>
      <c r="DF76">
        <v>650.01912500000003</v>
      </c>
      <c r="DG76">
        <v>101.09887500000001</v>
      </c>
      <c r="DH76">
        <v>9.98287125E-2</v>
      </c>
      <c r="DI76">
        <v>34.125149999999998</v>
      </c>
      <c r="DJ76">
        <v>999.9</v>
      </c>
      <c r="DK76">
        <v>34.025237500000003</v>
      </c>
      <c r="DL76">
        <v>0</v>
      </c>
      <c r="DM76">
        <v>0</v>
      </c>
      <c r="DN76">
        <v>9005.4674999999988</v>
      </c>
      <c r="DO76">
        <v>0</v>
      </c>
      <c r="DP76">
        <v>401.45237500000002</v>
      </c>
      <c r="DQ76">
        <v>-13.22335</v>
      </c>
      <c r="DR76">
        <v>393.72949999999997</v>
      </c>
      <c r="DS76">
        <v>407.15587499999998</v>
      </c>
      <c r="DT76">
        <v>0.61074975000000009</v>
      </c>
      <c r="DU76">
        <v>393.71012500000001</v>
      </c>
      <c r="DV76">
        <v>33.023375000000001</v>
      </c>
      <c r="DW76">
        <v>3.4003749999999999</v>
      </c>
      <c r="DX76">
        <v>3.3386274999999999</v>
      </c>
      <c r="DY76">
        <v>26.13035</v>
      </c>
      <c r="DZ76">
        <v>25.820712499999999</v>
      </c>
      <c r="EA76">
        <v>1200.0425</v>
      </c>
      <c r="EB76">
        <v>0.95800675000000002</v>
      </c>
      <c r="EC76">
        <v>4.1993037499999997E-2</v>
      </c>
      <c r="ED76">
        <v>0</v>
      </c>
      <c r="EE76">
        <v>1064.6849999999999</v>
      </c>
      <c r="EF76">
        <v>5.0001600000000002</v>
      </c>
      <c r="EG76">
        <v>13543.7</v>
      </c>
      <c r="EH76">
        <v>9515.5287499999995</v>
      </c>
      <c r="EI76">
        <v>47.5</v>
      </c>
      <c r="EJ76">
        <v>49.655999999999999</v>
      </c>
      <c r="EK76">
        <v>48.577749999999988</v>
      </c>
      <c r="EL76">
        <v>48.640500000000003</v>
      </c>
      <c r="EM76">
        <v>49.257750000000001</v>
      </c>
      <c r="EN76">
        <v>1144.8625</v>
      </c>
      <c r="EO76">
        <v>50.18</v>
      </c>
      <c r="EP76">
        <v>0</v>
      </c>
      <c r="EQ76">
        <v>912.20000004768372</v>
      </c>
      <c r="ER76">
        <v>0</v>
      </c>
      <c r="ES76">
        <v>1065.331923076923</v>
      </c>
      <c r="ET76">
        <v>-7.7863247898492256</v>
      </c>
      <c r="EU76">
        <v>-97.873504294051031</v>
      </c>
      <c r="EV76">
        <v>13551.015384615381</v>
      </c>
      <c r="EW76">
        <v>15</v>
      </c>
      <c r="EX76">
        <v>1665062474.5</v>
      </c>
      <c r="EY76" t="s">
        <v>416</v>
      </c>
      <c r="EZ76">
        <v>1665062474.5</v>
      </c>
      <c r="FA76">
        <v>1665062474.5</v>
      </c>
      <c r="FB76">
        <v>8</v>
      </c>
      <c r="FC76">
        <v>-4.1000000000000002E-2</v>
      </c>
      <c r="FD76">
        <v>-0.11700000000000001</v>
      </c>
      <c r="FE76">
        <v>-0.78400000000000003</v>
      </c>
      <c r="FF76">
        <v>0.32200000000000001</v>
      </c>
      <c r="FG76">
        <v>415</v>
      </c>
      <c r="FH76">
        <v>32</v>
      </c>
      <c r="FI76">
        <v>0.34</v>
      </c>
      <c r="FJ76">
        <v>0.23</v>
      </c>
      <c r="FK76">
        <v>-13.052239999999999</v>
      </c>
      <c r="FL76">
        <v>-0.83897560975609398</v>
      </c>
      <c r="FM76">
        <v>8.8287753397625887E-2</v>
      </c>
      <c r="FN76">
        <v>0</v>
      </c>
      <c r="FO76">
        <v>1065.729117647059</v>
      </c>
      <c r="FP76">
        <v>-7.0440030600365287</v>
      </c>
      <c r="FQ76">
        <v>0.73401942451880586</v>
      </c>
      <c r="FR76">
        <v>0</v>
      </c>
      <c r="FS76">
        <v>0.67202777499999999</v>
      </c>
      <c r="FT76">
        <v>-0.49277080300187698</v>
      </c>
      <c r="FU76">
        <v>4.9587397970395422E-2</v>
      </c>
      <c r="FV76">
        <v>0</v>
      </c>
      <c r="FW76">
        <v>0</v>
      </c>
      <c r="FX76">
        <v>3</v>
      </c>
      <c r="FY76" t="s">
        <v>432</v>
      </c>
      <c r="FZ76">
        <v>3.3695499999999998</v>
      </c>
      <c r="GA76">
        <v>2.89331</v>
      </c>
      <c r="GB76">
        <v>9.1960899999999998E-2</v>
      </c>
      <c r="GC76">
        <v>9.5810900000000004E-2</v>
      </c>
      <c r="GD76">
        <v>0.13982800000000001</v>
      </c>
      <c r="GE76">
        <v>0.14057500000000001</v>
      </c>
      <c r="GF76">
        <v>31388.5</v>
      </c>
      <c r="GG76">
        <v>27217.5</v>
      </c>
      <c r="GH76">
        <v>30894.3</v>
      </c>
      <c r="GI76">
        <v>28054.400000000001</v>
      </c>
      <c r="GJ76">
        <v>35020.5</v>
      </c>
      <c r="GK76">
        <v>34041.1</v>
      </c>
      <c r="GL76">
        <v>40284.300000000003</v>
      </c>
      <c r="GM76">
        <v>39129.5</v>
      </c>
      <c r="GN76">
        <v>2.2375799999999999</v>
      </c>
      <c r="GO76">
        <v>2.18865</v>
      </c>
      <c r="GP76">
        <v>0</v>
      </c>
      <c r="GQ76">
        <v>7.5317899999999993E-2</v>
      </c>
      <c r="GR76">
        <v>999.9</v>
      </c>
      <c r="GS76">
        <v>32.790799999999997</v>
      </c>
      <c r="GT76">
        <v>64.2</v>
      </c>
      <c r="GU76">
        <v>37.4</v>
      </c>
      <c r="GV76">
        <v>40.917200000000001</v>
      </c>
      <c r="GW76">
        <v>50.765500000000003</v>
      </c>
      <c r="GX76">
        <v>30.625</v>
      </c>
      <c r="GY76">
        <v>2</v>
      </c>
      <c r="GZ76">
        <v>0.62943300000000002</v>
      </c>
      <c r="HA76">
        <v>1.2248399999999999</v>
      </c>
      <c r="HB76">
        <v>20.2028</v>
      </c>
      <c r="HC76">
        <v>5.2132500000000004</v>
      </c>
      <c r="HD76">
        <v>11.974</v>
      </c>
      <c r="HE76">
        <v>4.99</v>
      </c>
      <c r="HF76">
        <v>3.2921999999999998</v>
      </c>
      <c r="HG76">
        <v>9999</v>
      </c>
      <c r="HH76">
        <v>9999</v>
      </c>
      <c r="HI76">
        <v>9999</v>
      </c>
      <c r="HJ76">
        <v>999.9</v>
      </c>
      <c r="HK76">
        <v>4.9713599999999998</v>
      </c>
      <c r="HL76">
        <v>1.87408</v>
      </c>
      <c r="HM76">
        <v>1.87042</v>
      </c>
      <c r="HN76">
        <v>1.8700699999999999</v>
      </c>
      <c r="HO76">
        <v>1.87469</v>
      </c>
      <c r="HP76">
        <v>1.8713599999999999</v>
      </c>
      <c r="HQ76">
        <v>1.8668800000000001</v>
      </c>
      <c r="HR76">
        <v>1.87785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-0.78400000000000003</v>
      </c>
      <c r="IG76">
        <v>0.3221</v>
      </c>
      <c r="IH76">
        <v>-0.78395000000000437</v>
      </c>
      <c r="II76">
        <v>0</v>
      </c>
      <c r="IJ76">
        <v>0</v>
      </c>
      <c r="IK76">
        <v>0</v>
      </c>
      <c r="IL76">
        <v>0.32204000000000832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20</v>
      </c>
      <c r="IU76">
        <v>20</v>
      </c>
      <c r="IV76">
        <v>1.2976099999999999</v>
      </c>
      <c r="IW76">
        <v>2.5647000000000002</v>
      </c>
      <c r="IX76">
        <v>2.1484399999999999</v>
      </c>
      <c r="IY76">
        <v>2.5976599999999999</v>
      </c>
      <c r="IZ76">
        <v>2.5451700000000002</v>
      </c>
      <c r="JA76">
        <v>2.2583000000000002</v>
      </c>
      <c r="JB76">
        <v>41.953800000000001</v>
      </c>
      <c r="JC76">
        <v>14.263400000000001</v>
      </c>
      <c r="JD76">
        <v>18</v>
      </c>
      <c r="JE76">
        <v>634.03300000000002</v>
      </c>
      <c r="JF76">
        <v>727.52800000000002</v>
      </c>
      <c r="JG76">
        <v>30.9983</v>
      </c>
      <c r="JH76">
        <v>35.359000000000002</v>
      </c>
      <c r="JI76">
        <v>30.0002</v>
      </c>
      <c r="JJ76">
        <v>35.0381</v>
      </c>
      <c r="JK76">
        <v>34.965699999999998</v>
      </c>
      <c r="JL76">
        <v>26.017700000000001</v>
      </c>
      <c r="JM76">
        <v>26.0581</v>
      </c>
      <c r="JN76">
        <v>88.455299999999994</v>
      </c>
      <c r="JO76">
        <v>31</v>
      </c>
      <c r="JP76">
        <v>411.536</v>
      </c>
      <c r="JQ76">
        <v>32.994</v>
      </c>
      <c r="JR76">
        <v>98.471800000000002</v>
      </c>
      <c r="JS76">
        <v>98.519099999999995</v>
      </c>
    </row>
    <row r="77" spans="1:279" x14ac:dyDescent="0.2">
      <c r="A77">
        <v>62</v>
      </c>
      <c r="B77">
        <v>1665063679</v>
      </c>
      <c r="C77">
        <v>243.5</v>
      </c>
      <c r="D77" t="s">
        <v>543</v>
      </c>
      <c r="E77" t="s">
        <v>544</v>
      </c>
      <c r="F77">
        <v>4</v>
      </c>
      <c r="G77">
        <v>1665063677</v>
      </c>
      <c r="H77">
        <f t="shared" si="0"/>
        <v>6.5796272543362582E-4</v>
      </c>
      <c r="I77">
        <f t="shared" si="1"/>
        <v>0.65796272543362577</v>
      </c>
      <c r="J77">
        <f t="shared" si="2"/>
        <v>3.7491049309789615</v>
      </c>
      <c r="K77">
        <f t="shared" si="3"/>
        <v>387.64057142857138</v>
      </c>
      <c r="L77">
        <f t="shared" si="4"/>
        <v>195.67847999942177</v>
      </c>
      <c r="M77">
        <f t="shared" si="5"/>
        <v>19.802455092201509</v>
      </c>
      <c r="N77">
        <f t="shared" si="6"/>
        <v>39.228815594092403</v>
      </c>
      <c r="O77">
        <f t="shared" si="7"/>
        <v>3.3034830090592431E-2</v>
      </c>
      <c r="P77">
        <f t="shared" si="8"/>
        <v>2.7646438156855422</v>
      </c>
      <c r="Q77">
        <f t="shared" si="9"/>
        <v>3.2817093699468169E-2</v>
      </c>
      <c r="R77">
        <f t="shared" si="10"/>
        <v>2.0530126537358494E-2</v>
      </c>
      <c r="S77">
        <f t="shared" si="11"/>
        <v>194.41766961259481</v>
      </c>
      <c r="T77">
        <f t="shared" si="12"/>
        <v>35.140952424673344</v>
      </c>
      <c r="U77">
        <f t="shared" si="13"/>
        <v>34.001871428571427</v>
      </c>
      <c r="V77">
        <f t="shared" si="14"/>
        <v>5.3435678370750077</v>
      </c>
      <c r="W77">
        <f t="shared" si="15"/>
        <v>63.262940508991861</v>
      </c>
      <c r="X77">
        <f t="shared" si="16"/>
        <v>3.4022650494592663</v>
      </c>
      <c r="Y77">
        <f t="shared" si="17"/>
        <v>5.3779748808477947</v>
      </c>
      <c r="Z77">
        <f t="shared" si="18"/>
        <v>1.9413027876157414</v>
      </c>
      <c r="AA77">
        <f t="shared" si="19"/>
        <v>-29.016156191622898</v>
      </c>
      <c r="AB77">
        <f t="shared" si="20"/>
        <v>17.157493897409484</v>
      </c>
      <c r="AC77">
        <f t="shared" si="21"/>
        <v>1.4361281717284531</v>
      </c>
      <c r="AD77">
        <f t="shared" si="22"/>
        <v>183.99513549010987</v>
      </c>
      <c r="AE77">
        <f t="shared" si="23"/>
        <v>14.101046419229439</v>
      </c>
      <c r="AF77">
        <f t="shared" si="24"/>
        <v>0.66650168316905267</v>
      </c>
      <c r="AG77">
        <f t="shared" si="25"/>
        <v>3.7491049309789615</v>
      </c>
      <c r="AH77">
        <v>414.1945858911098</v>
      </c>
      <c r="AI77">
        <v>403.69362424242422</v>
      </c>
      <c r="AJ77">
        <v>1.7114184334253419</v>
      </c>
      <c r="AK77">
        <v>66.432032912828049</v>
      </c>
      <c r="AL77">
        <f t="shared" si="26"/>
        <v>0.65796272543362577</v>
      </c>
      <c r="AM77">
        <v>33.02459727882902</v>
      </c>
      <c r="AN77">
        <v>33.615690909090922</v>
      </c>
      <c r="AO77">
        <v>-8.6697203208821103E-4</v>
      </c>
      <c r="AP77">
        <v>78.914173076282012</v>
      </c>
      <c r="AQ77">
        <v>60</v>
      </c>
      <c r="AR77">
        <v>9</v>
      </c>
      <c r="AS77">
        <f t="shared" si="27"/>
        <v>1</v>
      </c>
      <c r="AT77">
        <f t="shared" si="28"/>
        <v>0</v>
      </c>
      <c r="AU77">
        <f t="shared" si="29"/>
        <v>47082.425237179006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1009.4645997992722</v>
      </c>
      <c r="BI77">
        <f t="shared" si="33"/>
        <v>3.7491049309789615</v>
      </c>
      <c r="BJ77" t="e">
        <f t="shared" si="34"/>
        <v>#DIV/0!</v>
      </c>
      <c r="BK77">
        <f t="shared" si="35"/>
        <v>3.7139538441709153E-3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261</v>
      </c>
      <c r="CG77">
        <v>1000</v>
      </c>
      <c r="CH77" t="s">
        <v>414</v>
      </c>
      <c r="CI77">
        <v>1176.155</v>
      </c>
      <c r="CJ77">
        <v>1226.1110000000001</v>
      </c>
      <c r="CK77">
        <v>1216</v>
      </c>
      <c r="CL77">
        <v>1.4603136E-4</v>
      </c>
      <c r="CM77">
        <v>9.7405935999999986E-4</v>
      </c>
      <c r="CN77">
        <v>4.7597999359999997E-2</v>
      </c>
      <c r="CO77">
        <v>7.5799999999999999E-4</v>
      </c>
      <c r="CP77">
        <f t="shared" si="46"/>
        <v>1199.951428571429</v>
      </c>
      <c r="CQ77">
        <f t="shared" si="47"/>
        <v>1009.4645997992722</v>
      </c>
      <c r="CR77">
        <f t="shared" si="48"/>
        <v>0.84125455061215604</v>
      </c>
      <c r="CS77">
        <f t="shared" si="49"/>
        <v>0.16202128268146129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1665063677</v>
      </c>
      <c r="CZ77">
        <v>387.64057142857138</v>
      </c>
      <c r="DA77">
        <v>400.89528571428582</v>
      </c>
      <c r="DB77">
        <v>33.619571428571433</v>
      </c>
      <c r="DC77">
        <v>33.025028571428578</v>
      </c>
      <c r="DD77">
        <v>388.42457142857148</v>
      </c>
      <c r="DE77">
        <v>33.297528571428572</v>
      </c>
      <c r="DF77">
        <v>650.00614285714289</v>
      </c>
      <c r="DG77">
        <v>101.099</v>
      </c>
      <c r="DH77">
        <v>9.9941714285714287E-2</v>
      </c>
      <c r="DI77">
        <v>34.116985714285718</v>
      </c>
      <c r="DJ77">
        <v>999.89999999999986</v>
      </c>
      <c r="DK77">
        <v>34.001871428571427</v>
      </c>
      <c r="DL77">
        <v>0</v>
      </c>
      <c r="DM77">
        <v>0</v>
      </c>
      <c r="DN77">
        <v>8989.4642857142862</v>
      </c>
      <c r="DO77">
        <v>0</v>
      </c>
      <c r="DP77">
        <v>401.82285714285712</v>
      </c>
      <c r="DQ77">
        <v>-13.25455714285714</v>
      </c>
      <c r="DR77">
        <v>401.12642857142862</v>
      </c>
      <c r="DS77">
        <v>414.58699999999999</v>
      </c>
      <c r="DT77">
        <v>0.59455814285714292</v>
      </c>
      <c r="DU77">
        <v>400.89528571428582</v>
      </c>
      <c r="DV77">
        <v>33.025028571428578</v>
      </c>
      <c r="DW77">
        <v>3.3989057142857142</v>
      </c>
      <c r="DX77">
        <v>3.338797142857143</v>
      </c>
      <c r="DY77">
        <v>26.12302857142857</v>
      </c>
      <c r="DZ77">
        <v>25.821571428571431</v>
      </c>
      <c r="EA77">
        <v>1199.951428571429</v>
      </c>
      <c r="EB77">
        <v>0.95800371428571418</v>
      </c>
      <c r="EC77">
        <v>4.1996285714285722E-2</v>
      </c>
      <c r="ED77">
        <v>0</v>
      </c>
      <c r="EE77">
        <v>1064.1285714285721</v>
      </c>
      <c r="EF77">
        <v>5.0001600000000002</v>
      </c>
      <c r="EG77">
        <v>13536.77142857143</v>
      </c>
      <c r="EH77">
        <v>9514.7885714285712</v>
      </c>
      <c r="EI77">
        <v>47.5</v>
      </c>
      <c r="EJ77">
        <v>49.625</v>
      </c>
      <c r="EK77">
        <v>48.571000000000012</v>
      </c>
      <c r="EL77">
        <v>48.607000000000014</v>
      </c>
      <c r="EM77">
        <v>49.25</v>
      </c>
      <c r="EN77">
        <v>1144.7714285714289</v>
      </c>
      <c r="EO77">
        <v>50.18</v>
      </c>
      <c r="EP77">
        <v>0</v>
      </c>
      <c r="EQ77">
        <v>915.79999995231628</v>
      </c>
      <c r="ER77">
        <v>0</v>
      </c>
      <c r="ES77">
        <v>1064.8584615384621</v>
      </c>
      <c r="ET77">
        <v>-8.3664957261358186</v>
      </c>
      <c r="EU77">
        <v>-87.203418889837096</v>
      </c>
      <c r="EV77">
        <v>13545.51153846154</v>
      </c>
      <c r="EW77">
        <v>15</v>
      </c>
      <c r="EX77">
        <v>1665062474.5</v>
      </c>
      <c r="EY77" t="s">
        <v>416</v>
      </c>
      <c r="EZ77">
        <v>1665062474.5</v>
      </c>
      <c r="FA77">
        <v>1665062474.5</v>
      </c>
      <c r="FB77">
        <v>8</v>
      </c>
      <c r="FC77">
        <v>-4.1000000000000002E-2</v>
      </c>
      <c r="FD77">
        <v>-0.11700000000000001</v>
      </c>
      <c r="FE77">
        <v>-0.78400000000000003</v>
      </c>
      <c r="FF77">
        <v>0.32200000000000001</v>
      </c>
      <c r="FG77">
        <v>415</v>
      </c>
      <c r="FH77">
        <v>32</v>
      </c>
      <c r="FI77">
        <v>0.34</v>
      </c>
      <c r="FJ77">
        <v>0.23</v>
      </c>
      <c r="FK77">
        <v>-13.115045</v>
      </c>
      <c r="FL77">
        <v>-1.049556472795468</v>
      </c>
      <c r="FM77">
        <v>0.1082498289836988</v>
      </c>
      <c r="FN77">
        <v>0</v>
      </c>
      <c r="FO77">
        <v>1065.233235294118</v>
      </c>
      <c r="FP77">
        <v>-7.5720397286817382</v>
      </c>
      <c r="FQ77">
        <v>0.77836450174572458</v>
      </c>
      <c r="FR77">
        <v>0</v>
      </c>
      <c r="FS77">
        <v>0.64385740000000002</v>
      </c>
      <c r="FT77">
        <v>-0.43061653283302398</v>
      </c>
      <c r="FU77">
        <v>4.3069948461078991E-2</v>
      </c>
      <c r="FV77">
        <v>0</v>
      </c>
      <c r="FW77">
        <v>0</v>
      </c>
      <c r="FX77">
        <v>3</v>
      </c>
      <c r="FY77" t="s">
        <v>432</v>
      </c>
      <c r="FZ77">
        <v>3.3698800000000002</v>
      </c>
      <c r="GA77">
        <v>2.89391</v>
      </c>
      <c r="GB77">
        <v>9.3190400000000007E-2</v>
      </c>
      <c r="GC77">
        <v>9.7019900000000006E-2</v>
      </c>
      <c r="GD77">
        <v>0.139795</v>
      </c>
      <c r="GE77">
        <v>0.14057900000000001</v>
      </c>
      <c r="GF77">
        <v>31345.8</v>
      </c>
      <c r="GG77">
        <v>27181.4</v>
      </c>
      <c r="GH77">
        <v>30894.2</v>
      </c>
      <c r="GI77">
        <v>28054.7</v>
      </c>
      <c r="GJ77">
        <v>35021.599999999999</v>
      </c>
      <c r="GK77">
        <v>34041.300000000003</v>
      </c>
      <c r="GL77">
        <v>40283.9</v>
      </c>
      <c r="GM77">
        <v>39129.9</v>
      </c>
      <c r="GN77">
        <v>2.2376999999999998</v>
      </c>
      <c r="GO77">
        <v>2.18858</v>
      </c>
      <c r="GP77">
        <v>0</v>
      </c>
      <c r="GQ77">
        <v>7.6368500000000006E-2</v>
      </c>
      <c r="GR77">
        <v>999.9</v>
      </c>
      <c r="GS77">
        <v>32.758800000000001</v>
      </c>
      <c r="GT77">
        <v>64.2</v>
      </c>
      <c r="GU77">
        <v>37.4</v>
      </c>
      <c r="GV77">
        <v>40.921799999999998</v>
      </c>
      <c r="GW77">
        <v>51.005499999999998</v>
      </c>
      <c r="GX77">
        <v>30.536899999999999</v>
      </c>
      <c r="GY77">
        <v>2</v>
      </c>
      <c r="GZ77">
        <v>0.62949200000000005</v>
      </c>
      <c r="HA77">
        <v>1.21913</v>
      </c>
      <c r="HB77">
        <v>20.203399999999998</v>
      </c>
      <c r="HC77">
        <v>5.2159399999999998</v>
      </c>
      <c r="HD77">
        <v>11.974</v>
      </c>
      <c r="HE77">
        <v>4.9908000000000001</v>
      </c>
      <c r="HF77">
        <v>3.2925800000000001</v>
      </c>
      <c r="HG77">
        <v>9999</v>
      </c>
      <c r="HH77">
        <v>9999</v>
      </c>
      <c r="HI77">
        <v>9999</v>
      </c>
      <c r="HJ77">
        <v>999.9</v>
      </c>
      <c r="HK77">
        <v>4.9713399999999996</v>
      </c>
      <c r="HL77">
        <v>1.87408</v>
      </c>
      <c r="HM77">
        <v>1.87042</v>
      </c>
      <c r="HN77">
        <v>1.8700600000000001</v>
      </c>
      <c r="HO77">
        <v>1.87469</v>
      </c>
      <c r="HP77">
        <v>1.8713500000000001</v>
      </c>
      <c r="HQ77">
        <v>1.8668899999999999</v>
      </c>
      <c r="HR77">
        <v>1.87785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-0.78400000000000003</v>
      </c>
      <c r="IG77">
        <v>0.32200000000000001</v>
      </c>
      <c r="IH77">
        <v>-0.78395000000000437</v>
      </c>
      <c r="II77">
        <v>0</v>
      </c>
      <c r="IJ77">
        <v>0</v>
      </c>
      <c r="IK77">
        <v>0</v>
      </c>
      <c r="IL77">
        <v>0.32204000000000832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20.100000000000001</v>
      </c>
      <c r="IU77">
        <v>20.100000000000001</v>
      </c>
      <c r="IV77">
        <v>1.3147</v>
      </c>
      <c r="IW77">
        <v>2.5610400000000002</v>
      </c>
      <c r="IX77">
        <v>2.1484399999999999</v>
      </c>
      <c r="IY77">
        <v>2.5976599999999999</v>
      </c>
      <c r="IZ77">
        <v>2.5451700000000002</v>
      </c>
      <c r="JA77">
        <v>2.2509800000000002</v>
      </c>
      <c r="JB77">
        <v>41.953800000000001</v>
      </c>
      <c r="JC77">
        <v>14.263400000000001</v>
      </c>
      <c r="JD77">
        <v>18</v>
      </c>
      <c r="JE77">
        <v>634.16300000000001</v>
      </c>
      <c r="JF77">
        <v>727.49199999999996</v>
      </c>
      <c r="JG77">
        <v>30.9984</v>
      </c>
      <c r="JH77">
        <v>35.362200000000001</v>
      </c>
      <c r="JI77">
        <v>30.0002</v>
      </c>
      <c r="JJ77">
        <v>35.041499999999999</v>
      </c>
      <c r="JK77">
        <v>34.968899999999998</v>
      </c>
      <c r="JL77">
        <v>26.3536</v>
      </c>
      <c r="JM77">
        <v>26.0581</v>
      </c>
      <c r="JN77">
        <v>88.455299999999994</v>
      </c>
      <c r="JO77">
        <v>31</v>
      </c>
      <c r="JP77">
        <v>418.22300000000001</v>
      </c>
      <c r="JQ77">
        <v>32.9649</v>
      </c>
      <c r="JR77">
        <v>98.471100000000007</v>
      </c>
      <c r="JS77">
        <v>98.520200000000003</v>
      </c>
    </row>
    <row r="78" spans="1:279" x14ac:dyDescent="0.2">
      <c r="A78">
        <v>63</v>
      </c>
      <c r="B78">
        <v>1665063683</v>
      </c>
      <c r="C78">
        <v>247.5</v>
      </c>
      <c r="D78" t="s">
        <v>545</v>
      </c>
      <c r="E78" t="s">
        <v>546</v>
      </c>
      <c r="F78">
        <v>4</v>
      </c>
      <c r="G78">
        <v>1665063680.6875</v>
      </c>
      <c r="H78">
        <f t="shared" si="0"/>
        <v>6.5146492119037098E-4</v>
      </c>
      <c r="I78">
        <f t="shared" si="1"/>
        <v>0.65146492119037103</v>
      </c>
      <c r="J78">
        <f t="shared" si="2"/>
        <v>3.856810054907446</v>
      </c>
      <c r="K78">
        <f t="shared" si="3"/>
        <v>393.70162499999998</v>
      </c>
      <c r="L78">
        <f t="shared" si="4"/>
        <v>194.77321962378747</v>
      </c>
      <c r="M78">
        <f t="shared" si="5"/>
        <v>19.71090817710332</v>
      </c>
      <c r="N78">
        <f t="shared" si="6"/>
        <v>39.842318130493226</v>
      </c>
      <c r="O78">
        <f t="shared" si="7"/>
        <v>3.2746030563081993E-2</v>
      </c>
      <c r="P78">
        <f t="shared" si="8"/>
        <v>2.7614617048737058</v>
      </c>
      <c r="Q78">
        <f t="shared" si="9"/>
        <v>3.2531826436811462E-2</v>
      </c>
      <c r="R78">
        <f t="shared" si="10"/>
        <v>2.0351519967139058E-2</v>
      </c>
      <c r="S78">
        <f t="shared" si="11"/>
        <v>194.41405011258746</v>
      </c>
      <c r="T78">
        <f t="shared" si="12"/>
        <v>35.13301719088043</v>
      </c>
      <c r="U78">
        <f t="shared" si="13"/>
        <v>33.991549999999997</v>
      </c>
      <c r="V78">
        <f t="shared" si="14"/>
        <v>5.3404921896879927</v>
      </c>
      <c r="W78">
        <f t="shared" si="15"/>
        <v>63.286015077003569</v>
      </c>
      <c r="X78">
        <f t="shared" si="16"/>
        <v>3.4014606210275353</v>
      </c>
      <c r="Y78">
        <f t="shared" si="17"/>
        <v>5.374742929996132</v>
      </c>
      <c r="Z78">
        <f t="shared" si="18"/>
        <v>1.9390315686604573</v>
      </c>
      <c r="AA78">
        <f t="shared" si="19"/>
        <v>-28.729603024495361</v>
      </c>
      <c r="AB78">
        <f t="shared" si="20"/>
        <v>17.06862462161147</v>
      </c>
      <c r="AC78">
        <f t="shared" si="21"/>
        <v>1.4301884186241598</v>
      </c>
      <c r="AD78">
        <f t="shared" si="22"/>
        <v>184.18326012832773</v>
      </c>
      <c r="AE78">
        <f t="shared" si="23"/>
        <v>13.982781807345207</v>
      </c>
      <c r="AF78">
        <f t="shared" si="24"/>
        <v>0.65742139629172769</v>
      </c>
      <c r="AG78">
        <f t="shared" si="25"/>
        <v>3.856810054907446</v>
      </c>
      <c r="AH78">
        <v>420.86530144968327</v>
      </c>
      <c r="AI78">
        <v>410.4282121212118</v>
      </c>
      <c r="AJ78">
        <v>1.670413417654484</v>
      </c>
      <c r="AK78">
        <v>66.432032912828049</v>
      </c>
      <c r="AL78">
        <f t="shared" si="26"/>
        <v>0.65146492119037103</v>
      </c>
      <c r="AM78">
        <v>33.025583577319111</v>
      </c>
      <c r="AN78">
        <v>33.608369090909079</v>
      </c>
      <c r="AO78">
        <v>-3.5572508261827403E-4</v>
      </c>
      <c r="AP78">
        <v>78.914173076282012</v>
      </c>
      <c r="AQ78">
        <v>60</v>
      </c>
      <c r="AR78">
        <v>9</v>
      </c>
      <c r="AS78">
        <f t="shared" si="27"/>
        <v>1</v>
      </c>
      <c r="AT78">
        <f t="shared" si="28"/>
        <v>0</v>
      </c>
      <c r="AU78">
        <f t="shared" si="29"/>
        <v>46996.937923384699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1009.4455497992681</v>
      </c>
      <c r="BI78">
        <f t="shared" si="33"/>
        <v>3.856810054907446</v>
      </c>
      <c r="BJ78" t="e">
        <f t="shared" si="34"/>
        <v>#DIV/0!</v>
      </c>
      <c r="BK78">
        <f t="shared" si="35"/>
        <v>3.8207212421456382E-3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261</v>
      </c>
      <c r="CG78">
        <v>1000</v>
      </c>
      <c r="CH78" t="s">
        <v>414</v>
      </c>
      <c r="CI78">
        <v>1176.155</v>
      </c>
      <c r="CJ78">
        <v>1226.1110000000001</v>
      </c>
      <c r="CK78">
        <v>1216</v>
      </c>
      <c r="CL78">
        <v>1.4603136E-4</v>
      </c>
      <c r="CM78">
        <v>9.7405935999999986E-4</v>
      </c>
      <c r="CN78">
        <v>4.7597999359999997E-2</v>
      </c>
      <c r="CO78">
        <v>7.5799999999999999E-4</v>
      </c>
      <c r="CP78">
        <f t="shared" si="46"/>
        <v>1199.92875</v>
      </c>
      <c r="CQ78">
        <f t="shared" si="47"/>
        <v>1009.4455497992681</v>
      </c>
      <c r="CR78">
        <f t="shared" si="48"/>
        <v>0.84125457432307382</v>
      </c>
      <c r="CS78">
        <f t="shared" si="49"/>
        <v>0.16202132844353254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1665063680.6875</v>
      </c>
      <c r="CZ78">
        <v>393.70162499999998</v>
      </c>
      <c r="DA78">
        <v>406.84625</v>
      </c>
      <c r="DB78">
        <v>33.611512500000003</v>
      </c>
      <c r="DC78">
        <v>33.025125000000003</v>
      </c>
      <c r="DD78">
        <v>394.48562500000003</v>
      </c>
      <c r="DE78">
        <v>33.289437499999991</v>
      </c>
      <c r="DF78">
        <v>650.07300000000009</v>
      </c>
      <c r="DG78">
        <v>101.099</v>
      </c>
      <c r="DH78">
        <v>0.10027274999999999</v>
      </c>
      <c r="DI78">
        <v>34.106200000000001</v>
      </c>
      <c r="DJ78">
        <v>999.9</v>
      </c>
      <c r="DK78">
        <v>33.991549999999997</v>
      </c>
      <c r="DL78">
        <v>0</v>
      </c>
      <c r="DM78">
        <v>0</v>
      </c>
      <c r="DN78">
        <v>8972.5799999999981</v>
      </c>
      <c r="DO78">
        <v>0</v>
      </c>
      <c r="DP78">
        <v>402.83</v>
      </c>
      <c r="DQ78">
        <v>-13.144600000000001</v>
      </c>
      <c r="DR78">
        <v>407.39474999999999</v>
      </c>
      <c r="DS78">
        <v>420.74112500000001</v>
      </c>
      <c r="DT78">
        <v>0.58637949999999994</v>
      </c>
      <c r="DU78">
        <v>406.84625</v>
      </c>
      <c r="DV78">
        <v>33.025125000000003</v>
      </c>
      <c r="DW78">
        <v>3.3980950000000001</v>
      </c>
      <c r="DX78">
        <v>3.33881125</v>
      </c>
      <c r="DY78">
        <v>26.119</v>
      </c>
      <c r="DZ78">
        <v>25.821625000000001</v>
      </c>
      <c r="EA78">
        <v>1199.92875</v>
      </c>
      <c r="EB78">
        <v>0.95800299999999994</v>
      </c>
      <c r="EC78">
        <v>4.1997050000000001E-2</v>
      </c>
      <c r="ED78">
        <v>0</v>
      </c>
      <c r="EE78">
        <v>1063.47875</v>
      </c>
      <c r="EF78">
        <v>5.0001600000000002</v>
      </c>
      <c r="EG78">
        <v>13534.375</v>
      </c>
      <c r="EH78">
        <v>9514.6225000000013</v>
      </c>
      <c r="EI78">
        <v>47.476374999999997</v>
      </c>
      <c r="EJ78">
        <v>49.625</v>
      </c>
      <c r="EK78">
        <v>48.577749999999988</v>
      </c>
      <c r="EL78">
        <v>48.640500000000003</v>
      </c>
      <c r="EM78">
        <v>49.25</v>
      </c>
      <c r="EN78">
        <v>1144.74875</v>
      </c>
      <c r="EO78">
        <v>50.18</v>
      </c>
      <c r="EP78">
        <v>0</v>
      </c>
      <c r="EQ78">
        <v>920</v>
      </c>
      <c r="ER78">
        <v>0</v>
      </c>
      <c r="ES78">
        <v>1064.2244000000001</v>
      </c>
      <c r="ET78">
        <v>-8.3992307464937532</v>
      </c>
      <c r="EU78">
        <v>-63.123076859129561</v>
      </c>
      <c r="EV78">
        <v>13539.912</v>
      </c>
      <c r="EW78">
        <v>15</v>
      </c>
      <c r="EX78">
        <v>1665062474.5</v>
      </c>
      <c r="EY78" t="s">
        <v>416</v>
      </c>
      <c r="EZ78">
        <v>1665062474.5</v>
      </c>
      <c r="FA78">
        <v>1665062474.5</v>
      </c>
      <c r="FB78">
        <v>8</v>
      </c>
      <c r="FC78">
        <v>-4.1000000000000002E-2</v>
      </c>
      <c r="FD78">
        <v>-0.11700000000000001</v>
      </c>
      <c r="FE78">
        <v>-0.78400000000000003</v>
      </c>
      <c r="FF78">
        <v>0.32200000000000001</v>
      </c>
      <c r="FG78">
        <v>415</v>
      </c>
      <c r="FH78">
        <v>32</v>
      </c>
      <c r="FI78">
        <v>0.34</v>
      </c>
      <c r="FJ78">
        <v>0.23</v>
      </c>
      <c r="FK78">
        <v>-13.1441075</v>
      </c>
      <c r="FL78">
        <v>-0.67337898686676056</v>
      </c>
      <c r="FM78">
        <v>9.465453604423843E-2</v>
      </c>
      <c r="FN78">
        <v>0</v>
      </c>
      <c r="FO78">
        <v>1064.7626470588241</v>
      </c>
      <c r="FP78">
        <v>-8.4994652383979989</v>
      </c>
      <c r="FQ78">
        <v>0.86479276274223793</v>
      </c>
      <c r="FR78">
        <v>0</v>
      </c>
      <c r="FS78">
        <v>0.61827832500000002</v>
      </c>
      <c r="FT78">
        <v>-0.2805549230769237</v>
      </c>
      <c r="FU78">
        <v>2.7753899184067371E-2</v>
      </c>
      <c r="FV78">
        <v>0</v>
      </c>
      <c r="FW78">
        <v>0</v>
      </c>
      <c r="FX78">
        <v>3</v>
      </c>
      <c r="FY78" t="s">
        <v>432</v>
      </c>
      <c r="FZ78">
        <v>3.3697300000000001</v>
      </c>
      <c r="GA78">
        <v>2.8936899999999999</v>
      </c>
      <c r="GB78">
        <v>9.4392400000000001E-2</v>
      </c>
      <c r="GC78">
        <v>9.8210699999999998E-2</v>
      </c>
      <c r="GD78">
        <v>0.13977600000000001</v>
      </c>
      <c r="GE78">
        <v>0.14057700000000001</v>
      </c>
      <c r="GF78">
        <v>31304.1</v>
      </c>
      <c r="GG78">
        <v>27146.2</v>
      </c>
      <c r="GH78">
        <v>30894.1</v>
      </c>
      <c r="GI78">
        <v>28055.5</v>
      </c>
      <c r="GJ78">
        <v>35022.199999999997</v>
      </c>
      <c r="GK78">
        <v>34042.300000000003</v>
      </c>
      <c r="GL78">
        <v>40283.699999999997</v>
      </c>
      <c r="GM78">
        <v>39131</v>
      </c>
      <c r="GN78">
        <v>2.2382499999999999</v>
      </c>
      <c r="GO78">
        <v>2.1884199999999998</v>
      </c>
      <c r="GP78">
        <v>0</v>
      </c>
      <c r="GQ78">
        <v>7.7851100000000006E-2</v>
      </c>
      <c r="GR78">
        <v>999.9</v>
      </c>
      <c r="GS78">
        <v>32.7271</v>
      </c>
      <c r="GT78">
        <v>64.2</v>
      </c>
      <c r="GU78">
        <v>37.4</v>
      </c>
      <c r="GV78">
        <v>40.917499999999997</v>
      </c>
      <c r="GW78">
        <v>50.8855</v>
      </c>
      <c r="GX78">
        <v>30.576899999999998</v>
      </c>
      <c r="GY78">
        <v>2</v>
      </c>
      <c r="GZ78">
        <v>0.62949200000000005</v>
      </c>
      <c r="HA78">
        <v>1.21332</v>
      </c>
      <c r="HB78">
        <v>20.203600000000002</v>
      </c>
      <c r="HC78">
        <v>5.2156399999999996</v>
      </c>
      <c r="HD78">
        <v>11.974</v>
      </c>
      <c r="HE78">
        <v>4.9907500000000002</v>
      </c>
      <c r="HF78">
        <v>3.2925800000000001</v>
      </c>
      <c r="HG78">
        <v>9999</v>
      </c>
      <c r="HH78">
        <v>9999</v>
      </c>
      <c r="HI78">
        <v>9999</v>
      </c>
      <c r="HJ78">
        <v>999.9</v>
      </c>
      <c r="HK78">
        <v>4.9713399999999996</v>
      </c>
      <c r="HL78">
        <v>1.87408</v>
      </c>
      <c r="HM78">
        <v>1.87042</v>
      </c>
      <c r="HN78">
        <v>1.87005</v>
      </c>
      <c r="HO78">
        <v>1.87469</v>
      </c>
      <c r="HP78">
        <v>1.87134</v>
      </c>
      <c r="HQ78">
        <v>1.8668800000000001</v>
      </c>
      <c r="HR78">
        <v>1.8778699999999999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-0.78400000000000003</v>
      </c>
      <c r="IG78">
        <v>0.32200000000000001</v>
      </c>
      <c r="IH78">
        <v>-0.78395000000000437</v>
      </c>
      <c r="II78">
        <v>0</v>
      </c>
      <c r="IJ78">
        <v>0</v>
      </c>
      <c r="IK78">
        <v>0</v>
      </c>
      <c r="IL78">
        <v>0.32204000000000832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20.100000000000001</v>
      </c>
      <c r="IU78">
        <v>20.100000000000001</v>
      </c>
      <c r="IV78">
        <v>1.33179</v>
      </c>
      <c r="IW78">
        <v>2.5622600000000002</v>
      </c>
      <c r="IX78">
        <v>2.1484399999999999</v>
      </c>
      <c r="IY78">
        <v>2.5976599999999999</v>
      </c>
      <c r="IZ78">
        <v>2.5451700000000002</v>
      </c>
      <c r="JA78">
        <v>2.2705099999999998</v>
      </c>
      <c r="JB78">
        <v>41.953800000000001</v>
      </c>
      <c r="JC78">
        <v>14.263400000000001</v>
      </c>
      <c r="JD78">
        <v>18</v>
      </c>
      <c r="JE78">
        <v>634.61400000000003</v>
      </c>
      <c r="JF78">
        <v>727.37300000000005</v>
      </c>
      <c r="JG78">
        <v>30.9984</v>
      </c>
      <c r="JH78">
        <v>35.366199999999999</v>
      </c>
      <c r="JI78">
        <v>30.0002</v>
      </c>
      <c r="JJ78">
        <v>35.044699999999999</v>
      </c>
      <c r="JK78">
        <v>34.971299999999999</v>
      </c>
      <c r="JL78">
        <v>26.696000000000002</v>
      </c>
      <c r="JM78">
        <v>26.0581</v>
      </c>
      <c r="JN78">
        <v>88.455299999999994</v>
      </c>
      <c r="JO78">
        <v>31</v>
      </c>
      <c r="JP78">
        <v>424.90199999999999</v>
      </c>
      <c r="JQ78">
        <v>32.940100000000001</v>
      </c>
      <c r="JR78">
        <v>98.470600000000005</v>
      </c>
      <c r="JS78">
        <v>98.522900000000007</v>
      </c>
    </row>
    <row r="79" spans="1:279" x14ac:dyDescent="0.2">
      <c r="A79">
        <v>64</v>
      </c>
      <c r="B79">
        <v>1665063687</v>
      </c>
      <c r="C79">
        <v>251.5</v>
      </c>
      <c r="D79" t="s">
        <v>547</v>
      </c>
      <c r="E79" t="s">
        <v>548</v>
      </c>
      <c r="F79">
        <v>4</v>
      </c>
      <c r="G79">
        <v>1665063685</v>
      </c>
      <c r="H79">
        <f t="shared" si="0"/>
        <v>6.4975891828784177E-4</v>
      </c>
      <c r="I79">
        <f t="shared" si="1"/>
        <v>0.64975891828784182</v>
      </c>
      <c r="J79">
        <f t="shared" si="2"/>
        <v>3.8981681423883323</v>
      </c>
      <c r="K79">
        <f t="shared" si="3"/>
        <v>400.65699999999998</v>
      </c>
      <c r="L79">
        <f t="shared" si="4"/>
        <v>198.94244601435213</v>
      </c>
      <c r="M79">
        <f t="shared" si="5"/>
        <v>20.132982226802692</v>
      </c>
      <c r="N79">
        <f t="shared" si="6"/>
        <v>40.546501873522537</v>
      </c>
      <c r="O79">
        <f t="shared" si="7"/>
        <v>3.2647543336662511E-2</v>
      </c>
      <c r="P79">
        <f t="shared" si="8"/>
        <v>2.7669972153739382</v>
      </c>
      <c r="Q79">
        <f t="shared" si="9"/>
        <v>3.2435044204525781E-2</v>
      </c>
      <c r="R79">
        <f t="shared" si="10"/>
        <v>2.029087938991099E-2</v>
      </c>
      <c r="S79">
        <f t="shared" si="11"/>
        <v>194.43020961262013</v>
      </c>
      <c r="T79">
        <f t="shared" si="12"/>
        <v>35.121937364651181</v>
      </c>
      <c r="U79">
        <f t="shared" si="13"/>
        <v>33.991957142857153</v>
      </c>
      <c r="V79">
        <f t="shared" si="14"/>
        <v>5.3406134836313566</v>
      </c>
      <c r="W79">
        <f t="shared" si="15"/>
        <v>63.309430441171585</v>
      </c>
      <c r="X79">
        <f t="shared" si="16"/>
        <v>3.4008690558163597</v>
      </c>
      <c r="Y79">
        <f t="shared" si="17"/>
        <v>5.3718206468095087</v>
      </c>
      <c r="Z79">
        <f t="shared" si="18"/>
        <v>1.9397444278149969</v>
      </c>
      <c r="AA79">
        <f t="shared" si="19"/>
        <v>-28.654368296493821</v>
      </c>
      <c r="AB79">
        <f t="shared" si="20"/>
        <v>15.586588917761322</v>
      </c>
      <c r="AC79">
        <f t="shared" si="21"/>
        <v>1.3033356478918823</v>
      </c>
      <c r="AD79">
        <f t="shared" si="22"/>
        <v>182.66576588177952</v>
      </c>
      <c r="AE79">
        <f t="shared" si="23"/>
        <v>14.047905280659366</v>
      </c>
      <c r="AF79">
        <f t="shared" si="24"/>
        <v>0.65151565327879835</v>
      </c>
      <c r="AG79">
        <f t="shared" si="25"/>
        <v>3.8981681423883323</v>
      </c>
      <c r="AH79">
        <v>427.59824909288511</v>
      </c>
      <c r="AI79">
        <v>417.10261818181817</v>
      </c>
      <c r="AJ79">
        <v>1.674844711971438</v>
      </c>
      <c r="AK79">
        <v>66.432032912828049</v>
      </c>
      <c r="AL79">
        <f t="shared" si="26"/>
        <v>0.64975891828784182</v>
      </c>
      <c r="AM79">
        <v>33.023429780419342</v>
      </c>
      <c r="AN79">
        <v>33.60370363636364</v>
      </c>
      <c r="AO79">
        <v>-1.3912124350861071E-4</v>
      </c>
      <c r="AP79">
        <v>78.914173076282012</v>
      </c>
      <c r="AQ79">
        <v>60</v>
      </c>
      <c r="AR79">
        <v>9</v>
      </c>
      <c r="AS79">
        <f t="shared" si="27"/>
        <v>1</v>
      </c>
      <c r="AT79">
        <f t="shared" si="28"/>
        <v>0</v>
      </c>
      <c r="AU79">
        <f t="shared" si="29"/>
        <v>47150.064173540915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1009.5305997992849</v>
      </c>
      <c r="BI79">
        <f t="shared" si="33"/>
        <v>3.8981681423883323</v>
      </c>
      <c r="BJ79" t="e">
        <f t="shared" si="34"/>
        <v>#DIV/0!</v>
      </c>
      <c r="BK79">
        <f t="shared" si="35"/>
        <v>3.8613669988441825E-3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261</v>
      </c>
      <c r="CG79">
        <v>1000</v>
      </c>
      <c r="CH79" t="s">
        <v>414</v>
      </c>
      <c r="CI79">
        <v>1176.155</v>
      </c>
      <c r="CJ79">
        <v>1226.1110000000001</v>
      </c>
      <c r="CK79">
        <v>1216</v>
      </c>
      <c r="CL79">
        <v>1.4603136E-4</v>
      </c>
      <c r="CM79">
        <v>9.7405935999999986E-4</v>
      </c>
      <c r="CN79">
        <v>4.7597999359999997E-2</v>
      </c>
      <c r="CO79">
        <v>7.5799999999999999E-4</v>
      </c>
      <c r="CP79">
        <f t="shared" si="46"/>
        <v>1200.03</v>
      </c>
      <c r="CQ79">
        <f t="shared" si="47"/>
        <v>1009.5305997992849</v>
      </c>
      <c r="CR79">
        <f t="shared" si="48"/>
        <v>0.8412544684710257</v>
      </c>
      <c r="CS79">
        <f t="shared" si="49"/>
        <v>0.16202112414907971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1665063685</v>
      </c>
      <c r="CZ79">
        <v>400.65699999999998</v>
      </c>
      <c r="DA79">
        <v>413.86485714285709</v>
      </c>
      <c r="DB79">
        <v>33.605414285714282</v>
      </c>
      <c r="DC79">
        <v>33.024242857142852</v>
      </c>
      <c r="DD79">
        <v>401.44099999999992</v>
      </c>
      <c r="DE79">
        <v>33.283357142857128</v>
      </c>
      <c r="DF79">
        <v>650.01942857142853</v>
      </c>
      <c r="DG79">
        <v>101.1</v>
      </c>
      <c r="DH79">
        <v>0.1000336285714286</v>
      </c>
      <c r="DI79">
        <v>34.096442857142847</v>
      </c>
      <c r="DJ79">
        <v>999.89999999999986</v>
      </c>
      <c r="DK79">
        <v>33.991957142857153</v>
      </c>
      <c r="DL79">
        <v>0</v>
      </c>
      <c r="DM79">
        <v>0</v>
      </c>
      <c r="DN79">
        <v>9001.8742857142861</v>
      </c>
      <c r="DO79">
        <v>0</v>
      </c>
      <c r="DP79">
        <v>406.32857142857148</v>
      </c>
      <c r="DQ79">
        <v>-13.208071428571429</v>
      </c>
      <c r="DR79">
        <v>414.58928571428572</v>
      </c>
      <c r="DS79">
        <v>427.99928571428569</v>
      </c>
      <c r="DT79">
        <v>0.58116171428571417</v>
      </c>
      <c r="DU79">
        <v>413.86485714285709</v>
      </c>
      <c r="DV79">
        <v>33.024242857142852</v>
      </c>
      <c r="DW79">
        <v>3.3975014285714291</v>
      </c>
      <c r="DX79">
        <v>3.338745714285714</v>
      </c>
      <c r="DY79">
        <v>26.116071428571431</v>
      </c>
      <c r="DZ79">
        <v>25.821314285714291</v>
      </c>
      <c r="EA79">
        <v>1200.03</v>
      </c>
      <c r="EB79">
        <v>0.95800657142857126</v>
      </c>
      <c r="EC79">
        <v>4.1993228571428572E-2</v>
      </c>
      <c r="ED79">
        <v>0</v>
      </c>
      <c r="EE79">
        <v>1062.918571428572</v>
      </c>
      <c r="EF79">
        <v>5.0001600000000002</v>
      </c>
      <c r="EG79">
        <v>13536.471428571431</v>
      </c>
      <c r="EH79">
        <v>9515.4414285714283</v>
      </c>
      <c r="EI79">
        <v>47.491</v>
      </c>
      <c r="EJ79">
        <v>49.589000000000013</v>
      </c>
      <c r="EK79">
        <v>48.561999999999998</v>
      </c>
      <c r="EL79">
        <v>48.58</v>
      </c>
      <c r="EM79">
        <v>49.232000000000014</v>
      </c>
      <c r="EN79">
        <v>1144.8499999999999</v>
      </c>
      <c r="EO79">
        <v>50.18</v>
      </c>
      <c r="EP79">
        <v>0</v>
      </c>
      <c r="EQ79">
        <v>924.20000004768372</v>
      </c>
      <c r="ER79">
        <v>0</v>
      </c>
      <c r="ES79">
        <v>1063.681538461539</v>
      </c>
      <c r="ET79">
        <v>-7.6717948809201868</v>
      </c>
      <c r="EU79">
        <v>-24.0786324791159</v>
      </c>
      <c r="EV79">
        <v>13537.46538461538</v>
      </c>
      <c r="EW79">
        <v>15</v>
      </c>
      <c r="EX79">
        <v>1665062474.5</v>
      </c>
      <c r="EY79" t="s">
        <v>416</v>
      </c>
      <c r="EZ79">
        <v>1665062474.5</v>
      </c>
      <c r="FA79">
        <v>1665062474.5</v>
      </c>
      <c r="FB79">
        <v>8</v>
      </c>
      <c r="FC79">
        <v>-4.1000000000000002E-2</v>
      </c>
      <c r="FD79">
        <v>-0.11700000000000001</v>
      </c>
      <c r="FE79">
        <v>-0.78400000000000003</v>
      </c>
      <c r="FF79">
        <v>0.32200000000000001</v>
      </c>
      <c r="FG79">
        <v>415</v>
      </c>
      <c r="FH79">
        <v>32</v>
      </c>
      <c r="FI79">
        <v>0.34</v>
      </c>
      <c r="FJ79">
        <v>0.23</v>
      </c>
      <c r="FK79">
        <v>-13.17577</v>
      </c>
      <c r="FL79">
        <v>-0.29040450281420599</v>
      </c>
      <c r="FM79">
        <v>7.5905981977707204E-2</v>
      </c>
      <c r="FN79">
        <v>1</v>
      </c>
      <c r="FO79">
        <v>1064.1623529411761</v>
      </c>
      <c r="FP79">
        <v>-8.4846447635841962</v>
      </c>
      <c r="FQ79">
        <v>0.87389277449518321</v>
      </c>
      <c r="FR79">
        <v>0</v>
      </c>
      <c r="FS79">
        <v>0.60214265</v>
      </c>
      <c r="FT79">
        <v>-0.18750691181988829</v>
      </c>
      <c r="FU79">
        <v>1.8650031972559732E-2</v>
      </c>
      <c r="FV79">
        <v>0</v>
      </c>
      <c r="FW79">
        <v>1</v>
      </c>
      <c r="FX79">
        <v>3</v>
      </c>
      <c r="FY79" t="s">
        <v>427</v>
      </c>
      <c r="FZ79">
        <v>3.36964</v>
      </c>
      <c r="GA79">
        <v>2.8937499999999998</v>
      </c>
      <c r="GB79">
        <v>9.5572599999999994E-2</v>
      </c>
      <c r="GC79">
        <v>9.94115E-2</v>
      </c>
      <c r="GD79">
        <v>0.13975799999999999</v>
      </c>
      <c r="GE79">
        <v>0.14057700000000001</v>
      </c>
      <c r="GF79">
        <v>31263.4</v>
      </c>
      <c r="GG79">
        <v>27110.1</v>
      </c>
      <c r="GH79">
        <v>30894.2</v>
      </c>
      <c r="GI79">
        <v>28055.599999999999</v>
      </c>
      <c r="GJ79">
        <v>35023.300000000003</v>
      </c>
      <c r="GK79">
        <v>34042.400000000001</v>
      </c>
      <c r="GL79">
        <v>40284.1</v>
      </c>
      <c r="GM79">
        <v>39131</v>
      </c>
      <c r="GN79">
        <v>2.2380200000000001</v>
      </c>
      <c r="GO79">
        <v>2.1885500000000002</v>
      </c>
      <c r="GP79">
        <v>0</v>
      </c>
      <c r="GQ79">
        <v>8.0116099999999996E-2</v>
      </c>
      <c r="GR79">
        <v>999.9</v>
      </c>
      <c r="GS79">
        <v>32.696899999999999</v>
      </c>
      <c r="GT79">
        <v>64.2</v>
      </c>
      <c r="GU79">
        <v>37.4</v>
      </c>
      <c r="GV79">
        <v>40.921999999999997</v>
      </c>
      <c r="GW79">
        <v>50.645499999999998</v>
      </c>
      <c r="GX79">
        <v>30.677099999999999</v>
      </c>
      <c r="GY79">
        <v>2</v>
      </c>
      <c r="GZ79">
        <v>0.62955799999999995</v>
      </c>
      <c r="HA79">
        <v>1.2064699999999999</v>
      </c>
      <c r="HB79">
        <v>20.203399999999998</v>
      </c>
      <c r="HC79">
        <v>5.2153400000000003</v>
      </c>
      <c r="HD79">
        <v>11.974</v>
      </c>
      <c r="HE79">
        <v>4.9905999999999997</v>
      </c>
      <c r="HF79">
        <v>3.2925</v>
      </c>
      <c r="HG79">
        <v>9999</v>
      </c>
      <c r="HH79">
        <v>9999</v>
      </c>
      <c r="HI79">
        <v>9999</v>
      </c>
      <c r="HJ79">
        <v>999.9</v>
      </c>
      <c r="HK79">
        <v>4.9713399999999996</v>
      </c>
      <c r="HL79">
        <v>1.87408</v>
      </c>
      <c r="HM79">
        <v>1.87042</v>
      </c>
      <c r="HN79">
        <v>1.8700699999999999</v>
      </c>
      <c r="HO79">
        <v>1.87469</v>
      </c>
      <c r="HP79">
        <v>1.87134</v>
      </c>
      <c r="HQ79">
        <v>1.8668899999999999</v>
      </c>
      <c r="HR79">
        <v>1.8778900000000001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-0.78400000000000003</v>
      </c>
      <c r="IG79">
        <v>0.32200000000000001</v>
      </c>
      <c r="IH79">
        <v>-0.78395000000000437</v>
      </c>
      <c r="II79">
        <v>0</v>
      </c>
      <c r="IJ79">
        <v>0</v>
      </c>
      <c r="IK79">
        <v>0</v>
      </c>
      <c r="IL79">
        <v>0.32204000000000832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20.2</v>
      </c>
      <c r="IU79">
        <v>20.2</v>
      </c>
      <c r="IV79">
        <v>1.3488800000000001</v>
      </c>
      <c r="IW79">
        <v>2.5634800000000002</v>
      </c>
      <c r="IX79">
        <v>2.1484399999999999</v>
      </c>
      <c r="IY79">
        <v>2.5976599999999999</v>
      </c>
      <c r="IZ79">
        <v>2.5451700000000002</v>
      </c>
      <c r="JA79">
        <v>2.32422</v>
      </c>
      <c r="JB79">
        <v>41.953800000000001</v>
      </c>
      <c r="JC79">
        <v>14.2721</v>
      </c>
      <c r="JD79">
        <v>18</v>
      </c>
      <c r="JE79">
        <v>634.46799999999996</v>
      </c>
      <c r="JF79">
        <v>727.51599999999996</v>
      </c>
      <c r="JG79">
        <v>30.998200000000001</v>
      </c>
      <c r="JH79">
        <v>35.369500000000002</v>
      </c>
      <c r="JI79">
        <v>30.0002</v>
      </c>
      <c r="JJ79">
        <v>35.047199999999997</v>
      </c>
      <c r="JK79">
        <v>34.972900000000003</v>
      </c>
      <c r="JL79">
        <v>27.0412</v>
      </c>
      <c r="JM79">
        <v>26.0581</v>
      </c>
      <c r="JN79">
        <v>88.455299999999994</v>
      </c>
      <c r="JO79">
        <v>31</v>
      </c>
      <c r="JP79">
        <v>431.58100000000002</v>
      </c>
      <c r="JQ79">
        <v>32.917200000000001</v>
      </c>
      <c r="JR79">
        <v>98.471400000000003</v>
      </c>
      <c r="JS79">
        <v>98.522999999999996</v>
      </c>
    </row>
    <row r="80" spans="1:279" x14ac:dyDescent="0.2">
      <c r="A80">
        <v>65</v>
      </c>
      <c r="B80">
        <v>1665063691</v>
      </c>
      <c r="C80">
        <v>255.5</v>
      </c>
      <c r="D80" t="s">
        <v>549</v>
      </c>
      <c r="E80" t="s">
        <v>550</v>
      </c>
      <c r="F80">
        <v>4</v>
      </c>
      <c r="G80">
        <v>1665063688.6875</v>
      </c>
      <c r="H80">
        <f t="shared" ref="H80:H143" si="50">(I80)/1000</f>
        <v>6.4324553300118363E-4</v>
      </c>
      <c r="I80">
        <f t="shared" ref="I80:I143" si="51">IF(CX80, AL80, AF80)</f>
        <v>0.64324553300118359</v>
      </c>
      <c r="J80">
        <f t="shared" ref="J80:J143" si="52">IF(CX80, AG80, AE80)</f>
        <v>3.8918415437877476</v>
      </c>
      <c r="K80">
        <f t="shared" ref="K80:K143" si="53">CZ80 - IF(AS80&gt;1, J80*CT80*100/(AU80*DN80), 0)</f>
        <v>406.62837500000001</v>
      </c>
      <c r="L80">
        <f t="shared" ref="L80:L143" si="54">((R80-H80/2)*K80-J80)/(R80+H80/2)</f>
        <v>203.38795415891272</v>
      </c>
      <c r="M80">
        <f t="shared" ref="M80:M143" si="55">L80*(DG80+DH80)/1000</f>
        <v>20.582809712202216</v>
      </c>
      <c r="N80">
        <f t="shared" ref="N80:N143" si="56">(CZ80 - IF(AS80&gt;1, J80*CT80*100/(AU80*DN80), 0))*(DG80+DH80)/1000</f>
        <v>41.150689089815202</v>
      </c>
      <c r="O80">
        <f t="shared" ref="O80:O143" si="57">2/((1/Q80-1/P80)+SIGN(Q80)*SQRT((1/Q80-1/P80)*(1/Q80-1/P80) + 4*CU80/((CU80+1)*(CU80+1))*(2*1/Q80*1/P80-1/P80*1/P80)))</f>
        <v>3.2361799972763776E-2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2.7675391363671138</v>
      </c>
      <c r="Q80">
        <f t="shared" ref="Q80:Q143" si="59">H80*(1000-(1000*0.61365*EXP(17.502*U80/(240.97+U80))/(DG80+DH80)+DB80)/2)/(1000*0.61365*EXP(17.502*U80/(240.97+U80))/(DG80+DH80)-DB80)</f>
        <v>3.2153032068830301E-2</v>
      </c>
      <c r="R80">
        <f t="shared" ref="R80:R143" si="60">1/((CU80+1)/(O80/1.6)+1/(P80/1.37)) + CU80/((CU80+1)/(O80/1.6) + CU80/(P80/1.37))</f>
        <v>2.0114289599797615E-2</v>
      </c>
      <c r="S80">
        <f t="shared" ref="S80:S143" si="61">(CP80*CS80)</f>
        <v>194.4313518626029</v>
      </c>
      <c r="T80">
        <f t="shared" ref="T80:T143" si="62">(DI80+(S80+2*0.95*0.0000000567*(((DI80+$B$6)+273)^4-(DI80+273)^4)-44100*H80)/(1.84*29.3*P80+8*0.95*0.0000000567*(DI80+273)^3))</f>
        <v>35.115573993820561</v>
      </c>
      <c r="U80">
        <f t="shared" ref="U80:U143" si="63">($C$6*DJ80+$D$6*DK80+$E$6*T80)</f>
        <v>33.981900000000003</v>
      </c>
      <c r="V80">
        <f t="shared" ref="V80:V143" si="64">0.61365*EXP(17.502*U80/(240.97+U80))</f>
        <v>5.3376180116239302</v>
      </c>
      <c r="W80">
        <f t="shared" ref="W80:W143" si="65">(X80/Y80*100)</f>
        <v>63.329693143597645</v>
      </c>
      <c r="X80">
        <f t="shared" ref="X80:X143" si="66">DB80*(DG80+DH80)/1000</f>
        <v>3.4004468883029833</v>
      </c>
      <c r="Y80">
        <f t="shared" ref="Y80:Y143" si="67">0.61365*EXP(17.502*DI80/(240.97+DI80))</f>
        <v>5.3694352830552976</v>
      </c>
      <c r="Z80">
        <f t="shared" ref="Z80:Z143" si="68">(V80-DB80*(DG80+DH80)/1000)</f>
        <v>1.937171123320947</v>
      </c>
      <c r="AA80">
        <f t="shared" ref="AA80:AA143" si="69">(-H80*44100)</f>
        <v>-28.3671280053522</v>
      </c>
      <c r="AB80">
        <f t="shared" ref="AB80:AB143" si="70">2*29.3*P80*0.92*(DI80-U80)</f>
        <v>15.90137046420514</v>
      </c>
      <c r="AC80">
        <f t="shared" ref="AC80:AC143" si="71">2*0.95*0.0000000567*(((DI80+$B$6)+273)^4-(U80+273)^4)</f>
        <v>1.3292799567364784</v>
      </c>
      <c r="AD80">
        <f t="shared" ref="AD80:AD143" si="72">S80+AC80+AA80+AB80</f>
        <v>183.29487427819234</v>
      </c>
      <c r="AE80">
        <f t="shared" ref="AE80:AE143" si="73">DF80*AS80*(DA80-CZ80*(1000-AS80*DC80)/(1000-AS80*DB80))/(100*CT80)</f>
        <v>14.124726588855644</v>
      </c>
      <c r="AF80">
        <f t="shared" ref="AF80:AF143" si="74">1000*DF80*AS80*(DB80-DC80)/(100*CT80*(1000-AS80*DB80))</f>
        <v>0.64448894399888357</v>
      </c>
      <c r="AG80">
        <f t="shared" ref="AG80:AG143" si="75">(AH80 - AI80 - DG80*1000/(8.314*(DI80+273.15)) * AK80/DF80 * AJ80) * DF80/(100*CT80) * (1000 - DC80)/1000</f>
        <v>3.8918415437877476</v>
      </c>
      <c r="AH80">
        <v>434.37788684190019</v>
      </c>
      <c r="AI80">
        <v>423.82609090909108</v>
      </c>
      <c r="AJ80">
        <v>1.6901490979250311</v>
      </c>
      <c r="AK80">
        <v>66.432032912828049</v>
      </c>
      <c r="AL80">
        <f t="shared" ref="AL80:AL143" si="76">(AN80 - AM80 + DG80*1000/(8.314*(DI80+273.15)) * AP80/DF80 * AO80) * DF80/(100*CT80) * 1000/(1000 - AN80)</f>
        <v>0.64324553300118359</v>
      </c>
      <c r="AM80">
        <v>33.02616599837728</v>
      </c>
      <c r="AN80">
        <v>33.60049636363636</v>
      </c>
      <c r="AO80">
        <v>-1.0958099968678E-4</v>
      </c>
      <c r="AP80">
        <v>78.914173076282012</v>
      </c>
      <c r="AQ80">
        <v>60</v>
      </c>
      <c r="AR80">
        <v>9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47166.139549596868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1009.5359247992764</v>
      </c>
      <c r="BI80">
        <f t="shared" ref="BI80:BI143" si="83">J80</f>
        <v>3.8918415437877476</v>
      </c>
      <c r="BJ80" t="e">
        <f t="shared" ref="BJ80:BJ143" si="84">BF80*BG80*BH80</f>
        <v>#DIV/0!</v>
      </c>
      <c r="BK80">
        <f t="shared" ref="BK80:BK143" si="85">(BI80-BA80)/BH80</f>
        <v>3.8550797927885067E-3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261</v>
      </c>
      <c r="CG80">
        <v>1000</v>
      </c>
      <c r="CH80" t="s">
        <v>414</v>
      </c>
      <c r="CI80">
        <v>1176.155</v>
      </c>
      <c r="CJ80">
        <v>1226.1110000000001</v>
      </c>
      <c r="CK80">
        <v>1216</v>
      </c>
      <c r="CL80">
        <v>1.4603136E-4</v>
      </c>
      <c r="CM80">
        <v>9.7405935999999986E-4</v>
      </c>
      <c r="CN80">
        <v>4.7597999359999997E-2</v>
      </c>
      <c r="CO80">
        <v>7.5799999999999999E-4</v>
      </c>
      <c r="CP80">
        <f t="shared" ref="CP80:CP143" si="96">$B$10*DO80+$C$10*DP80+$F$10*EA80*(1-ED80)</f>
        <v>1200.0362500000001</v>
      </c>
      <c r="CQ80">
        <f t="shared" ref="CQ80:CQ143" si="97">CP80*CR80</f>
        <v>1009.5359247992764</v>
      </c>
      <c r="CR80">
        <f t="shared" ref="CR80:CR143" si="98">($B$10*$D$8+$C$10*$D$8+$F$10*((EN80+EF80)/MAX(EN80+EF80+EO80, 0.1)*$I$8+EO80/MAX(EN80+EF80+EO80, 0.1)*$J$8))/($B$10+$C$10+$F$10)</f>
        <v>0.84125452443563786</v>
      </c>
      <c r="CS80">
        <f t="shared" ref="CS80:CS143" si="99">($B$10*$K$8+$C$10*$K$8+$F$10*((EN80+EF80)/MAX(EN80+EF80+EO80, 0.1)*$P$8+EO80/MAX(EN80+EF80+EO80, 0.1)*$Q$8))/($B$10+$C$10+$F$10)</f>
        <v>0.16202123216078088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1665063688.6875</v>
      </c>
      <c r="CZ80">
        <v>406.62837500000001</v>
      </c>
      <c r="DA80">
        <v>419.90825000000001</v>
      </c>
      <c r="DB80">
        <v>33.6013375</v>
      </c>
      <c r="DC80">
        <v>33.026425000000003</v>
      </c>
      <c r="DD80">
        <v>407.412375</v>
      </c>
      <c r="DE80">
        <v>33.279287500000002</v>
      </c>
      <c r="DF80">
        <v>650.01187499999992</v>
      </c>
      <c r="DG80">
        <v>101.099875</v>
      </c>
      <c r="DH80">
        <v>9.9873025000000004E-2</v>
      </c>
      <c r="DI80">
        <v>34.088475000000003</v>
      </c>
      <c r="DJ80">
        <v>999.9</v>
      </c>
      <c r="DK80">
        <v>33.981900000000003</v>
      </c>
      <c r="DL80">
        <v>0</v>
      </c>
      <c r="DM80">
        <v>0</v>
      </c>
      <c r="DN80">
        <v>9004.7649999999994</v>
      </c>
      <c r="DO80">
        <v>0</v>
      </c>
      <c r="DP80">
        <v>411.99762500000003</v>
      </c>
      <c r="DQ80">
        <v>-13.279937500000001</v>
      </c>
      <c r="DR80">
        <v>420.76675</v>
      </c>
      <c r="DS80">
        <v>434.25024999999999</v>
      </c>
      <c r="DT80">
        <v>0.57490387499999995</v>
      </c>
      <c r="DU80">
        <v>419.90825000000001</v>
      </c>
      <c r="DV80">
        <v>33.026425000000003</v>
      </c>
      <c r="DW80">
        <v>3.3970812499999998</v>
      </c>
      <c r="DX80">
        <v>3.3389574999999998</v>
      </c>
      <c r="DY80">
        <v>26.1139625</v>
      </c>
      <c r="DZ80">
        <v>25.822399999999998</v>
      </c>
      <c r="EA80">
        <v>1200.0362500000001</v>
      </c>
      <c r="EB80">
        <v>0.95800549999999995</v>
      </c>
      <c r="EC80">
        <v>4.1994375E-2</v>
      </c>
      <c r="ED80">
        <v>0</v>
      </c>
      <c r="EE80">
        <v>1062.57</v>
      </c>
      <c r="EF80">
        <v>5.0001600000000002</v>
      </c>
      <c r="EG80">
        <v>13540.424999999999</v>
      </c>
      <c r="EH80">
        <v>9515.4812500000007</v>
      </c>
      <c r="EI80">
        <v>47.476374999999997</v>
      </c>
      <c r="EJ80">
        <v>49.569875000000003</v>
      </c>
      <c r="EK80">
        <v>48.561999999999998</v>
      </c>
      <c r="EL80">
        <v>48.593499999999999</v>
      </c>
      <c r="EM80">
        <v>49.226374999999997</v>
      </c>
      <c r="EN80">
        <v>1144.85375</v>
      </c>
      <c r="EO80">
        <v>50.182499999999997</v>
      </c>
      <c r="EP80">
        <v>0</v>
      </c>
      <c r="EQ80">
        <v>927.79999995231628</v>
      </c>
      <c r="ER80">
        <v>0</v>
      </c>
      <c r="ES80">
        <v>1063.1788461538461</v>
      </c>
      <c r="ET80">
        <v>-8.1111111179021886</v>
      </c>
      <c r="EU80">
        <v>17.907692314269831</v>
      </c>
      <c r="EV80">
        <v>13537.33846153846</v>
      </c>
      <c r="EW80">
        <v>15</v>
      </c>
      <c r="EX80">
        <v>1665062474.5</v>
      </c>
      <c r="EY80" t="s">
        <v>416</v>
      </c>
      <c r="EZ80">
        <v>1665062474.5</v>
      </c>
      <c r="FA80">
        <v>1665062474.5</v>
      </c>
      <c r="FB80">
        <v>8</v>
      </c>
      <c r="FC80">
        <v>-4.1000000000000002E-2</v>
      </c>
      <c r="FD80">
        <v>-0.11700000000000001</v>
      </c>
      <c r="FE80">
        <v>-0.78400000000000003</v>
      </c>
      <c r="FF80">
        <v>0.32200000000000001</v>
      </c>
      <c r="FG80">
        <v>415</v>
      </c>
      <c r="FH80">
        <v>32</v>
      </c>
      <c r="FI80">
        <v>0.34</v>
      </c>
      <c r="FJ80">
        <v>0.23</v>
      </c>
      <c r="FK80">
        <v>-13.217625</v>
      </c>
      <c r="FL80">
        <v>-0.1029500938086155</v>
      </c>
      <c r="FM80">
        <v>5.9879323434721722E-2</v>
      </c>
      <c r="FN80">
        <v>1</v>
      </c>
      <c r="FO80">
        <v>1063.6079411764711</v>
      </c>
      <c r="FP80">
        <v>-8.1477463743368066</v>
      </c>
      <c r="FQ80">
        <v>0.83974708871801684</v>
      </c>
      <c r="FR80">
        <v>0</v>
      </c>
      <c r="FS80">
        <v>0.5908299749999999</v>
      </c>
      <c r="FT80">
        <v>-0.1335327692307717</v>
      </c>
      <c r="FU80">
        <v>1.322515460304245E-2</v>
      </c>
      <c r="FV80">
        <v>0</v>
      </c>
      <c r="FW80">
        <v>1</v>
      </c>
      <c r="FX80">
        <v>3</v>
      </c>
      <c r="FY80" t="s">
        <v>427</v>
      </c>
      <c r="FZ80">
        <v>3.3696000000000002</v>
      </c>
      <c r="GA80">
        <v>2.8936000000000002</v>
      </c>
      <c r="GB80">
        <v>9.6761799999999995E-2</v>
      </c>
      <c r="GC80">
        <v>0.100609</v>
      </c>
      <c r="GD80">
        <v>0.13975099999999999</v>
      </c>
      <c r="GE80">
        <v>0.14057500000000001</v>
      </c>
      <c r="GF80">
        <v>31223</v>
      </c>
      <c r="GG80">
        <v>27073.7</v>
      </c>
      <c r="GH80">
        <v>30895</v>
      </c>
      <c r="GI80">
        <v>28055.3</v>
      </c>
      <c r="GJ80">
        <v>35024.5</v>
      </c>
      <c r="GK80">
        <v>34042.300000000003</v>
      </c>
      <c r="GL80">
        <v>40285</v>
      </c>
      <c r="GM80">
        <v>39130.800000000003</v>
      </c>
      <c r="GN80">
        <v>2.2378</v>
      </c>
      <c r="GO80">
        <v>2.18845</v>
      </c>
      <c r="GP80">
        <v>0</v>
      </c>
      <c r="GQ80">
        <v>8.0421599999999996E-2</v>
      </c>
      <c r="GR80">
        <v>999.9</v>
      </c>
      <c r="GS80">
        <v>32.667200000000001</v>
      </c>
      <c r="GT80">
        <v>64.2</v>
      </c>
      <c r="GU80">
        <v>37.4</v>
      </c>
      <c r="GV80">
        <v>40.917900000000003</v>
      </c>
      <c r="GW80">
        <v>50.705500000000001</v>
      </c>
      <c r="GX80">
        <v>30.729199999999999</v>
      </c>
      <c r="GY80">
        <v>2</v>
      </c>
      <c r="GZ80">
        <v>0.62963400000000003</v>
      </c>
      <c r="HA80">
        <v>1.1993100000000001</v>
      </c>
      <c r="HB80">
        <v>20.203600000000002</v>
      </c>
      <c r="HC80">
        <v>5.21549</v>
      </c>
      <c r="HD80">
        <v>11.974</v>
      </c>
      <c r="HE80">
        <v>4.9906499999999996</v>
      </c>
      <c r="HF80">
        <v>3.2925</v>
      </c>
      <c r="HG80">
        <v>9999</v>
      </c>
      <c r="HH80">
        <v>9999</v>
      </c>
      <c r="HI80">
        <v>9999</v>
      </c>
      <c r="HJ80">
        <v>999.9</v>
      </c>
      <c r="HK80">
        <v>4.9713399999999996</v>
      </c>
      <c r="HL80">
        <v>1.87409</v>
      </c>
      <c r="HM80">
        <v>1.87042</v>
      </c>
      <c r="HN80">
        <v>1.8700600000000001</v>
      </c>
      <c r="HO80">
        <v>1.87469</v>
      </c>
      <c r="HP80">
        <v>1.8713500000000001</v>
      </c>
      <c r="HQ80">
        <v>1.8668899999999999</v>
      </c>
      <c r="HR80">
        <v>1.8778699999999999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-0.78400000000000003</v>
      </c>
      <c r="IG80">
        <v>0.32200000000000001</v>
      </c>
      <c r="IH80">
        <v>-0.78395000000000437</v>
      </c>
      <c r="II80">
        <v>0</v>
      </c>
      <c r="IJ80">
        <v>0</v>
      </c>
      <c r="IK80">
        <v>0</v>
      </c>
      <c r="IL80">
        <v>0.32204000000000832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20.3</v>
      </c>
      <c r="IU80">
        <v>20.3</v>
      </c>
      <c r="IV80">
        <v>1.3659699999999999</v>
      </c>
      <c r="IW80">
        <v>2.5598100000000001</v>
      </c>
      <c r="IX80">
        <v>2.1484399999999999</v>
      </c>
      <c r="IY80">
        <v>2.5976599999999999</v>
      </c>
      <c r="IZ80">
        <v>2.5451700000000002</v>
      </c>
      <c r="JA80">
        <v>2.3559600000000001</v>
      </c>
      <c r="JB80">
        <v>41.953800000000001</v>
      </c>
      <c r="JC80">
        <v>14.2721</v>
      </c>
      <c r="JD80">
        <v>18</v>
      </c>
      <c r="JE80">
        <v>634.327</v>
      </c>
      <c r="JF80">
        <v>727.45100000000002</v>
      </c>
      <c r="JG80">
        <v>30.998100000000001</v>
      </c>
      <c r="JH80">
        <v>35.371899999999997</v>
      </c>
      <c r="JI80">
        <v>30.0002</v>
      </c>
      <c r="JJ80">
        <v>35.0503</v>
      </c>
      <c r="JK80">
        <v>34.9756</v>
      </c>
      <c r="JL80">
        <v>27.388500000000001</v>
      </c>
      <c r="JM80">
        <v>26.335000000000001</v>
      </c>
      <c r="JN80">
        <v>88.455299999999994</v>
      </c>
      <c r="JO80">
        <v>31</v>
      </c>
      <c r="JP80">
        <v>438.298</v>
      </c>
      <c r="JQ80">
        <v>32.886299999999999</v>
      </c>
      <c r="JR80">
        <v>98.473799999999997</v>
      </c>
      <c r="JS80">
        <v>98.522400000000005</v>
      </c>
    </row>
    <row r="81" spans="1:279" x14ac:dyDescent="0.2">
      <c r="A81">
        <v>66</v>
      </c>
      <c r="B81">
        <v>1665063695</v>
      </c>
      <c r="C81">
        <v>259.5</v>
      </c>
      <c r="D81" t="s">
        <v>551</v>
      </c>
      <c r="E81" t="s">
        <v>552</v>
      </c>
      <c r="F81">
        <v>4</v>
      </c>
      <c r="G81">
        <v>1665063693</v>
      </c>
      <c r="H81">
        <f t="shared" si="50"/>
        <v>6.5831014207418429E-4</v>
      </c>
      <c r="I81">
        <f t="shared" si="51"/>
        <v>0.65831014207418426</v>
      </c>
      <c r="J81">
        <f t="shared" si="52"/>
        <v>3.9737213183038365</v>
      </c>
      <c r="K81">
        <f t="shared" si="53"/>
        <v>413.69099999999992</v>
      </c>
      <c r="L81">
        <f t="shared" si="54"/>
        <v>211.14912991474205</v>
      </c>
      <c r="M81">
        <f t="shared" si="55"/>
        <v>21.36797490996975</v>
      </c>
      <c r="N81">
        <f t="shared" si="56"/>
        <v>41.864908048873374</v>
      </c>
      <c r="O81">
        <f t="shared" si="57"/>
        <v>3.3203906485232006E-2</v>
      </c>
      <c r="P81">
        <f t="shared" si="58"/>
        <v>2.7668533811641742</v>
      </c>
      <c r="Q81">
        <f t="shared" si="59"/>
        <v>3.2984117998509407E-2</v>
      </c>
      <c r="R81">
        <f t="shared" si="60"/>
        <v>2.063469945198727E-2</v>
      </c>
      <c r="S81">
        <f t="shared" si="61"/>
        <v>194.42359761260684</v>
      </c>
      <c r="T81">
        <f t="shared" si="62"/>
        <v>35.107664819326253</v>
      </c>
      <c r="U81">
        <f t="shared" si="63"/>
        <v>33.965899999999998</v>
      </c>
      <c r="V81">
        <f t="shared" si="64"/>
        <v>5.3328554991053023</v>
      </c>
      <c r="W81">
        <f t="shared" si="65"/>
        <v>63.34001688376928</v>
      </c>
      <c r="X81">
        <f t="shared" si="66"/>
        <v>3.4002449733017905</v>
      </c>
      <c r="Y81">
        <f t="shared" si="67"/>
        <v>5.3682413434485436</v>
      </c>
      <c r="Z81">
        <f t="shared" si="68"/>
        <v>1.9326105258035118</v>
      </c>
      <c r="AA81">
        <f t="shared" si="69"/>
        <v>-29.031477265471526</v>
      </c>
      <c r="AB81">
        <f t="shared" si="70"/>
        <v>17.689027747539182</v>
      </c>
      <c r="AC81">
        <f t="shared" si="71"/>
        <v>1.4789417862312355</v>
      </c>
      <c r="AD81">
        <f t="shared" si="72"/>
        <v>184.56008988090574</v>
      </c>
      <c r="AE81">
        <f t="shared" si="73"/>
        <v>14.240237680117797</v>
      </c>
      <c r="AF81">
        <f t="shared" si="74"/>
        <v>0.67515524087543943</v>
      </c>
      <c r="AG81">
        <f t="shared" si="75"/>
        <v>3.9737213183038365</v>
      </c>
      <c r="AH81">
        <v>441.24593553923819</v>
      </c>
      <c r="AI81">
        <v>430.61183030302988</v>
      </c>
      <c r="AJ81">
        <v>1.691257338860388</v>
      </c>
      <c r="AK81">
        <v>66.432032912828049</v>
      </c>
      <c r="AL81">
        <f t="shared" si="76"/>
        <v>0.65831014207418426</v>
      </c>
      <c r="AM81">
        <v>33.009798967921199</v>
      </c>
      <c r="AN81">
        <v>33.5970703030303</v>
      </c>
      <c r="AO81">
        <v>-8.0861285238906778E-6</v>
      </c>
      <c r="AP81">
        <v>78.914173076282012</v>
      </c>
      <c r="AQ81">
        <v>60</v>
      </c>
      <c r="AR81">
        <v>9</v>
      </c>
      <c r="AS81">
        <f t="shared" si="77"/>
        <v>1</v>
      </c>
      <c r="AT81">
        <f t="shared" si="78"/>
        <v>0</v>
      </c>
      <c r="AU81">
        <f t="shared" si="79"/>
        <v>47147.946961321315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1009.4957997992785</v>
      </c>
      <c r="BI81">
        <f t="shared" si="83"/>
        <v>3.9737213183038365</v>
      </c>
      <c r="BJ81" t="e">
        <f t="shared" si="84"/>
        <v>#DIV/0!</v>
      </c>
      <c r="BK81">
        <f t="shared" si="85"/>
        <v>3.9363425970607756E-3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261</v>
      </c>
      <c r="CG81">
        <v>1000</v>
      </c>
      <c r="CH81" t="s">
        <v>414</v>
      </c>
      <c r="CI81">
        <v>1176.155</v>
      </c>
      <c r="CJ81">
        <v>1226.1110000000001</v>
      </c>
      <c r="CK81">
        <v>1216</v>
      </c>
      <c r="CL81">
        <v>1.4603136E-4</v>
      </c>
      <c r="CM81">
        <v>9.7405935999999986E-4</v>
      </c>
      <c r="CN81">
        <v>4.7597999359999997E-2</v>
      </c>
      <c r="CO81">
        <v>7.5799999999999999E-4</v>
      </c>
      <c r="CP81">
        <f t="shared" si="96"/>
        <v>1199.988571428572</v>
      </c>
      <c r="CQ81">
        <f t="shared" si="97"/>
        <v>1009.4957997992785</v>
      </c>
      <c r="CR81">
        <f t="shared" si="98"/>
        <v>0.84125451178046295</v>
      </c>
      <c r="CS81">
        <f t="shared" si="99"/>
        <v>0.16202120773629358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1665063693</v>
      </c>
      <c r="CZ81">
        <v>413.69099999999992</v>
      </c>
      <c r="DA81">
        <v>427.09314285714288</v>
      </c>
      <c r="DB81">
        <v>33.599757142857143</v>
      </c>
      <c r="DC81">
        <v>32.997500000000002</v>
      </c>
      <c r="DD81">
        <v>414.47500000000002</v>
      </c>
      <c r="DE81">
        <v>33.277728571428582</v>
      </c>
      <c r="DF81">
        <v>650.02485714285717</v>
      </c>
      <c r="DG81">
        <v>101.0984285714286</v>
      </c>
      <c r="DH81">
        <v>0.10006994285714289</v>
      </c>
      <c r="DI81">
        <v>34.084485714285719</v>
      </c>
      <c r="DJ81">
        <v>999.89999999999986</v>
      </c>
      <c r="DK81">
        <v>33.965899999999998</v>
      </c>
      <c r="DL81">
        <v>0</v>
      </c>
      <c r="DM81">
        <v>0</v>
      </c>
      <c r="DN81">
        <v>9001.25</v>
      </c>
      <c r="DO81">
        <v>0</v>
      </c>
      <c r="DP81">
        <v>422.78342857142849</v>
      </c>
      <c r="DQ81">
        <v>-13.402142857142859</v>
      </c>
      <c r="DR81">
        <v>428.0744285714286</v>
      </c>
      <c r="DS81">
        <v>441.66699999999997</v>
      </c>
      <c r="DT81">
        <v>0.60227300000000006</v>
      </c>
      <c r="DU81">
        <v>427.09314285714288</v>
      </c>
      <c r="DV81">
        <v>32.997500000000002</v>
      </c>
      <c r="DW81">
        <v>3.3968828571428569</v>
      </c>
      <c r="DX81">
        <v>3.335994285714285</v>
      </c>
      <c r="DY81">
        <v>26.112957142857141</v>
      </c>
      <c r="DZ81">
        <v>25.807400000000001</v>
      </c>
      <c r="EA81">
        <v>1199.988571428572</v>
      </c>
      <c r="EB81">
        <v>0.95800514285714278</v>
      </c>
      <c r="EC81">
        <v>4.1994757142857143E-2</v>
      </c>
      <c r="ED81">
        <v>0</v>
      </c>
      <c r="EE81">
        <v>1061.8314285714289</v>
      </c>
      <c r="EF81">
        <v>5.0001600000000002</v>
      </c>
      <c r="EG81">
        <v>13548.585714285709</v>
      </c>
      <c r="EH81">
        <v>9515.1042857142857</v>
      </c>
      <c r="EI81">
        <v>47.473000000000013</v>
      </c>
      <c r="EJ81">
        <v>49.58</v>
      </c>
      <c r="EK81">
        <v>48.561999999999998</v>
      </c>
      <c r="EL81">
        <v>48.562285714285721</v>
      </c>
      <c r="EM81">
        <v>49.232000000000014</v>
      </c>
      <c r="EN81">
        <v>1144.808571428571</v>
      </c>
      <c r="EO81">
        <v>50.18</v>
      </c>
      <c r="EP81">
        <v>0</v>
      </c>
      <c r="EQ81">
        <v>932</v>
      </c>
      <c r="ER81">
        <v>0</v>
      </c>
      <c r="ES81">
        <v>1062.5427999999999</v>
      </c>
      <c r="ET81">
        <v>-8.5423076739649453</v>
      </c>
      <c r="EU81">
        <v>80.553845984570444</v>
      </c>
      <c r="EV81">
        <v>13540.78</v>
      </c>
      <c r="EW81">
        <v>15</v>
      </c>
      <c r="EX81">
        <v>1665062474.5</v>
      </c>
      <c r="EY81" t="s">
        <v>416</v>
      </c>
      <c r="EZ81">
        <v>1665062474.5</v>
      </c>
      <c r="FA81">
        <v>1665062474.5</v>
      </c>
      <c r="FB81">
        <v>8</v>
      </c>
      <c r="FC81">
        <v>-4.1000000000000002E-2</v>
      </c>
      <c r="FD81">
        <v>-0.11700000000000001</v>
      </c>
      <c r="FE81">
        <v>-0.78400000000000003</v>
      </c>
      <c r="FF81">
        <v>0.32200000000000001</v>
      </c>
      <c r="FG81">
        <v>415</v>
      </c>
      <c r="FH81">
        <v>32</v>
      </c>
      <c r="FI81">
        <v>0.34</v>
      </c>
      <c r="FJ81">
        <v>0.23</v>
      </c>
      <c r="FK81">
        <v>-13.2494025</v>
      </c>
      <c r="FL81">
        <v>-0.4627148217635525</v>
      </c>
      <c r="FM81">
        <v>8.2426550599609585E-2</v>
      </c>
      <c r="FN81">
        <v>1</v>
      </c>
      <c r="FO81">
        <v>1063.1047058823531</v>
      </c>
      <c r="FP81">
        <v>-8.3776928921856122</v>
      </c>
      <c r="FQ81">
        <v>0.85654653832604633</v>
      </c>
      <c r="FR81">
        <v>0</v>
      </c>
      <c r="FS81">
        <v>0.58686112499999998</v>
      </c>
      <c r="FT81">
        <v>-2.845345215760001E-2</v>
      </c>
      <c r="FU81">
        <v>1.044346106706848E-2</v>
      </c>
      <c r="FV81">
        <v>1</v>
      </c>
      <c r="FW81">
        <v>2</v>
      </c>
      <c r="FX81">
        <v>3</v>
      </c>
      <c r="FY81" t="s">
        <v>417</v>
      </c>
      <c r="FZ81">
        <v>3.36978</v>
      </c>
      <c r="GA81">
        <v>2.8939300000000001</v>
      </c>
      <c r="GB81">
        <v>9.7945599999999994E-2</v>
      </c>
      <c r="GC81">
        <v>0.101827</v>
      </c>
      <c r="GD81">
        <v>0.139732</v>
      </c>
      <c r="GE81">
        <v>0.14039299999999999</v>
      </c>
      <c r="GF81">
        <v>31181.9</v>
      </c>
      <c r="GG81">
        <v>27037.5</v>
      </c>
      <c r="GH81">
        <v>30894.799999999999</v>
      </c>
      <c r="GI81">
        <v>28055.8</v>
      </c>
      <c r="GJ81">
        <v>35025.199999999997</v>
      </c>
      <c r="GK81">
        <v>34050.300000000003</v>
      </c>
      <c r="GL81">
        <v>40284.9</v>
      </c>
      <c r="GM81">
        <v>39131.699999999997</v>
      </c>
      <c r="GN81">
        <v>2.2380800000000001</v>
      </c>
      <c r="GO81">
        <v>2.18845</v>
      </c>
      <c r="GP81">
        <v>0</v>
      </c>
      <c r="GQ81">
        <v>8.1814799999999993E-2</v>
      </c>
      <c r="GR81">
        <v>999.9</v>
      </c>
      <c r="GS81">
        <v>32.642600000000002</v>
      </c>
      <c r="GT81">
        <v>64.2</v>
      </c>
      <c r="GU81">
        <v>37.4</v>
      </c>
      <c r="GV81">
        <v>40.921300000000002</v>
      </c>
      <c r="GW81">
        <v>51.0655</v>
      </c>
      <c r="GX81">
        <v>30.645</v>
      </c>
      <c r="GY81">
        <v>2</v>
      </c>
      <c r="GZ81">
        <v>0.62955000000000005</v>
      </c>
      <c r="HA81">
        <v>1.1915100000000001</v>
      </c>
      <c r="HB81">
        <v>20.203700000000001</v>
      </c>
      <c r="HC81">
        <v>5.2159399999999998</v>
      </c>
      <c r="HD81">
        <v>11.974</v>
      </c>
      <c r="HE81">
        <v>4.9904500000000001</v>
      </c>
      <c r="HF81">
        <v>3.2925</v>
      </c>
      <c r="HG81">
        <v>9999</v>
      </c>
      <c r="HH81">
        <v>9999</v>
      </c>
      <c r="HI81">
        <v>9999</v>
      </c>
      <c r="HJ81">
        <v>999.9</v>
      </c>
      <c r="HK81">
        <v>4.9713200000000004</v>
      </c>
      <c r="HL81">
        <v>1.87409</v>
      </c>
      <c r="HM81">
        <v>1.87042</v>
      </c>
      <c r="HN81">
        <v>1.8700399999999999</v>
      </c>
      <c r="HO81">
        <v>1.8746799999999999</v>
      </c>
      <c r="HP81">
        <v>1.8713500000000001</v>
      </c>
      <c r="HQ81">
        <v>1.8668800000000001</v>
      </c>
      <c r="HR81">
        <v>1.87788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-0.78400000000000003</v>
      </c>
      <c r="IG81">
        <v>0.32200000000000001</v>
      </c>
      <c r="IH81">
        <v>-0.78395000000000437</v>
      </c>
      <c r="II81">
        <v>0</v>
      </c>
      <c r="IJ81">
        <v>0</v>
      </c>
      <c r="IK81">
        <v>0</v>
      </c>
      <c r="IL81">
        <v>0.32204000000000832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20.3</v>
      </c>
      <c r="IU81">
        <v>20.3</v>
      </c>
      <c r="IV81">
        <v>1.38306</v>
      </c>
      <c r="IW81">
        <v>2.5598100000000001</v>
      </c>
      <c r="IX81">
        <v>2.1484399999999999</v>
      </c>
      <c r="IY81">
        <v>2.5976599999999999</v>
      </c>
      <c r="IZ81">
        <v>2.5451700000000002</v>
      </c>
      <c r="JA81">
        <v>2.3107899999999999</v>
      </c>
      <c r="JB81">
        <v>41.953800000000001</v>
      </c>
      <c r="JC81">
        <v>14.280900000000001</v>
      </c>
      <c r="JD81">
        <v>18</v>
      </c>
      <c r="JE81">
        <v>634.56100000000004</v>
      </c>
      <c r="JF81">
        <v>727.46500000000003</v>
      </c>
      <c r="JG81">
        <v>30.997900000000001</v>
      </c>
      <c r="JH81">
        <v>35.374400000000001</v>
      </c>
      <c r="JI81">
        <v>30.0001</v>
      </c>
      <c r="JJ81">
        <v>35.052700000000002</v>
      </c>
      <c r="JK81">
        <v>34.976900000000001</v>
      </c>
      <c r="JL81">
        <v>27.7349</v>
      </c>
      <c r="JM81">
        <v>26.335000000000001</v>
      </c>
      <c r="JN81">
        <v>88.0839</v>
      </c>
      <c r="JO81">
        <v>31</v>
      </c>
      <c r="JP81">
        <v>444.97800000000001</v>
      </c>
      <c r="JQ81">
        <v>32.874499999999998</v>
      </c>
      <c r="JR81">
        <v>98.473500000000001</v>
      </c>
      <c r="JS81">
        <v>98.524500000000003</v>
      </c>
    </row>
    <row r="82" spans="1:279" x14ac:dyDescent="0.2">
      <c r="A82">
        <v>67</v>
      </c>
      <c r="B82">
        <v>1665063699</v>
      </c>
      <c r="C82">
        <v>263.5</v>
      </c>
      <c r="D82" t="s">
        <v>553</v>
      </c>
      <c r="E82" t="s">
        <v>554</v>
      </c>
      <c r="F82">
        <v>4</v>
      </c>
      <c r="G82">
        <v>1665063696.6875</v>
      </c>
      <c r="H82">
        <f t="shared" si="50"/>
        <v>6.6208939959610364E-4</v>
      </c>
      <c r="I82">
        <f t="shared" si="51"/>
        <v>0.66208939959610369</v>
      </c>
      <c r="J82">
        <f t="shared" si="52"/>
        <v>3.9976984168144218</v>
      </c>
      <c r="K82">
        <f t="shared" si="53"/>
        <v>419.76499999999999</v>
      </c>
      <c r="L82">
        <f t="shared" si="54"/>
        <v>216.75029465347114</v>
      </c>
      <c r="M82">
        <f t="shared" si="55"/>
        <v>21.934961696565232</v>
      </c>
      <c r="N82">
        <f t="shared" si="56"/>
        <v>42.479892409277745</v>
      </c>
      <c r="O82">
        <f t="shared" si="57"/>
        <v>3.3357478172948769E-2</v>
      </c>
      <c r="P82">
        <f t="shared" si="58"/>
        <v>2.7669829215554347</v>
      </c>
      <c r="Q82">
        <f t="shared" si="59"/>
        <v>3.3135669532553855E-2</v>
      </c>
      <c r="R82">
        <f t="shared" si="60"/>
        <v>2.0729598992676145E-2</v>
      </c>
      <c r="S82">
        <f t="shared" si="61"/>
        <v>194.42776086259562</v>
      </c>
      <c r="T82">
        <f t="shared" si="62"/>
        <v>35.106080057781384</v>
      </c>
      <c r="U82">
        <f t="shared" si="63"/>
        <v>33.967950000000002</v>
      </c>
      <c r="V82">
        <f t="shared" si="64"/>
        <v>5.333465489545886</v>
      </c>
      <c r="W82">
        <f t="shared" si="65"/>
        <v>63.311738359069281</v>
      </c>
      <c r="X82">
        <f t="shared" si="66"/>
        <v>3.398625415948529</v>
      </c>
      <c r="Y82">
        <f t="shared" si="67"/>
        <v>5.368081028945058</v>
      </c>
      <c r="Z82">
        <f t="shared" si="68"/>
        <v>1.934840073597357</v>
      </c>
      <c r="AA82">
        <f t="shared" si="69"/>
        <v>-29.198142522188171</v>
      </c>
      <c r="AB82">
        <f t="shared" si="70"/>
        <v>17.304135658959954</v>
      </c>
      <c r="AC82">
        <f t="shared" si="71"/>
        <v>1.4467047500217864</v>
      </c>
      <c r="AD82">
        <f t="shared" si="72"/>
        <v>183.98045874938919</v>
      </c>
      <c r="AE82">
        <f t="shared" si="73"/>
        <v>14.381122004488692</v>
      </c>
      <c r="AF82">
        <f t="shared" si="74"/>
        <v>0.70818647571901516</v>
      </c>
      <c r="AG82">
        <f t="shared" si="75"/>
        <v>3.9976984168144218</v>
      </c>
      <c r="AH82">
        <v>448.20480331830021</v>
      </c>
      <c r="AI82">
        <v>437.45735151515157</v>
      </c>
      <c r="AJ82">
        <v>1.7136298986614991</v>
      </c>
      <c r="AK82">
        <v>66.432032912828049</v>
      </c>
      <c r="AL82">
        <f t="shared" si="76"/>
        <v>0.66208939959610369</v>
      </c>
      <c r="AM82">
        <v>32.950914733228807</v>
      </c>
      <c r="AN82">
        <v>33.570843030303038</v>
      </c>
      <c r="AO82">
        <v>-6.0985882482473518E-3</v>
      </c>
      <c r="AP82">
        <v>78.914173076282012</v>
      </c>
      <c r="AQ82">
        <v>60</v>
      </c>
      <c r="AR82">
        <v>9</v>
      </c>
      <c r="AS82">
        <f t="shared" si="77"/>
        <v>1</v>
      </c>
      <c r="AT82">
        <f t="shared" si="78"/>
        <v>0</v>
      </c>
      <c r="AU82">
        <f t="shared" si="79"/>
        <v>47151.58438431751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1009.5170247992726</v>
      </c>
      <c r="BI82">
        <f t="shared" si="83"/>
        <v>3.9976984168144218</v>
      </c>
      <c r="BJ82" t="e">
        <f t="shared" si="84"/>
        <v>#DIV/0!</v>
      </c>
      <c r="BK82">
        <f t="shared" si="85"/>
        <v>3.9600108949220591E-3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261</v>
      </c>
      <c r="CG82">
        <v>1000</v>
      </c>
      <c r="CH82" t="s">
        <v>414</v>
      </c>
      <c r="CI82">
        <v>1176.155</v>
      </c>
      <c r="CJ82">
        <v>1226.1110000000001</v>
      </c>
      <c r="CK82">
        <v>1216</v>
      </c>
      <c r="CL82">
        <v>1.4603136E-4</v>
      </c>
      <c r="CM82">
        <v>9.7405935999999986E-4</v>
      </c>
      <c r="CN82">
        <v>4.7597999359999997E-2</v>
      </c>
      <c r="CO82">
        <v>7.5799999999999999E-4</v>
      </c>
      <c r="CP82">
        <f t="shared" si="96"/>
        <v>1200.0137500000001</v>
      </c>
      <c r="CQ82">
        <f t="shared" si="97"/>
        <v>1009.5170247992726</v>
      </c>
      <c r="CR82">
        <f t="shared" si="98"/>
        <v>0.84125454795769838</v>
      </c>
      <c r="CS82">
        <f t="shared" si="99"/>
        <v>0.16202127755835766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1665063696.6875</v>
      </c>
      <c r="CZ82">
        <v>419.76499999999999</v>
      </c>
      <c r="DA82">
        <v>433.31387500000011</v>
      </c>
      <c r="DB82">
        <v>33.583512499999998</v>
      </c>
      <c r="DC82">
        <v>32.951774999999998</v>
      </c>
      <c r="DD82">
        <v>420.54899999999998</v>
      </c>
      <c r="DE82">
        <v>33.261499999999998</v>
      </c>
      <c r="DF82">
        <v>650.01974999999993</v>
      </c>
      <c r="DG82">
        <v>101.099125</v>
      </c>
      <c r="DH82">
        <v>0.10009935</v>
      </c>
      <c r="DI82">
        <v>34.083950000000002</v>
      </c>
      <c r="DJ82">
        <v>999.9</v>
      </c>
      <c r="DK82">
        <v>33.967950000000002</v>
      </c>
      <c r="DL82">
        <v>0</v>
      </c>
      <c r="DM82">
        <v>0</v>
      </c>
      <c r="DN82">
        <v>9001.8762499999993</v>
      </c>
      <c r="DO82">
        <v>0</v>
      </c>
      <c r="DP82">
        <v>434.93025</v>
      </c>
      <c r="DQ82">
        <v>-13.54895</v>
      </c>
      <c r="DR82">
        <v>434.352125</v>
      </c>
      <c r="DS82">
        <v>448.07900000000001</v>
      </c>
      <c r="DT82">
        <v>0.63176199999999993</v>
      </c>
      <c r="DU82">
        <v>433.31387500000011</v>
      </c>
      <c r="DV82">
        <v>32.951774999999998</v>
      </c>
      <c r="DW82">
        <v>3.39525875</v>
      </c>
      <c r="DX82">
        <v>3.3313899999999999</v>
      </c>
      <c r="DY82">
        <v>26.104900000000001</v>
      </c>
      <c r="DZ82">
        <v>25.784099999999999</v>
      </c>
      <c r="EA82">
        <v>1200.0137500000001</v>
      </c>
      <c r="EB82">
        <v>0.95800424999999989</v>
      </c>
      <c r="EC82">
        <v>4.1995712499999997E-2</v>
      </c>
      <c r="ED82">
        <v>0</v>
      </c>
      <c r="EE82">
        <v>1061.3162500000001</v>
      </c>
      <c r="EF82">
        <v>5.0001600000000002</v>
      </c>
      <c r="EG82">
        <v>13559.362499999999</v>
      </c>
      <c r="EH82">
        <v>9515.3150000000005</v>
      </c>
      <c r="EI82">
        <v>47.452749999999988</v>
      </c>
      <c r="EJ82">
        <v>49.561999999999998</v>
      </c>
      <c r="EK82">
        <v>48.561999999999998</v>
      </c>
      <c r="EL82">
        <v>48.561999999999998</v>
      </c>
      <c r="EM82">
        <v>49.218499999999999</v>
      </c>
      <c r="EN82">
        <v>1144.83125</v>
      </c>
      <c r="EO82">
        <v>50.182499999999997</v>
      </c>
      <c r="EP82">
        <v>0</v>
      </c>
      <c r="EQ82">
        <v>936.20000004768372</v>
      </c>
      <c r="ER82">
        <v>0</v>
      </c>
      <c r="ES82">
        <v>1062.0257692307689</v>
      </c>
      <c r="ET82">
        <v>-8.7456410309783301</v>
      </c>
      <c r="EU82">
        <v>131.7538462053661</v>
      </c>
      <c r="EV82">
        <v>13547.85384615385</v>
      </c>
      <c r="EW82">
        <v>15</v>
      </c>
      <c r="EX82">
        <v>1665062474.5</v>
      </c>
      <c r="EY82" t="s">
        <v>416</v>
      </c>
      <c r="EZ82">
        <v>1665062474.5</v>
      </c>
      <c r="FA82">
        <v>1665062474.5</v>
      </c>
      <c r="FB82">
        <v>8</v>
      </c>
      <c r="FC82">
        <v>-4.1000000000000002E-2</v>
      </c>
      <c r="FD82">
        <v>-0.11700000000000001</v>
      </c>
      <c r="FE82">
        <v>-0.78400000000000003</v>
      </c>
      <c r="FF82">
        <v>0.32200000000000001</v>
      </c>
      <c r="FG82">
        <v>415</v>
      </c>
      <c r="FH82">
        <v>32</v>
      </c>
      <c r="FI82">
        <v>0.34</v>
      </c>
      <c r="FJ82">
        <v>0.23</v>
      </c>
      <c r="FK82">
        <v>-13.303315</v>
      </c>
      <c r="FL82">
        <v>-1.4166258911819589</v>
      </c>
      <c r="FM82">
        <v>0.14430125527867041</v>
      </c>
      <c r="FN82">
        <v>0</v>
      </c>
      <c r="FO82">
        <v>1062.502941176471</v>
      </c>
      <c r="FP82">
        <v>-8.0534759336552924</v>
      </c>
      <c r="FQ82">
        <v>0.82443395701594957</v>
      </c>
      <c r="FR82">
        <v>0</v>
      </c>
      <c r="FS82">
        <v>0.59388862500000006</v>
      </c>
      <c r="FT82">
        <v>0.15006266791744799</v>
      </c>
      <c r="FU82">
        <v>2.124610829856553E-2</v>
      </c>
      <c r="FV82">
        <v>0</v>
      </c>
      <c r="FW82">
        <v>0</v>
      </c>
      <c r="FX82">
        <v>3</v>
      </c>
      <c r="FY82" t="s">
        <v>432</v>
      </c>
      <c r="FZ82">
        <v>3.3695400000000002</v>
      </c>
      <c r="GA82">
        <v>2.8936500000000001</v>
      </c>
      <c r="GB82">
        <v>9.9135299999999996E-2</v>
      </c>
      <c r="GC82">
        <v>0.103032</v>
      </c>
      <c r="GD82">
        <v>0.139656</v>
      </c>
      <c r="GE82">
        <v>0.140343</v>
      </c>
      <c r="GF82">
        <v>31140.7</v>
      </c>
      <c r="GG82">
        <v>27001.4</v>
      </c>
      <c r="GH82">
        <v>30894.799999999999</v>
      </c>
      <c r="GI82">
        <v>28056</v>
      </c>
      <c r="GJ82">
        <v>35028.199999999997</v>
      </c>
      <c r="GK82">
        <v>34052.300000000003</v>
      </c>
      <c r="GL82">
        <v>40284.800000000003</v>
      </c>
      <c r="GM82">
        <v>39131.699999999997</v>
      </c>
      <c r="GN82">
        <v>2.2380200000000001</v>
      </c>
      <c r="GO82">
        <v>2.1883699999999999</v>
      </c>
      <c r="GP82">
        <v>0</v>
      </c>
      <c r="GQ82">
        <v>8.3073999999999995E-2</v>
      </c>
      <c r="GR82">
        <v>999.9</v>
      </c>
      <c r="GS82">
        <v>32.619900000000001</v>
      </c>
      <c r="GT82">
        <v>64.2</v>
      </c>
      <c r="GU82">
        <v>37.4</v>
      </c>
      <c r="GV82">
        <v>40.921900000000001</v>
      </c>
      <c r="GW82">
        <v>51.005499999999998</v>
      </c>
      <c r="GX82">
        <v>30.709099999999999</v>
      </c>
      <c r="GY82">
        <v>2</v>
      </c>
      <c r="GZ82">
        <v>0.62963199999999997</v>
      </c>
      <c r="HA82">
        <v>1.1795</v>
      </c>
      <c r="HB82">
        <v>20.203800000000001</v>
      </c>
      <c r="HC82">
        <v>5.21549</v>
      </c>
      <c r="HD82">
        <v>11.974</v>
      </c>
      <c r="HE82">
        <v>4.9902499999999996</v>
      </c>
      <c r="HF82">
        <v>3.2924799999999999</v>
      </c>
      <c r="HG82">
        <v>9999</v>
      </c>
      <c r="HH82">
        <v>9999</v>
      </c>
      <c r="HI82">
        <v>9999</v>
      </c>
      <c r="HJ82">
        <v>999.9</v>
      </c>
      <c r="HK82">
        <v>4.9713700000000003</v>
      </c>
      <c r="HL82">
        <v>1.87409</v>
      </c>
      <c r="HM82">
        <v>1.87043</v>
      </c>
      <c r="HN82">
        <v>1.8700600000000001</v>
      </c>
      <c r="HO82">
        <v>1.87469</v>
      </c>
      <c r="HP82">
        <v>1.8713599999999999</v>
      </c>
      <c r="HQ82">
        <v>1.8668899999999999</v>
      </c>
      <c r="HR82">
        <v>1.8778999999999999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-0.78400000000000003</v>
      </c>
      <c r="IG82">
        <v>0.32200000000000001</v>
      </c>
      <c r="IH82">
        <v>-0.78395000000000437</v>
      </c>
      <c r="II82">
        <v>0</v>
      </c>
      <c r="IJ82">
        <v>0</v>
      </c>
      <c r="IK82">
        <v>0</v>
      </c>
      <c r="IL82">
        <v>0.32204000000000832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20.399999999999999</v>
      </c>
      <c r="IU82">
        <v>20.399999999999999</v>
      </c>
      <c r="IV82">
        <v>1.40015</v>
      </c>
      <c r="IW82">
        <v>2.5561500000000001</v>
      </c>
      <c r="IX82">
        <v>2.1484399999999999</v>
      </c>
      <c r="IY82">
        <v>2.5976599999999999</v>
      </c>
      <c r="IZ82">
        <v>2.5451700000000002</v>
      </c>
      <c r="JA82">
        <v>2.2985799999999998</v>
      </c>
      <c r="JB82">
        <v>41.953800000000001</v>
      </c>
      <c r="JC82">
        <v>14.2721</v>
      </c>
      <c r="JD82">
        <v>18</v>
      </c>
      <c r="JE82">
        <v>634.54700000000003</v>
      </c>
      <c r="JF82">
        <v>727.41499999999996</v>
      </c>
      <c r="JG82">
        <v>30.997199999999999</v>
      </c>
      <c r="JH82">
        <v>35.377000000000002</v>
      </c>
      <c r="JI82">
        <v>30.0002</v>
      </c>
      <c r="JJ82">
        <v>35.055100000000003</v>
      </c>
      <c r="JK82">
        <v>34.9788</v>
      </c>
      <c r="JL82">
        <v>28.079699999999999</v>
      </c>
      <c r="JM82">
        <v>26.335000000000001</v>
      </c>
      <c r="JN82">
        <v>88.0839</v>
      </c>
      <c r="JO82">
        <v>31</v>
      </c>
      <c r="JP82">
        <v>451.65800000000002</v>
      </c>
      <c r="JQ82">
        <v>32.872500000000002</v>
      </c>
      <c r="JR82">
        <v>98.473399999999998</v>
      </c>
      <c r="JS82">
        <v>98.524600000000007</v>
      </c>
    </row>
    <row r="83" spans="1:279" x14ac:dyDescent="0.2">
      <c r="A83">
        <v>68</v>
      </c>
      <c r="B83">
        <v>1665063703</v>
      </c>
      <c r="C83">
        <v>267.5</v>
      </c>
      <c r="D83" t="s">
        <v>555</v>
      </c>
      <c r="E83" t="s">
        <v>556</v>
      </c>
      <c r="F83">
        <v>4</v>
      </c>
      <c r="G83">
        <v>1665063701</v>
      </c>
      <c r="H83">
        <f t="shared" si="50"/>
        <v>6.5127569604186107E-4</v>
      </c>
      <c r="I83">
        <f t="shared" si="51"/>
        <v>0.65127569604186109</v>
      </c>
      <c r="J83">
        <f t="shared" si="52"/>
        <v>4.1890902123707212</v>
      </c>
      <c r="K83">
        <f t="shared" si="53"/>
        <v>426.87157142857149</v>
      </c>
      <c r="L83">
        <f t="shared" si="54"/>
        <v>211.35713692730155</v>
      </c>
      <c r="M83">
        <f t="shared" si="55"/>
        <v>21.389051683251072</v>
      </c>
      <c r="N83">
        <f t="shared" si="56"/>
        <v>43.198816165535042</v>
      </c>
      <c r="O83">
        <f t="shared" si="57"/>
        <v>3.28271291553804E-2</v>
      </c>
      <c r="P83">
        <f t="shared" si="58"/>
        <v>2.7697469607889276</v>
      </c>
      <c r="Q83">
        <f t="shared" si="59"/>
        <v>3.2612505866385824E-2</v>
      </c>
      <c r="R83">
        <f t="shared" si="60"/>
        <v>2.0401982102405288E-2</v>
      </c>
      <c r="S83">
        <f t="shared" si="61"/>
        <v>194.42643646971061</v>
      </c>
      <c r="T83">
        <f t="shared" si="62"/>
        <v>35.100348117283353</v>
      </c>
      <c r="U83">
        <f t="shared" si="63"/>
        <v>33.955885714285706</v>
      </c>
      <c r="V83">
        <f t="shared" si="64"/>
        <v>5.329876557162093</v>
      </c>
      <c r="W83">
        <f t="shared" si="65"/>
        <v>63.291175320551893</v>
      </c>
      <c r="X83">
        <f t="shared" si="66"/>
        <v>3.3960567154384513</v>
      </c>
      <c r="Y83">
        <f t="shared" si="67"/>
        <v>5.3657665515585462</v>
      </c>
      <c r="Z83">
        <f t="shared" si="68"/>
        <v>1.9338198417236416</v>
      </c>
      <c r="AA83">
        <f t="shared" si="69"/>
        <v>-28.721258195446072</v>
      </c>
      <c r="AB83">
        <f t="shared" si="70"/>
        <v>17.967774917398668</v>
      </c>
      <c r="AC83">
        <f t="shared" si="71"/>
        <v>1.5005437701032212</v>
      </c>
      <c r="AD83">
        <f t="shared" si="72"/>
        <v>185.17349696176643</v>
      </c>
      <c r="AE83">
        <f t="shared" si="73"/>
        <v>14.494612925246784</v>
      </c>
      <c r="AF83">
        <f t="shared" si="74"/>
        <v>0.6866218410750049</v>
      </c>
      <c r="AG83">
        <f t="shared" si="75"/>
        <v>4.1890902123707212</v>
      </c>
      <c r="AH83">
        <v>455.12466367798658</v>
      </c>
      <c r="AI83">
        <v>444.2453515151513</v>
      </c>
      <c r="AJ83">
        <v>1.7007955274483351</v>
      </c>
      <c r="AK83">
        <v>66.432032912828049</v>
      </c>
      <c r="AL83">
        <f t="shared" si="76"/>
        <v>0.65127569604186109</v>
      </c>
      <c r="AM83">
        <v>32.945922251495297</v>
      </c>
      <c r="AN83">
        <v>33.552018787878787</v>
      </c>
      <c r="AO83">
        <v>-5.2138428695241218E-3</v>
      </c>
      <c r="AP83">
        <v>78.914173076282012</v>
      </c>
      <c r="AQ83">
        <v>60</v>
      </c>
      <c r="AR83">
        <v>9</v>
      </c>
      <c r="AS83">
        <f t="shared" si="77"/>
        <v>1</v>
      </c>
      <c r="AT83">
        <f t="shared" si="78"/>
        <v>0</v>
      </c>
      <c r="AU83">
        <f t="shared" si="79"/>
        <v>47228.544022724775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1009.5091712278296</v>
      </c>
      <c r="BI83">
        <f t="shared" si="83"/>
        <v>4.1890902123707212</v>
      </c>
      <c r="BJ83" t="e">
        <f t="shared" si="84"/>
        <v>#DIV/0!</v>
      </c>
      <c r="BK83">
        <f t="shared" si="85"/>
        <v>4.149630663855864E-3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261</v>
      </c>
      <c r="CG83">
        <v>1000</v>
      </c>
      <c r="CH83" t="s">
        <v>414</v>
      </c>
      <c r="CI83">
        <v>1176.155</v>
      </c>
      <c r="CJ83">
        <v>1226.1110000000001</v>
      </c>
      <c r="CK83">
        <v>1216</v>
      </c>
      <c r="CL83">
        <v>1.4603136E-4</v>
      </c>
      <c r="CM83">
        <v>9.7405935999999986E-4</v>
      </c>
      <c r="CN83">
        <v>4.7597999359999997E-2</v>
      </c>
      <c r="CO83">
        <v>7.5799999999999999E-4</v>
      </c>
      <c r="CP83">
        <f t="shared" si="96"/>
        <v>1200.004285714286</v>
      </c>
      <c r="CQ83">
        <f t="shared" si="97"/>
        <v>1009.5091712278296</v>
      </c>
      <c r="CR83">
        <f t="shared" si="98"/>
        <v>0.84125463820900703</v>
      </c>
      <c r="CS83">
        <f t="shared" si="99"/>
        <v>0.16202145174338353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1665063701</v>
      </c>
      <c r="CZ83">
        <v>426.87157142857149</v>
      </c>
      <c r="DA83">
        <v>440.52257142857133</v>
      </c>
      <c r="DB83">
        <v>33.558328571428568</v>
      </c>
      <c r="DC83">
        <v>32.94575714285714</v>
      </c>
      <c r="DD83">
        <v>427.65557142857142</v>
      </c>
      <c r="DE83">
        <v>33.236285714285707</v>
      </c>
      <c r="DF83">
        <v>649.96171428571427</v>
      </c>
      <c r="DG83">
        <v>101.09871428571429</v>
      </c>
      <c r="DH83">
        <v>9.9910914285714289E-2</v>
      </c>
      <c r="DI83">
        <v>34.076214285714279</v>
      </c>
      <c r="DJ83">
        <v>999.89999999999986</v>
      </c>
      <c r="DK83">
        <v>33.955885714285706</v>
      </c>
      <c r="DL83">
        <v>0</v>
      </c>
      <c r="DM83">
        <v>0</v>
      </c>
      <c r="DN83">
        <v>9016.6057142857153</v>
      </c>
      <c r="DO83">
        <v>0</v>
      </c>
      <c r="DP83">
        <v>451.988</v>
      </c>
      <c r="DQ83">
        <v>-13.650871428571429</v>
      </c>
      <c r="DR83">
        <v>441.69400000000002</v>
      </c>
      <c r="DS83">
        <v>455.53028571428581</v>
      </c>
      <c r="DT83">
        <v>0.61260271428571422</v>
      </c>
      <c r="DU83">
        <v>440.52257142857133</v>
      </c>
      <c r="DV83">
        <v>32.94575714285714</v>
      </c>
      <c r="DW83">
        <v>3.3927014285714292</v>
      </c>
      <c r="DX83">
        <v>3.3307685714285711</v>
      </c>
      <c r="DY83">
        <v>26.09215714285714</v>
      </c>
      <c r="DZ83">
        <v>25.780928571428571</v>
      </c>
      <c r="EA83">
        <v>1200.004285714286</v>
      </c>
      <c r="EB83">
        <v>0.9580022857142857</v>
      </c>
      <c r="EC83">
        <v>4.1997814285714287E-2</v>
      </c>
      <c r="ED83">
        <v>0</v>
      </c>
      <c r="EE83">
        <v>1060.6114285714291</v>
      </c>
      <c r="EF83">
        <v>5.0001600000000002</v>
      </c>
      <c r="EG83">
        <v>13575.27142857143</v>
      </c>
      <c r="EH83">
        <v>9515.2285714285717</v>
      </c>
      <c r="EI83">
        <v>47.428142857142859</v>
      </c>
      <c r="EJ83">
        <v>49.535428571428582</v>
      </c>
      <c r="EK83">
        <v>48.508857142857153</v>
      </c>
      <c r="EL83">
        <v>48.535428571428582</v>
      </c>
      <c r="EM83">
        <v>49.186999999999998</v>
      </c>
      <c r="EN83">
        <v>1144.818571428571</v>
      </c>
      <c r="EO83">
        <v>50.18571428571429</v>
      </c>
      <c r="EP83">
        <v>0</v>
      </c>
      <c r="EQ83">
        <v>939.79999995231628</v>
      </c>
      <c r="ER83">
        <v>0</v>
      </c>
      <c r="ES83">
        <v>1061.475384615384</v>
      </c>
      <c r="ET83">
        <v>-8.6981196512698702</v>
      </c>
      <c r="EU83">
        <v>178.8820512787764</v>
      </c>
      <c r="EV83">
        <v>13556.98076923077</v>
      </c>
      <c r="EW83">
        <v>15</v>
      </c>
      <c r="EX83">
        <v>1665062474.5</v>
      </c>
      <c r="EY83" t="s">
        <v>416</v>
      </c>
      <c r="EZ83">
        <v>1665062474.5</v>
      </c>
      <c r="FA83">
        <v>1665062474.5</v>
      </c>
      <c r="FB83">
        <v>8</v>
      </c>
      <c r="FC83">
        <v>-4.1000000000000002E-2</v>
      </c>
      <c r="FD83">
        <v>-0.11700000000000001</v>
      </c>
      <c r="FE83">
        <v>-0.78400000000000003</v>
      </c>
      <c r="FF83">
        <v>0.32200000000000001</v>
      </c>
      <c r="FG83">
        <v>415</v>
      </c>
      <c r="FH83">
        <v>32</v>
      </c>
      <c r="FI83">
        <v>0.34</v>
      </c>
      <c r="FJ83">
        <v>0.23</v>
      </c>
      <c r="FK83">
        <v>-13.399575</v>
      </c>
      <c r="FL83">
        <v>-1.740382739211972</v>
      </c>
      <c r="FM83">
        <v>0.16983909848736239</v>
      </c>
      <c r="FN83">
        <v>0</v>
      </c>
      <c r="FO83">
        <v>1061.932647058823</v>
      </c>
      <c r="FP83">
        <v>-8.3750954952286527</v>
      </c>
      <c r="FQ83">
        <v>0.85416388021038192</v>
      </c>
      <c r="FR83">
        <v>0</v>
      </c>
      <c r="FS83">
        <v>0.59978557499999996</v>
      </c>
      <c r="FT83">
        <v>0.18351542589118161</v>
      </c>
      <c r="FU83">
        <v>2.2697457601995309E-2</v>
      </c>
      <c r="FV83">
        <v>0</v>
      </c>
      <c r="FW83">
        <v>0</v>
      </c>
      <c r="FX83">
        <v>3</v>
      </c>
      <c r="FY83" t="s">
        <v>432</v>
      </c>
      <c r="FZ83">
        <v>3.3697699999999999</v>
      </c>
      <c r="GA83">
        <v>2.89384</v>
      </c>
      <c r="GB83">
        <v>0.10030600000000001</v>
      </c>
      <c r="GC83">
        <v>0.104214</v>
      </c>
      <c r="GD83">
        <v>0.13960500000000001</v>
      </c>
      <c r="GE83">
        <v>0.140344</v>
      </c>
      <c r="GF83">
        <v>31099.5</v>
      </c>
      <c r="GG83">
        <v>26966.5</v>
      </c>
      <c r="GH83">
        <v>30894.2</v>
      </c>
      <c r="GI83">
        <v>28056.799999999999</v>
      </c>
      <c r="GJ83">
        <v>35029.699999999997</v>
      </c>
      <c r="GK83">
        <v>34053.5</v>
      </c>
      <c r="GL83">
        <v>40284.199999999997</v>
      </c>
      <c r="GM83">
        <v>39133.1</v>
      </c>
      <c r="GN83">
        <v>2.2378499999999999</v>
      </c>
      <c r="GO83">
        <v>2.1882700000000002</v>
      </c>
      <c r="GP83">
        <v>0</v>
      </c>
      <c r="GQ83">
        <v>8.3349599999999996E-2</v>
      </c>
      <c r="GR83">
        <v>999.9</v>
      </c>
      <c r="GS83">
        <v>32.601500000000001</v>
      </c>
      <c r="GT83">
        <v>64.099999999999994</v>
      </c>
      <c r="GU83">
        <v>37.4</v>
      </c>
      <c r="GV83">
        <v>40.857300000000002</v>
      </c>
      <c r="GW83">
        <v>50.735500000000002</v>
      </c>
      <c r="GX83">
        <v>30.5929</v>
      </c>
      <c r="GY83">
        <v>2</v>
      </c>
      <c r="GZ83">
        <v>0.62948899999999997</v>
      </c>
      <c r="HA83">
        <v>1.16649</v>
      </c>
      <c r="HB83">
        <v>20.203800000000001</v>
      </c>
      <c r="HC83">
        <v>5.2153400000000003</v>
      </c>
      <c r="HD83">
        <v>11.974</v>
      </c>
      <c r="HE83">
        <v>4.9901499999999999</v>
      </c>
      <c r="HF83">
        <v>3.2924000000000002</v>
      </c>
      <c r="HG83">
        <v>9999</v>
      </c>
      <c r="HH83">
        <v>9999</v>
      </c>
      <c r="HI83">
        <v>9999</v>
      </c>
      <c r="HJ83">
        <v>999.9</v>
      </c>
      <c r="HK83">
        <v>4.9713399999999996</v>
      </c>
      <c r="HL83">
        <v>1.87409</v>
      </c>
      <c r="HM83">
        <v>1.87042</v>
      </c>
      <c r="HN83">
        <v>1.8700300000000001</v>
      </c>
      <c r="HO83">
        <v>1.87469</v>
      </c>
      <c r="HP83">
        <v>1.8713500000000001</v>
      </c>
      <c r="HQ83">
        <v>1.8668800000000001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-0.78400000000000003</v>
      </c>
      <c r="IG83">
        <v>0.3221</v>
      </c>
      <c r="IH83">
        <v>-0.78395000000000437</v>
      </c>
      <c r="II83">
        <v>0</v>
      </c>
      <c r="IJ83">
        <v>0</v>
      </c>
      <c r="IK83">
        <v>0</v>
      </c>
      <c r="IL83">
        <v>0.32204000000000832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20.5</v>
      </c>
      <c r="IU83">
        <v>20.5</v>
      </c>
      <c r="IV83">
        <v>1.4184600000000001</v>
      </c>
      <c r="IW83">
        <v>2.5573700000000001</v>
      </c>
      <c r="IX83">
        <v>2.1484399999999999</v>
      </c>
      <c r="IY83">
        <v>2.5976599999999999</v>
      </c>
      <c r="IZ83">
        <v>2.5451700000000002</v>
      </c>
      <c r="JA83">
        <v>2.2924799999999999</v>
      </c>
      <c r="JB83">
        <v>41.953800000000001</v>
      </c>
      <c r="JC83">
        <v>14.2721</v>
      </c>
      <c r="JD83">
        <v>18</v>
      </c>
      <c r="JE83">
        <v>634.43200000000002</v>
      </c>
      <c r="JF83">
        <v>727.34</v>
      </c>
      <c r="JG83">
        <v>30.9968</v>
      </c>
      <c r="JH83">
        <v>35.377600000000001</v>
      </c>
      <c r="JI83">
        <v>30.0001</v>
      </c>
      <c r="JJ83">
        <v>35.056899999999999</v>
      </c>
      <c r="JK83">
        <v>34.980800000000002</v>
      </c>
      <c r="JL83">
        <v>28.427700000000002</v>
      </c>
      <c r="JM83">
        <v>26.335000000000001</v>
      </c>
      <c r="JN83">
        <v>88.0839</v>
      </c>
      <c r="JO83">
        <v>31</v>
      </c>
      <c r="JP83">
        <v>458.33699999999999</v>
      </c>
      <c r="JQ83">
        <v>32.871499999999997</v>
      </c>
      <c r="JR83">
        <v>98.471500000000006</v>
      </c>
      <c r="JS83">
        <v>98.527799999999999</v>
      </c>
    </row>
    <row r="84" spans="1:279" x14ac:dyDescent="0.2">
      <c r="A84">
        <v>69</v>
      </c>
      <c r="B84">
        <v>1665063707</v>
      </c>
      <c r="C84">
        <v>271.5</v>
      </c>
      <c r="D84" t="s">
        <v>557</v>
      </c>
      <c r="E84" t="s">
        <v>558</v>
      </c>
      <c r="F84">
        <v>4</v>
      </c>
      <c r="G84">
        <v>1665063704.6875</v>
      </c>
      <c r="H84">
        <f t="shared" si="50"/>
        <v>6.6179376692342021E-4</v>
      </c>
      <c r="I84">
        <f t="shared" si="51"/>
        <v>0.66179376692342018</v>
      </c>
      <c r="J84">
        <f t="shared" si="52"/>
        <v>4.1140028228533589</v>
      </c>
      <c r="K84">
        <f t="shared" si="53"/>
        <v>432.97662500000001</v>
      </c>
      <c r="L84">
        <f t="shared" si="54"/>
        <v>224.17520720382751</v>
      </c>
      <c r="M84">
        <f t="shared" si="55"/>
        <v>22.686318139887813</v>
      </c>
      <c r="N84">
        <f t="shared" si="56"/>
        <v>43.81682338740444</v>
      </c>
      <c r="O84">
        <f t="shared" si="57"/>
        <v>3.338150608932608E-2</v>
      </c>
      <c r="P84">
        <f t="shared" si="58"/>
        <v>2.7650387787814577</v>
      </c>
      <c r="Q84">
        <f t="shared" si="59"/>
        <v>3.3159223878809187E-2</v>
      </c>
      <c r="R84">
        <f t="shared" si="60"/>
        <v>2.0744362570943028E-2</v>
      </c>
      <c r="S84">
        <f t="shared" si="61"/>
        <v>194.42097786258188</v>
      </c>
      <c r="T84">
        <f t="shared" si="62"/>
        <v>35.098425889964723</v>
      </c>
      <c r="U84">
        <f t="shared" si="63"/>
        <v>33.947687500000001</v>
      </c>
      <c r="V84">
        <f t="shared" si="64"/>
        <v>5.3274389179548125</v>
      </c>
      <c r="W84">
        <f t="shared" si="65"/>
        <v>63.268867910899559</v>
      </c>
      <c r="X84">
        <f t="shared" si="66"/>
        <v>3.3947411276183019</v>
      </c>
      <c r="Y84">
        <f t="shared" si="67"/>
        <v>5.3655790591971018</v>
      </c>
      <c r="Z84">
        <f t="shared" si="68"/>
        <v>1.9326977903365106</v>
      </c>
      <c r="AA84">
        <f t="shared" si="69"/>
        <v>-29.185105121322831</v>
      </c>
      <c r="AB84">
        <f t="shared" si="70"/>
        <v>19.065895765068596</v>
      </c>
      <c r="AC84">
        <f t="shared" si="71"/>
        <v>1.594893648846925</v>
      </c>
      <c r="AD84">
        <f t="shared" si="72"/>
        <v>185.89666215517457</v>
      </c>
      <c r="AE84">
        <f t="shared" si="73"/>
        <v>14.551368703880252</v>
      </c>
      <c r="AF84">
        <f t="shared" si="74"/>
        <v>0.67283975798488871</v>
      </c>
      <c r="AG84">
        <f t="shared" si="75"/>
        <v>4.1140028228533589</v>
      </c>
      <c r="AH84">
        <v>462.02254452658889</v>
      </c>
      <c r="AI84">
        <v>451.12652121212108</v>
      </c>
      <c r="AJ84">
        <v>1.7229569557253881</v>
      </c>
      <c r="AK84">
        <v>66.432032912828049</v>
      </c>
      <c r="AL84">
        <f t="shared" si="76"/>
        <v>0.66179376692342018</v>
      </c>
      <c r="AM84">
        <v>32.9451218231995</v>
      </c>
      <c r="AN84">
        <v>33.540818181818189</v>
      </c>
      <c r="AO84">
        <v>-1.110268608652717E-3</v>
      </c>
      <c r="AP84">
        <v>78.914173076282012</v>
      </c>
      <c r="AQ84">
        <v>60</v>
      </c>
      <c r="AR84">
        <v>9</v>
      </c>
      <c r="AS84">
        <f t="shared" si="77"/>
        <v>1</v>
      </c>
      <c r="AT84">
        <f t="shared" si="78"/>
        <v>0</v>
      </c>
      <c r="AU84">
        <f t="shared" si="79"/>
        <v>47099.593227912126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1009.4813247992653</v>
      </c>
      <c r="BI84">
        <f t="shared" si="83"/>
        <v>4.1140028228533589</v>
      </c>
      <c r="BJ84" t="e">
        <f t="shared" si="84"/>
        <v>#DIV/0!</v>
      </c>
      <c r="BK84">
        <f t="shared" si="85"/>
        <v>4.075362982739107E-3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261</v>
      </c>
      <c r="CG84">
        <v>1000</v>
      </c>
      <c r="CH84" t="s">
        <v>414</v>
      </c>
      <c r="CI84">
        <v>1176.155</v>
      </c>
      <c r="CJ84">
        <v>1226.1110000000001</v>
      </c>
      <c r="CK84">
        <v>1216</v>
      </c>
      <c r="CL84">
        <v>1.4603136E-4</v>
      </c>
      <c r="CM84">
        <v>9.7405935999999986E-4</v>
      </c>
      <c r="CN84">
        <v>4.7597999359999997E-2</v>
      </c>
      <c r="CO84">
        <v>7.5799999999999999E-4</v>
      </c>
      <c r="CP84">
        <f t="shared" si="96"/>
        <v>1199.9712500000001</v>
      </c>
      <c r="CQ84">
        <f t="shared" si="97"/>
        <v>1009.4813247992653</v>
      </c>
      <c r="CR84">
        <f t="shared" si="98"/>
        <v>0.84125459239066369</v>
      </c>
      <c r="CS84">
        <f t="shared" si="99"/>
        <v>0.16202136331398095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1665063704.6875</v>
      </c>
      <c r="CZ84">
        <v>432.97662500000001</v>
      </c>
      <c r="DA84">
        <v>446.67675000000003</v>
      </c>
      <c r="DB84">
        <v>33.545187499999997</v>
      </c>
      <c r="DC84">
        <v>32.944974999999999</v>
      </c>
      <c r="DD84">
        <v>433.760625</v>
      </c>
      <c r="DE84">
        <v>33.223162500000001</v>
      </c>
      <c r="DF84">
        <v>650.03899999999999</v>
      </c>
      <c r="DG84">
        <v>101.099</v>
      </c>
      <c r="DH84">
        <v>0.1000506125</v>
      </c>
      <c r="DI84">
        <v>34.075587499999997</v>
      </c>
      <c r="DJ84">
        <v>999.9</v>
      </c>
      <c r="DK84">
        <v>33.947687500000001</v>
      </c>
      <c r="DL84">
        <v>0</v>
      </c>
      <c r="DM84">
        <v>0</v>
      </c>
      <c r="DN84">
        <v>8991.5612500000007</v>
      </c>
      <c r="DO84">
        <v>0</v>
      </c>
      <c r="DP84">
        <v>471.79174999999998</v>
      </c>
      <c r="DQ84">
        <v>-13.700200000000001</v>
      </c>
      <c r="DR84">
        <v>448.005</v>
      </c>
      <c r="DS84">
        <v>461.89387499999998</v>
      </c>
      <c r="DT84">
        <v>0.60021837499999997</v>
      </c>
      <c r="DU84">
        <v>446.67675000000003</v>
      </c>
      <c r="DV84">
        <v>32.944974999999999</v>
      </c>
      <c r="DW84">
        <v>3.39138875</v>
      </c>
      <c r="DX84">
        <v>3.3307074999999999</v>
      </c>
      <c r="DY84">
        <v>26.085625</v>
      </c>
      <c r="DZ84">
        <v>25.780637500000001</v>
      </c>
      <c r="EA84">
        <v>1199.9712500000001</v>
      </c>
      <c r="EB84">
        <v>0.95800299999999994</v>
      </c>
      <c r="EC84">
        <v>4.1997050000000001E-2</v>
      </c>
      <c r="ED84">
        <v>0</v>
      </c>
      <c r="EE84">
        <v>1059.88625</v>
      </c>
      <c r="EF84">
        <v>5.0001600000000002</v>
      </c>
      <c r="EG84">
        <v>13596.4625</v>
      </c>
      <c r="EH84">
        <v>9514.9537500000006</v>
      </c>
      <c r="EI84">
        <v>47.41375</v>
      </c>
      <c r="EJ84">
        <v>49.515500000000003</v>
      </c>
      <c r="EK84">
        <v>48.561999999999998</v>
      </c>
      <c r="EL84">
        <v>48.523249999999997</v>
      </c>
      <c r="EM84">
        <v>49.202749999999988</v>
      </c>
      <c r="EN84">
        <v>1144.7887499999999</v>
      </c>
      <c r="EO84">
        <v>50.182499999999997</v>
      </c>
      <c r="EP84">
        <v>0</v>
      </c>
      <c r="EQ84">
        <v>944</v>
      </c>
      <c r="ER84">
        <v>0</v>
      </c>
      <c r="ES84">
        <v>1060.7696000000001</v>
      </c>
      <c r="ET84">
        <v>-9.4969230553545483</v>
      </c>
      <c r="EU84">
        <v>267.93846105134128</v>
      </c>
      <c r="EV84">
        <v>13574.172</v>
      </c>
      <c r="EW84">
        <v>15</v>
      </c>
      <c r="EX84">
        <v>1665062474.5</v>
      </c>
      <c r="EY84" t="s">
        <v>416</v>
      </c>
      <c r="EZ84">
        <v>1665062474.5</v>
      </c>
      <c r="FA84">
        <v>1665062474.5</v>
      </c>
      <c r="FB84">
        <v>8</v>
      </c>
      <c r="FC84">
        <v>-4.1000000000000002E-2</v>
      </c>
      <c r="FD84">
        <v>-0.11700000000000001</v>
      </c>
      <c r="FE84">
        <v>-0.78400000000000003</v>
      </c>
      <c r="FF84">
        <v>0.32200000000000001</v>
      </c>
      <c r="FG84">
        <v>415</v>
      </c>
      <c r="FH84">
        <v>32</v>
      </c>
      <c r="FI84">
        <v>0.34</v>
      </c>
      <c r="FJ84">
        <v>0.23</v>
      </c>
      <c r="FK84">
        <v>-13.5013275</v>
      </c>
      <c r="FL84">
        <v>-1.6439020637898489</v>
      </c>
      <c r="FM84">
        <v>0.16182005590701659</v>
      </c>
      <c r="FN84">
        <v>0</v>
      </c>
      <c r="FO84">
        <v>1061.397352941176</v>
      </c>
      <c r="FP84">
        <v>-9.5203972453783283</v>
      </c>
      <c r="FQ84">
        <v>0.95857525656117981</v>
      </c>
      <c r="FR84">
        <v>0</v>
      </c>
      <c r="FS84">
        <v>0.603596625</v>
      </c>
      <c r="FT84">
        <v>0.1116850469043137</v>
      </c>
      <c r="FU84">
        <v>2.0995601694983039E-2</v>
      </c>
      <c r="FV84">
        <v>0</v>
      </c>
      <c r="FW84">
        <v>0</v>
      </c>
      <c r="FX84">
        <v>3</v>
      </c>
      <c r="FY84" t="s">
        <v>432</v>
      </c>
      <c r="FZ84">
        <v>3.3696799999999998</v>
      </c>
      <c r="GA84">
        <v>2.8935599999999999</v>
      </c>
      <c r="GB84">
        <v>0.101484</v>
      </c>
      <c r="GC84">
        <v>0.105403</v>
      </c>
      <c r="GD84">
        <v>0.139575</v>
      </c>
      <c r="GE84">
        <v>0.140343</v>
      </c>
      <c r="GF84">
        <v>31058.3</v>
      </c>
      <c r="GG84">
        <v>26930.2</v>
      </c>
      <c r="GH84">
        <v>30893.9</v>
      </c>
      <c r="GI84">
        <v>28056.3</v>
      </c>
      <c r="GJ84">
        <v>35030.5</v>
      </c>
      <c r="GK84">
        <v>34053.300000000003</v>
      </c>
      <c r="GL84">
        <v>40283.599999999999</v>
      </c>
      <c r="GM84">
        <v>39132.800000000003</v>
      </c>
      <c r="GN84">
        <v>2.2377799999999999</v>
      </c>
      <c r="GO84">
        <v>2.18845</v>
      </c>
      <c r="GP84">
        <v>0</v>
      </c>
      <c r="GQ84">
        <v>8.3819000000000005E-2</v>
      </c>
      <c r="GR84">
        <v>999.9</v>
      </c>
      <c r="GS84">
        <v>32.5852</v>
      </c>
      <c r="GT84">
        <v>64.099999999999994</v>
      </c>
      <c r="GU84">
        <v>37.4</v>
      </c>
      <c r="GV84">
        <v>40.855600000000003</v>
      </c>
      <c r="GW84">
        <v>50.915500000000002</v>
      </c>
      <c r="GX84">
        <v>30.504799999999999</v>
      </c>
      <c r="GY84">
        <v>2</v>
      </c>
      <c r="GZ84">
        <v>0.62949699999999997</v>
      </c>
      <c r="HA84">
        <v>1.1572100000000001</v>
      </c>
      <c r="HB84">
        <v>20.203900000000001</v>
      </c>
      <c r="HC84">
        <v>5.2150400000000001</v>
      </c>
      <c r="HD84">
        <v>11.974</v>
      </c>
      <c r="HE84">
        <v>4.9905499999999998</v>
      </c>
      <c r="HF84">
        <v>3.2925</v>
      </c>
      <c r="HG84">
        <v>9999</v>
      </c>
      <c r="HH84">
        <v>9999</v>
      </c>
      <c r="HI84">
        <v>9999</v>
      </c>
      <c r="HJ84">
        <v>999.9</v>
      </c>
      <c r="HK84">
        <v>4.9713399999999996</v>
      </c>
      <c r="HL84">
        <v>1.87409</v>
      </c>
      <c r="HM84">
        <v>1.87042</v>
      </c>
      <c r="HN84">
        <v>1.8700399999999999</v>
      </c>
      <c r="HO84">
        <v>1.8746799999999999</v>
      </c>
      <c r="HP84">
        <v>1.8713500000000001</v>
      </c>
      <c r="HQ84">
        <v>1.8669</v>
      </c>
      <c r="HR84">
        <v>1.8778900000000001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-0.78400000000000003</v>
      </c>
      <c r="IG84">
        <v>0.3221</v>
      </c>
      <c r="IH84">
        <v>-0.78395000000000437</v>
      </c>
      <c r="II84">
        <v>0</v>
      </c>
      <c r="IJ84">
        <v>0</v>
      </c>
      <c r="IK84">
        <v>0</v>
      </c>
      <c r="IL84">
        <v>0.32204000000000832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20.5</v>
      </c>
      <c r="IU84">
        <v>20.5</v>
      </c>
      <c r="IV84">
        <v>1.4355500000000001</v>
      </c>
      <c r="IW84">
        <v>2.5622600000000002</v>
      </c>
      <c r="IX84">
        <v>2.1484399999999999</v>
      </c>
      <c r="IY84">
        <v>2.5976599999999999</v>
      </c>
      <c r="IZ84">
        <v>2.5451700000000002</v>
      </c>
      <c r="JA84">
        <v>2.2607400000000002</v>
      </c>
      <c r="JB84">
        <v>41.953800000000001</v>
      </c>
      <c r="JC84">
        <v>14.263400000000001</v>
      </c>
      <c r="JD84">
        <v>18</v>
      </c>
      <c r="JE84">
        <v>634.40499999999997</v>
      </c>
      <c r="JF84">
        <v>727.53300000000002</v>
      </c>
      <c r="JG84">
        <v>30.997199999999999</v>
      </c>
      <c r="JH84">
        <v>35.380200000000002</v>
      </c>
      <c r="JI84">
        <v>30.0001</v>
      </c>
      <c r="JJ84">
        <v>35.059899999999999</v>
      </c>
      <c r="JK84">
        <v>34.982399999999998</v>
      </c>
      <c r="JL84">
        <v>28.770600000000002</v>
      </c>
      <c r="JM84">
        <v>26.335000000000001</v>
      </c>
      <c r="JN84">
        <v>88.0839</v>
      </c>
      <c r="JO84">
        <v>31</v>
      </c>
      <c r="JP84">
        <v>465.017</v>
      </c>
      <c r="JQ84">
        <v>32.867899999999999</v>
      </c>
      <c r="JR84">
        <v>98.470299999999995</v>
      </c>
      <c r="JS84">
        <v>98.526700000000005</v>
      </c>
    </row>
    <row r="85" spans="1:279" x14ac:dyDescent="0.2">
      <c r="A85">
        <v>70</v>
      </c>
      <c r="B85">
        <v>1665063711</v>
      </c>
      <c r="C85">
        <v>275.5</v>
      </c>
      <c r="D85" t="s">
        <v>559</v>
      </c>
      <c r="E85" t="s">
        <v>560</v>
      </c>
      <c r="F85">
        <v>4</v>
      </c>
      <c r="G85">
        <v>1665063709</v>
      </c>
      <c r="H85">
        <f t="shared" si="50"/>
        <v>6.5785163140566732E-4</v>
      </c>
      <c r="I85">
        <f t="shared" si="51"/>
        <v>0.65785163140566727</v>
      </c>
      <c r="J85">
        <f t="shared" si="52"/>
        <v>4.2404326237297347</v>
      </c>
      <c r="K85">
        <f t="shared" si="53"/>
        <v>440.15714285714279</v>
      </c>
      <c r="L85">
        <f t="shared" si="54"/>
        <v>224.03654175115619</v>
      </c>
      <c r="M85">
        <f t="shared" si="55"/>
        <v>22.672048460690242</v>
      </c>
      <c r="N85">
        <f t="shared" si="56"/>
        <v>44.543019612668154</v>
      </c>
      <c r="O85">
        <f t="shared" si="57"/>
        <v>3.3199029691075729E-2</v>
      </c>
      <c r="P85">
        <f t="shared" si="58"/>
        <v>2.7636514572948401</v>
      </c>
      <c r="Q85">
        <f t="shared" si="59"/>
        <v>3.2979052782957707E-2</v>
      </c>
      <c r="R85">
        <f t="shared" si="60"/>
        <v>2.0631550395501266E-2</v>
      </c>
      <c r="S85">
        <f t="shared" si="61"/>
        <v>194.42542161261042</v>
      </c>
      <c r="T85">
        <f t="shared" si="62"/>
        <v>35.098874352165993</v>
      </c>
      <c r="U85">
        <f t="shared" si="63"/>
        <v>33.941514285714277</v>
      </c>
      <c r="V85">
        <f t="shared" si="64"/>
        <v>5.3256040277792476</v>
      </c>
      <c r="W85">
        <f t="shared" si="65"/>
        <v>63.257505410766676</v>
      </c>
      <c r="X85">
        <f t="shared" si="66"/>
        <v>3.3939175819367371</v>
      </c>
      <c r="Y85">
        <f t="shared" si="67"/>
        <v>5.3652409463479707</v>
      </c>
      <c r="Z85">
        <f t="shared" si="68"/>
        <v>1.9316864458425105</v>
      </c>
      <c r="AA85">
        <f t="shared" si="69"/>
        <v>-29.011256944989928</v>
      </c>
      <c r="AB85">
        <f t="shared" si="70"/>
        <v>19.807685048072784</v>
      </c>
      <c r="AC85">
        <f t="shared" si="71"/>
        <v>1.6577181650514869</v>
      </c>
      <c r="AD85">
        <f t="shared" si="72"/>
        <v>186.87956788074476</v>
      </c>
      <c r="AE85">
        <f t="shared" si="73"/>
        <v>14.635076213443575</v>
      </c>
      <c r="AF85">
        <f t="shared" si="74"/>
        <v>0.66203972566700797</v>
      </c>
      <c r="AG85">
        <f t="shared" si="75"/>
        <v>4.2404326237297347</v>
      </c>
      <c r="AH85">
        <v>468.98933427025372</v>
      </c>
      <c r="AI85">
        <v>458.00316363636369</v>
      </c>
      <c r="AJ85">
        <v>1.7153409934424451</v>
      </c>
      <c r="AK85">
        <v>66.432032912828049</v>
      </c>
      <c r="AL85">
        <f t="shared" si="76"/>
        <v>0.65785163140566727</v>
      </c>
      <c r="AM85">
        <v>32.946574388520993</v>
      </c>
      <c r="AN85">
        <v>33.534803030303017</v>
      </c>
      <c r="AO85">
        <v>-2.8370282047908012E-4</v>
      </c>
      <c r="AP85">
        <v>78.914173076282012</v>
      </c>
      <c r="AQ85">
        <v>60</v>
      </c>
      <c r="AR85">
        <v>9</v>
      </c>
      <c r="AS85">
        <f t="shared" si="77"/>
        <v>1</v>
      </c>
      <c r="AT85">
        <f t="shared" si="78"/>
        <v>0</v>
      </c>
      <c r="AU85">
        <f t="shared" si="79"/>
        <v>47061.755393268635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1009.5053997992799</v>
      </c>
      <c r="BI85">
        <f t="shared" si="83"/>
        <v>4.2404326237297347</v>
      </c>
      <c r="BJ85" t="e">
        <f t="shared" si="84"/>
        <v>#DIV/0!</v>
      </c>
      <c r="BK85">
        <f t="shared" si="85"/>
        <v>4.2005051429867147E-3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261</v>
      </c>
      <c r="CG85">
        <v>1000</v>
      </c>
      <c r="CH85" t="s">
        <v>414</v>
      </c>
      <c r="CI85">
        <v>1176.155</v>
      </c>
      <c r="CJ85">
        <v>1226.1110000000001</v>
      </c>
      <c r="CK85">
        <v>1216</v>
      </c>
      <c r="CL85">
        <v>1.4603136E-4</v>
      </c>
      <c r="CM85">
        <v>9.7405935999999986E-4</v>
      </c>
      <c r="CN85">
        <v>4.7597999359999997E-2</v>
      </c>
      <c r="CO85">
        <v>7.5799999999999999E-4</v>
      </c>
      <c r="CP85">
        <f t="shared" si="96"/>
        <v>1200</v>
      </c>
      <c r="CQ85">
        <f t="shared" si="97"/>
        <v>1009.5053997992799</v>
      </c>
      <c r="CR85">
        <f t="shared" si="98"/>
        <v>0.84125449983273326</v>
      </c>
      <c r="CS85">
        <f t="shared" si="99"/>
        <v>0.16202118467717536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1665063709</v>
      </c>
      <c r="CZ85">
        <v>440.15714285714279</v>
      </c>
      <c r="DA85">
        <v>453.935</v>
      </c>
      <c r="DB85">
        <v>33.537399999999998</v>
      </c>
      <c r="DC85">
        <v>32.946800000000003</v>
      </c>
      <c r="DD85">
        <v>440.94114285714289</v>
      </c>
      <c r="DE85">
        <v>33.215342857142858</v>
      </c>
      <c r="DF85">
        <v>650.02028571428582</v>
      </c>
      <c r="DG85">
        <v>101.098</v>
      </c>
      <c r="DH85">
        <v>9.999334285714287E-2</v>
      </c>
      <c r="DI85">
        <v>34.074457142857142</v>
      </c>
      <c r="DJ85">
        <v>999.89999999999986</v>
      </c>
      <c r="DK85">
        <v>33.941514285714277</v>
      </c>
      <c r="DL85">
        <v>0</v>
      </c>
      <c r="DM85">
        <v>0</v>
      </c>
      <c r="DN85">
        <v>8984.2857142857138</v>
      </c>
      <c r="DO85">
        <v>0</v>
      </c>
      <c r="DP85">
        <v>506.57757142857139</v>
      </c>
      <c r="DQ85">
        <v>-13.777985714285711</v>
      </c>
      <c r="DR85">
        <v>455.43099999999998</v>
      </c>
      <c r="DS85">
        <v>469.40028571428581</v>
      </c>
      <c r="DT85">
        <v>0.59057457142857139</v>
      </c>
      <c r="DU85">
        <v>453.935</v>
      </c>
      <c r="DV85">
        <v>32.946800000000003</v>
      </c>
      <c r="DW85">
        <v>3.3905642857142859</v>
      </c>
      <c r="DX85">
        <v>3.3308557142857138</v>
      </c>
      <c r="DY85">
        <v>26.08145714285714</v>
      </c>
      <c r="DZ85">
        <v>25.781385714285712</v>
      </c>
      <c r="EA85">
        <v>1200</v>
      </c>
      <c r="EB85">
        <v>0.95800514285714278</v>
      </c>
      <c r="EC85">
        <v>4.199475714285715E-2</v>
      </c>
      <c r="ED85">
        <v>0</v>
      </c>
      <c r="EE85">
        <v>1059.424285714286</v>
      </c>
      <c r="EF85">
        <v>5.0001600000000002</v>
      </c>
      <c r="EG85">
        <v>13672.571428571429</v>
      </c>
      <c r="EH85">
        <v>9515.187142857143</v>
      </c>
      <c r="EI85">
        <v>47.473000000000013</v>
      </c>
      <c r="EJ85">
        <v>49.5</v>
      </c>
      <c r="EK85">
        <v>48.561999999999998</v>
      </c>
      <c r="EL85">
        <v>48.526571428571437</v>
      </c>
      <c r="EM85">
        <v>49.213999999999999</v>
      </c>
      <c r="EN85">
        <v>1144.82</v>
      </c>
      <c r="EO85">
        <v>50.18</v>
      </c>
      <c r="EP85">
        <v>0</v>
      </c>
      <c r="EQ85">
        <v>948.20000004768372</v>
      </c>
      <c r="ER85">
        <v>0</v>
      </c>
      <c r="ES85">
        <v>1060.208461538462</v>
      </c>
      <c r="ET85">
        <v>-9.6902564160788724</v>
      </c>
      <c r="EU85">
        <v>636.31111165555478</v>
      </c>
      <c r="EV85">
        <v>13609.188461538461</v>
      </c>
      <c r="EW85">
        <v>15</v>
      </c>
      <c r="EX85">
        <v>1665062474.5</v>
      </c>
      <c r="EY85" t="s">
        <v>416</v>
      </c>
      <c r="EZ85">
        <v>1665062474.5</v>
      </c>
      <c r="FA85">
        <v>1665062474.5</v>
      </c>
      <c r="FB85">
        <v>8</v>
      </c>
      <c r="FC85">
        <v>-4.1000000000000002E-2</v>
      </c>
      <c r="FD85">
        <v>-0.11700000000000001</v>
      </c>
      <c r="FE85">
        <v>-0.78400000000000003</v>
      </c>
      <c r="FF85">
        <v>0.32200000000000001</v>
      </c>
      <c r="FG85">
        <v>415</v>
      </c>
      <c r="FH85">
        <v>32</v>
      </c>
      <c r="FI85">
        <v>0.34</v>
      </c>
      <c r="FJ85">
        <v>0.23</v>
      </c>
      <c r="FK85">
        <v>-13.5990725</v>
      </c>
      <c r="FL85">
        <v>-1.436403377110685</v>
      </c>
      <c r="FM85">
        <v>0.14303038660980399</v>
      </c>
      <c r="FN85">
        <v>0</v>
      </c>
      <c r="FO85">
        <v>1060.740294117647</v>
      </c>
      <c r="FP85">
        <v>-9.2536287235378953</v>
      </c>
      <c r="FQ85">
        <v>0.93451618591124308</v>
      </c>
      <c r="FR85">
        <v>0</v>
      </c>
      <c r="FS85">
        <v>0.60695062499999997</v>
      </c>
      <c r="FT85">
        <v>-4.4233744840527237E-2</v>
      </c>
      <c r="FU85">
        <v>1.7247711523108649E-2</v>
      </c>
      <c r="FV85">
        <v>1</v>
      </c>
      <c r="FW85">
        <v>1</v>
      </c>
      <c r="FX85">
        <v>3</v>
      </c>
      <c r="FY85" t="s">
        <v>427</v>
      </c>
      <c r="FZ85">
        <v>3.36958</v>
      </c>
      <c r="GA85">
        <v>2.8935900000000001</v>
      </c>
      <c r="GB85">
        <v>0.102655</v>
      </c>
      <c r="GC85">
        <v>0.106585</v>
      </c>
      <c r="GD85">
        <v>0.13955500000000001</v>
      </c>
      <c r="GE85">
        <v>0.140344</v>
      </c>
      <c r="GF85">
        <v>31018.2</v>
      </c>
      <c r="GG85">
        <v>26894.5</v>
      </c>
      <c r="GH85">
        <v>30894.3</v>
      </c>
      <c r="GI85">
        <v>28056.3</v>
      </c>
      <c r="GJ85">
        <v>35031.699999999997</v>
      </c>
      <c r="GK85">
        <v>34053.300000000003</v>
      </c>
      <c r="GL85">
        <v>40284</v>
      </c>
      <c r="GM85">
        <v>39132.699999999997</v>
      </c>
      <c r="GN85">
        <v>2.2380200000000001</v>
      </c>
      <c r="GO85">
        <v>2.1884800000000002</v>
      </c>
      <c r="GP85">
        <v>0</v>
      </c>
      <c r="GQ85">
        <v>8.4482100000000004E-2</v>
      </c>
      <c r="GR85">
        <v>999.9</v>
      </c>
      <c r="GS85">
        <v>32.573399999999999</v>
      </c>
      <c r="GT85">
        <v>64.099999999999994</v>
      </c>
      <c r="GU85">
        <v>37.4</v>
      </c>
      <c r="GV85">
        <v>40.8538</v>
      </c>
      <c r="GW85">
        <v>50.825499999999998</v>
      </c>
      <c r="GX85">
        <v>30.5609</v>
      </c>
      <c r="GY85">
        <v>2</v>
      </c>
      <c r="GZ85">
        <v>0.62939999999999996</v>
      </c>
      <c r="HA85">
        <v>1.1517900000000001</v>
      </c>
      <c r="HB85">
        <v>20.2042</v>
      </c>
      <c r="HC85">
        <v>5.2166899999999998</v>
      </c>
      <c r="HD85">
        <v>11.974</v>
      </c>
      <c r="HE85">
        <v>4.9910500000000004</v>
      </c>
      <c r="HF85">
        <v>3.2926500000000001</v>
      </c>
      <c r="HG85">
        <v>9999</v>
      </c>
      <c r="HH85">
        <v>9999</v>
      </c>
      <c r="HI85">
        <v>9999</v>
      </c>
      <c r="HJ85">
        <v>999.9</v>
      </c>
      <c r="HK85">
        <v>4.9713599999999998</v>
      </c>
      <c r="HL85">
        <v>1.87408</v>
      </c>
      <c r="HM85">
        <v>1.87042</v>
      </c>
      <c r="HN85">
        <v>1.87005</v>
      </c>
      <c r="HO85">
        <v>1.87469</v>
      </c>
      <c r="HP85">
        <v>1.8713500000000001</v>
      </c>
      <c r="HQ85">
        <v>1.8669</v>
      </c>
      <c r="HR85">
        <v>1.8778900000000001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-0.78400000000000003</v>
      </c>
      <c r="IG85">
        <v>0.3221</v>
      </c>
      <c r="IH85">
        <v>-0.78395000000000437</v>
      </c>
      <c r="II85">
        <v>0</v>
      </c>
      <c r="IJ85">
        <v>0</v>
      </c>
      <c r="IK85">
        <v>0</v>
      </c>
      <c r="IL85">
        <v>0.32204000000000832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20.6</v>
      </c>
      <c r="IU85">
        <v>20.6</v>
      </c>
      <c r="IV85">
        <v>1.4526399999999999</v>
      </c>
      <c r="IW85">
        <v>2.5634800000000002</v>
      </c>
      <c r="IX85">
        <v>2.1484399999999999</v>
      </c>
      <c r="IY85">
        <v>2.5976599999999999</v>
      </c>
      <c r="IZ85">
        <v>2.5451700000000002</v>
      </c>
      <c r="JA85">
        <v>2.2802699999999998</v>
      </c>
      <c r="JB85">
        <v>41.980200000000004</v>
      </c>
      <c r="JC85">
        <v>14.193300000000001</v>
      </c>
      <c r="JD85">
        <v>18</v>
      </c>
      <c r="JE85">
        <v>634.60299999999995</v>
      </c>
      <c r="JF85">
        <v>727.59100000000001</v>
      </c>
      <c r="JG85">
        <v>30.997900000000001</v>
      </c>
      <c r="JH85">
        <v>35.380899999999997</v>
      </c>
      <c r="JI85">
        <v>30</v>
      </c>
      <c r="JJ85">
        <v>35.060699999999997</v>
      </c>
      <c r="JK85">
        <v>34.985100000000003</v>
      </c>
      <c r="JL85">
        <v>29.113399999999999</v>
      </c>
      <c r="JM85">
        <v>26.613900000000001</v>
      </c>
      <c r="JN85">
        <v>88.0839</v>
      </c>
      <c r="JO85">
        <v>31</v>
      </c>
      <c r="JP85">
        <v>471.697</v>
      </c>
      <c r="JQ85">
        <v>32.868600000000001</v>
      </c>
      <c r="JR85">
        <v>98.471400000000003</v>
      </c>
      <c r="JS85">
        <v>98.526600000000002</v>
      </c>
    </row>
    <row r="86" spans="1:279" x14ac:dyDescent="0.2">
      <c r="A86">
        <v>71</v>
      </c>
      <c r="B86">
        <v>1665063715</v>
      </c>
      <c r="C86">
        <v>279.5</v>
      </c>
      <c r="D86" t="s">
        <v>561</v>
      </c>
      <c r="E86" t="s">
        <v>562</v>
      </c>
      <c r="F86">
        <v>4</v>
      </c>
      <c r="G86">
        <v>1665063712.6875</v>
      </c>
      <c r="H86">
        <f t="shared" si="50"/>
        <v>6.6098625693470422E-4</v>
      </c>
      <c r="I86">
        <f t="shared" si="51"/>
        <v>0.66098625693470425</v>
      </c>
      <c r="J86">
        <f t="shared" si="52"/>
        <v>4.1684278099496392</v>
      </c>
      <c r="K86">
        <f t="shared" si="53"/>
        <v>446.31700000000001</v>
      </c>
      <c r="L86">
        <f t="shared" si="54"/>
        <v>234.27971455721456</v>
      </c>
      <c r="M86">
        <f t="shared" si="55"/>
        <v>23.70866016313617</v>
      </c>
      <c r="N86">
        <f t="shared" si="56"/>
        <v>45.166428933164283</v>
      </c>
      <c r="O86">
        <f t="shared" si="57"/>
        <v>3.3341301762953121E-2</v>
      </c>
      <c r="P86">
        <f t="shared" si="58"/>
        <v>2.7705096290380173</v>
      </c>
      <c r="Q86">
        <f t="shared" si="59"/>
        <v>3.3119987484197901E-2</v>
      </c>
      <c r="R86">
        <f t="shared" si="60"/>
        <v>2.0719753783839709E-2</v>
      </c>
      <c r="S86">
        <f t="shared" si="61"/>
        <v>194.42941766546591</v>
      </c>
      <c r="T86">
        <f t="shared" si="62"/>
        <v>35.092262544403546</v>
      </c>
      <c r="U86">
        <f t="shared" si="63"/>
        <v>33.943137500000013</v>
      </c>
      <c r="V86">
        <f t="shared" si="64"/>
        <v>5.3260864492529505</v>
      </c>
      <c r="W86">
        <f t="shared" si="65"/>
        <v>63.260991199560365</v>
      </c>
      <c r="X86">
        <f t="shared" si="66"/>
        <v>3.3934528574293341</v>
      </c>
      <c r="Y86">
        <f t="shared" si="67"/>
        <v>5.3642106977497326</v>
      </c>
      <c r="Z86">
        <f t="shared" si="68"/>
        <v>1.9326335918236164</v>
      </c>
      <c r="AA86">
        <f t="shared" si="69"/>
        <v>-29.149493930820455</v>
      </c>
      <c r="AB86">
        <f t="shared" si="70"/>
        <v>19.099885071055418</v>
      </c>
      <c r="AC86">
        <f t="shared" si="71"/>
        <v>1.5945108124148699</v>
      </c>
      <c r="AD86">
        <f t="shared" si="72"/>
        <v>185.97431961811574</v>
      </c>
      <c r="AE86">
        <f t="shared" si="73"/>
        <v>14.687433966340453</v>
      </c>
      <c r="AF86">
        <f t="shared" si="74"/>
        <v>0.67920753416092172</v>
      </c>
      <c r="AG86">
        <f t="shared" si="75"/>
        <v>4.1684278099496392</v>
      </c>
      <c r="AH86">
        <v>475.95295413950049</v>
      </c>
      <c r="AI86">
        <v>464.95028484848473</v>
      </c>
      <c r="AJ86">
        <v>1.73626387449178</v>
      </c>
      <c r="AK86">
        <v>66.432032912828049</v>
      </c>
      <c r="AL86">
        <f t="shared" si="76"/>
        <v>0.66098625693470425</v>
      </c>
      <c r="AM86">
        <v>32.941062577039197</v>
      </c>
      <c r="AN86">
        <v>33.531155151515136</v>
      </c>
      <c r="AO86">
        <v>-8.2732068133647209E-5</v>
      </c>
      <c r="AP86">
        <v>78.914173076282012</v>
      </c>
      <c r="AQ86">
        <v>60</v>
      </c>
      <c r="AR86">
        <v>9</v>
      </c>
      <c r="AS86">
        <f t="shared" si="77"/>
        <v>1</v>
      </c>
      <c r="AT86">
        <f t="shared" si="78"/>
        <v>0</v>
      </c>
      <c r="AU86">
        <f t="shared" si="79"/>
        <v>47250.256099613325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1009.5264029354745</v>
      </c>
      <c r="BI86">
        <f t="shared" si="83"/>
        <v>4.1684278099496392</v>
      </c>
      <c r="BJ86" t="e">
        <f t="shared" si="84"/>
        <v>#DIV/0!</v>
      </c>
      <c r="BK86">
        <f t="shared" si="85"/>
        <v>4.1290924118762952E-3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261</v>
      </c>
      <c r="CG86">
        <v>1000</v>
      </c>
      <c r="CH86" t="s">
        <v>414</v>
      </c>
      <c r="CI86">
        <v>1176.155</v>
      </c>
      <c r="CJ86">
        <v>1226.1110000000001</v>
      </c>
      <c r="CK86">
        <v>1216</v>
      </c>
      <c r="CL86">
        <v>1.4603136E-4</v>
      </c>
      <c r="CM86">
        <v>9.7405935999999986E-4</v>
      </c>
      <c r="CN86">
        <v>4.7597999359999997E-2</v>
      </c>
      <c r="CO86">
        <v>7.5799999999999999E-4</v>
      </c>
      <c r="CP86">
        <f t="shared" si="96"/>
        <v>1200.0250000000001</v>
      </c>
      <c r="CQ86">
        <f t="shared" si="97"/>
        <v>1009.5264029354745</v>
      </c>
      <c r="CR86">
        <f t="shared" si="98"/>
        <v>0.84125447631130557</v>
      </c>
      <c r="CS86">
        <f t="shared" si="99"/>
        <v>0.1620211392808199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1665063712.6875</v>
      </c>
      <c r="CZ86">
        <v>446.31700000000001</v>
      </c>
      <c r="DA86">
        <v>460.15474999999998</v>
      </c>
      <c r="DB86">
        <v>33.532775000000001</v>
      </c>
      <c r="DC86">
        <v>32.926824999999987</v>
      </c>
      <c r="DD86">
        <v>447.10075000000001</v>
      </c>
      <c r="DE86">
        <v>33.2107125</v>
      </c>
      <c r="DF86">
        <v>649.98612500000002</v>
      </c>
      <c r="DG86">
        <v>101.09824999999999</v>
      </c>
      <c r="DH86">
        <v>9.98422375E-2</v>
      </c>
      <c r="DI86">
        <v>34.071012499999988</v>
      </c>
      <c r="DJ86">
        <v>999.9</v>
      </c>
      <c r="DK86">
        <v>33.943137500000013</v>
      </c>
      <c r="DL86">
        <v>0</v>
      </c>
      <c r="DM86">
        <v>0</v>
      </c>
      <c r="DN86">
        <v>9020.7037500000006</v>
      </c>
      <c r="DO86">
        <v>0</v>
      </c>
      <c r="DP86">
        <v>588.56050000000005</v>
      </c>
      <c r="DQ86">
        <v>-13.8375875</v>
      </c>
      <c r="DR86">
        <v>461.80225000000002</v>
      </c>
      <c r="DS86">
        <v>475.82175000000001</v>
      </c>
      <c r="DT86">
        <v>0.60596174999999997</v>
      </c>
      <c r="DU86">
        <v>460.15474999999998</v>
      </c>
      <c r="DV86">
        <v>32.926824999999987</v>
      </c>
      <c r="DW86">
        <v>3.3901037500000002</v>
      </c>
      <c r="DX86">
        <v>3.3288424999999999</v>
      </c>
      <c r="DY86">
        <v>26.0791875</v>
      </c>
      <c r="DZ86">
        <v>25.771212500000001</v>
      </c>
      <c r="EA86">
        <v>1200.0250000000001</v>
      </c>
      <c r="EB86">
        <v>0.95800549999999995</v>
      </c>
      <c r="EC86">
        <v>4.1994375E-2</v>
      </c>
      <c r="ED86">
        <v>0</v>
      </c>
      <c r="EE86">
        <v>1058.845</v>
      </c>
      <c r="EF86">
        <v>5.0001600000000002</v>
      </c>
      <c r="EG86">
        <v>13862.325000000001</v>
      </c>
      <c r="EH86">
        <v>9515.3912500000006</v>
      </c>
      <c r="EI86">
        <v>47.421499999999988</v>
      </c>
      <c r="EJ86">
        <v>49.5</v>
      </c>
      <c r="EK86">
        <v>48.546499999999988</v>
      </c>
      <c r="EL86">
        <v>48.515500000000003</v>
      </c>
      <c r="EM86">
        <v>49.179374999999993</v>
      </c>
      <c r="EN86">
        <v>1144.8425</v>
      </c>
      <c r="EO86">
        <v>50.18</v>
      </c>
      <c r="EP86">
        <v>0</v>
      </c>
      <c r="EQ86">
        <v>951.79999995231628</v>
      </c>
      <c r="ER86">
        <v>0</v>
      </c>
      <c r="ES86">
        <v>1059.6411538461541</v>
      </c>
      <c r="ET86">
        <v>-9.0923077056353456</v>
      </c>
      <c r="EU86">
        <v>1604.652991614769</v>
      </c>
      <c r="EV86">
        <v>13687.711538461541</v>
      </c>
      <c r="EW86">
        <v>15</v>
      </c>
      <c r="EX86">
        <v>1665062474.5</v>
      </c>
      <c r="EY86" t="s">
        <v>416</v>
      </c>
      <c r="EZ86">
        <v>1665062474.5</v>
      </c>
      <c r="FA86">
        <v>1665062474.5</v>
      </c>
      <c r="FB86">
        <v>8</v>
      </c>
      <c r="FC86">
        <v>-4.1000000000000002E-2</v>
      </c>
      <c r="FD86">
        <v>-0.11700000000000001</v>
      </c>
      <c r="FE86">
        <v>-0.78400000000000003</v>
      </c>
      <c r="FF86">
        <v>0.32200000000000001</v>
      </c>
      <c r="FG86">
        <v>415</v>
      </c>
      <c r="FH86">
        <v>32</v>
      </c>
      <c r="FI86">
        <v>0.34</v>
      </c>
      <c r="FJ86">
        <v>0.23</v>
      </c>
      <c r="FK86">
        <v>-13.692375</v>
      </c>
      <c r="FL86">
        <v>-1.0636637898686441</v>
      </c>
      <c r="FM86">
        <v>0.10316491348806529</v>
      </c>
      <c r="FN86">
        <v>0</v>
      </c>
      <c r="FO86">
        <v>1060.1035294117651</v>
      </c>
      <c r="FP86">
        <v>-9.3240641781106195</v>
      </c>
      <c r="FQ86">
        <v>0.9426055327184345</v>
      </c>
      <c r="FR86">
        <v>0</v>
      </c>
      <c r="FS86">
        <v>0.60825490000000004</v>
      </c>
      <c r="FT86">
        <v>-0.13057317073170741</v>
      </c>
      <c r="FU86">
        <v>1.6381908751424541E-2</v>
      </c>
      <c r="FV86">
        <v>0</v>
      </c>
      <c r="FW86">
        <v>0</v>
      </c>
      <c r="FX86">
        <v>3</v>
      </c>
      <c r="FY86" t="s">
        <v>432</v>
      </c>
      <c r="FZ86">
        <v>3.36965</v>
      </c>
      <c r="GA86">
        <v>2.8938999999999999</v>
      </c>
      <c r="GB86">
        <v>0.103825</v>
      </c>
      <c r="GC86">
        <v>0.107765</v>
      </c>
      <c r="GD86">
        <v>0.13954</v>
      </c>
      <c r="GE86">
        <v>0.140127</v>
      </c>
      <c r="GF86">
        <v>30978.3</v>
      </c>
      <c r="GG86">
        <v>26859.3</v>
      </c>
      <c r="GH86">
        <v>30894.9</v>
      </c>
      <c r="GI86">
        <v>28056.6</v>
      </c>
      <c r="GJ86">
        <v>35033.199999999997</v>
      </c>
      <c r="GK86">
        <v>34062.300000000003</v>
      </c>
      <c r="GL86">
        <v>40284.9</v>
      </c>
      <c r="GM86">
        <v>39133.199999999997</v>
      </c>
      <c r="GN86">
        <v>2.2376</v>
      </c>
      <c r="GO86">
        <v>2.1881499999999998</v>
      </c>
      <c r="GP86">
        <v>0</v>
      </c>
      <c r="GQ86">
        <v>8.5331500000000005E-2</v>
      </c>
      <c r="GR86">
        <v>999.9</v>
      </c>
      <c r="GS86">
        <v>32.564799999999998</v>
      </c>
      <c r="GT86">
        <v>64.099999999999994</v>
      </c>
      <c r="GU86">
        <v>37.4</v>
      </c>
      <c r="GV86">
        <v>40.854199999999999</v>
      </c>
      <c r="GW86">
        <v>50.6755</v>
      </c>
      <c r="GX86">
        <v>30.665099999999999</v>
      </c>
      <c r="GY86">
        <v>2</v>
      </c>
      <c r="GZ86">
        <v>0.62937799999999999</v>
      </c>
      <c r="HA86">
        <v>1.1482399999999999</v>
      </c>
      <c r="HB86">
        <v>20.204000000000001</v>
      </c>
      <c r="HC86">
        <v>5.2160900000000003</v>
      </c>
      <c r="HD86">
        <v>11.974</v>
      </c>
      <c r="HE86">
        <v>4.9905999999999997</v>
      </c>
      <c r="HF86">
        <v>3.2926500000000001</v>
      </c>
      <c r="HG86">
        <v>9999</v>
      </c>
      <c r="HH86">
        <v>9999</v>
      </c>
      <c r="HI86">
        <v>9999</v>
      </c>
      <c r="HJ86">
        <v>999.9</v>
      </c>
      <c r="HK86">
        <v>4.9713799999999999</v>
      </c>
      <c r="HL86">
        <v>1.87408</v>
      </c>
      <c r="HM86">
        <v>1.87043</v>
      </c>
      <c r="HN86">
        <v>1.8700399999999999</v>
      </c>
      <c r="HO86">
        <v>1.87469</v>
      </c>
      <c r="HP86">
        <v>1.8713599999999999</v>
      </c>
      <c r="HQ86">
        <v>1.8668899999999999</v>
      </c>
      <c r="HR86">
        <v>1.8778699999999999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-0.78400000000000003</v>
      </c>
      <c r="IG86">
        <v>0.3221</v>
      </c>
      <c r="IH86">
        <v>-0.78395000000000437</v>
      </c>
      <c r="II86">
        <v>0</v>
      </c>
      <c r="IJ86">
        <v>0</v>
      </c>
      <c r="IK86">
        <v>0</v>
      </c>
      <c r="IL86">
        <v>0.32204000000000832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20.7</v>
      </c>
      <c r="IU86">
        <v>20.7</v>
      </c>
      <c r="IV86">
        <v>1.46973</v>
      </c>
      <c r="IW86">
        <v>2.5610400000000002</v>
      </c>
      <c r="IX86">
        <v>2.1484399999999999</v>
      </c>
      <c r="IY86">
        <v>2.5964399999999999</v>
      </c>
      <c r="IZ86">
        <v>2.5451700000000002</v>
      </c>
      <c r="JA86">
        <v>2.3107899999999999</v>
      </c>
      <c r="JB86">
        <v>41.953800000000001</v>
      </c>
      <c r="JC86">
        <v>14.2546</v>
      </c>
      <c r="JD86">
        <v>18</v>
      </c>
      <c r="JE86">
        <v>634.30700000000002</v>
      </c>
      <c r="JF86">
        <v>727.27300000000002</v>
      </c>
      <c r="JG86">
        <v>30.9986</v>
      </c>
      <c r="JH86">
        <v>35.383499999999998</v>
      </c>
      <c r="JI86">
        <v>30</v>
      </c>
      <c r="JJ86">
        <v>35.063299999999998</v>
      </c>
      <c r="JK86">
        <v>34.985599999999998</v>
      </c>
      <c r="JL86">
        <v>29.453399999999998</v>
      </c>
      <c r="JM86">
        <v>26.613900000000001</v>
      </c>
      <c r="JN86">
        <v>88.0839</v>
      </c>
      <c r="JO86">
        <v>31</v>
      </c>
      <c r="JP86">
        <v>478.37599999999998</v>
      </c>
      <c r="JQ86">
        <v>32.875300000000003</v>
      </c>
      <c r="JR86">
        <v>98.473500000000001</v>
      </c>
      <c r="JS86">
        <v>98.527799999999999</v>
      </c>
    </row>
    <row r="87" spans="1:279" x14ac:dyDescent="0.2">
      <c r="A87">
        <v>72</v>
      </c>
      <c r="B87">
        <v>1665063719</v>
      </c>
      <c r="C87">
        <v>283.5</v>
      </c>
      <c r="D87" t="s">
        <v>563</v>
      </c>
      <c r="E87" t="s">
        <v>564</v>
      </c>
      <c r="F87">
        <v>4</v>
      </c>
      <c r="G87">
        <v>1665063717</v>
      </c>
      <c r="H87">
        <f t="shared" si="50"/>
        <v>6.9678288162704986E-4</v>
      </c>
      <c r="I87">
        <f t="shared" si="51"/>
        <v>0.69678288162704982</v>
      </c>
      <c r="J87">
        <f t="shared" si="52"/>
        <v>4.4319198016935939</v>
      </c>
      <c r="K87">
        <f t="shared" si="53"/>
        <v>453.51128571428569</v>
      </c>
      <c r="L87">
        <f t="shared" si="54"/>
        <v>239.37220565967911</v>
      </c>
      <c r="M87">
        <f t="shared" si="55"/>
        <v>24.224469640677604</v>
      </c>
      <c r="N87">
        <f t="shared" si="56"/>
        <v>45.895346714185877</v>
      </c>
      <c r="O87">
        <f t="shared" si="57"/>
        <v>3.5128863105741544E-2</v>
      </c>
      <c r="P87">
        <f t="shared" si="58"/>
        <v>2.7655489940335443</v>
      </c>
      <c r="Q87">
        <f t="shared" si="59"/>
        <v>3.4882838705984402E-2</v>
      </c>
      <c r="R87">
        <f t="shared" si="60"/>
        <v>2.1823734735283044E-2</v>
      </c>
      <c r="S87">
        <f t="shared" si="61"/>
        <v>194.42828061253789</v>
      </c>
      <c r="T87">
        <f t="shared" si="62"/>
        <v>35.085447763155287</v>
      </c>
      <c r="U87">
        <f t="shared" si="63"/>
        <v>33.941657142857153</v>
      </c>
      <c r="V87">
        <f t="shared" si="64"/>
        <v>5.325646483589626</v>
      </c>
      <c r="W87">
        <f t="shared" si="65"/>
        <v>63.215274955068189</v>
      </c>
      <c r="X87">
        <f t="shared" si="66"/>
        <v>3.3912412541757537</v>
      </c>
      <c r="Y87">
        <f t="shared" si="67"/>
        <v>5.3645914798063625</v>
      </c>
      <c r="Z87">
        <f t="shared" si="68"/>
        <v>1.9344052294138723</v>
      </c>
      <c r="AA87">
        <f t="shared" si="69"/>
        <v>-30.7281250797529</v>
      </c>
      <c r="AB87">
        <f t="shared" si="70"/>
        <v>19.476233717680774</v>
      </c>
      <c r="AC87">
        <f t="shared" si="71"/>
        <v>1.6288442552708304</v>
      </c>
      <c r="AD87">
        <f t="shared" si="72"/>
        <v>184.80523350573657</v>
      </c>
      <c r="AE87">
        <f t="shared" si="73"/>
        <v>14.756931547257404</v>
      </c>
      <c r="AF87">
        <f t="shared" si="74"/>
        <v>0.7648391135469389</v>
      </c>
      <c r="AG87">
        <f t="shared" si="75"/>
        <v>4.4319198016935939</v>
      </c>
      <c r="AH87">
        <v>482.9203745135132</v>
      </c>
      <c r="AI87">
        <v>471.79249090909121</v>
      </c>
      <c r="AJ87">
        <v>1.705436113260407</v>
      </c>
      <c r="AK87">
        <v>66.432032912828049</v>
      </c>
      <c r="AL87">
        <f t="shared" si="76"/>
        <v>0.69678288162704982</v>
      </c>
      <c r="AM87">
        <v>32.833600453304641</v>
      </c>
      <c r="AN87">
        <v>33.49389515151514</v>
      </c>
      <c r="AO87">
        <v>-8.0560328590816681E-3</v>
      </c>
      <c r="AP87">
        <v>78.914173076282012</v>
      </c>
      <c r="AQ87">
        <v>59</v>
      </c>
      <c r="AR87">
        <v>9</v>
      </c>
      <c r="AS87">
        <f t="shared" si="77"/>
        <v>1</v>
      </c>
      <c r="AT87">
        <f t="shared" si="78"/>
        <v>0</v>
      </c>
      <c r="AU87">
        <f t="shared" si="79"/>
        <v>47114.085098547926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1009.5176997992425</v>
      </c>
      <c r="BI87">
        <f t="shared" si="83"/>
        <v>4.4319198016935939</v>
      </c>
      <c r="BJ87" t="e">
        <f t="shared" si="84"/>
        <v>#DIV/0!</v>
      </c>
      <c r="BK87">
        <f t="shared" si="85"/>
        <v>4.3901358070046193E-3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261</v>
      </c>
      <c r="CG87">
        <v>1000</v>
      </c>
      <c r="CH87" t="s">
        <v>414</v>
      </c>
      <c r="CI87">
        <v>1176.155</v>
      </c>
      <c r="CJ87">
        <v>1226.1110000000001</v>
      </c>
      <c r="CK87">
        <v>1216</v>
      </c>
      <c r="CL87">
        <v>1.4603136E-4</v>
      </c>
      <c r="CM87">
        <v>9.7405935999999986E-4</v>
      </c>
      <c r="CN87">
        <v>4.7597999359999997E-2</v>
      </c>
      <c r="CO87">
        <v>7.5799999999999999E-4</v>
      </c>
      <c r="CP87">
        <f t="shared" si="96"/>
        <v>1200.014285714286</v>
      </c>
      <c r="CQ87">
        <f t="shared" si="97"/>
        <v>1009.5176997992425</v>
      </c>
      <c r="CR87">
        <f t="shared" si="98"/>
        <v>0.84125473489538172</v>
      </c>
      <c r="CS87">
        <f t="shared" si="99"/>
        <v>0.16202163834808692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1665063717</v>
      </c>
      <c r="CZ87">
        <v>453.51128571428569</v>
      </c>
      <c r="DA87">
        <v>467.45199999999988</v>
      </c>
      <c r="DB87">
        <v>33.510285714285708</v>
      </c>
      <c r="DC87">
        <v>32.828000000000003</v>
      </c>
      <c r="DD87">
        <v>454.29514285714282</v>
      </c>
      <c r="DE87">
        <v>33.188257142857147</v>
      </c>
      <c r="DF87">
        <v>650.0582857142856</v>
      </c>
      <c r="DG87">
        <v>101.0998571428571</v>
      </c>
      <c r="DH87">
        <v>0.10015300000000001</v>
      </c>
      <c r="DI87">
        <v>34.072285714285712</v>
      </c>
      <c r="DJ87">
        <v>999.89999999999986</v>
      </c>
      <c r="DK87">
        <v>33.941657142857153</v>
      </c>
      <c r="DL87">
        <v>0</v>
      </c>
      <c r="DM87">
        <v>0</v>
      </c>
      <c r="DN87">
        <v>8994.1942857142876</v>
      </c>
      <c r="DO87">
        <v>0</v>
      </c>
      <c r="DP87">
        <v>877.74228571428569</v>
      </c>
      <c r="DQ87">
        <v>-13.941000000000001</v>
      </c>
      <c r="DR87">
        <v>469.2354285714286</v>
      </c>
      <c r="DS87">
        <v>483.31842857142863</v>
      </c>
      <c r="DT87">
        <v>0.68229957142857145</v>
      </c>
      <c r="DU87">
        <v>467.45199999999988</v>
      </c>
      <c r="DV87">
        <v>32.828000000000003</v>
      </c>
      <c r="DW87">
        <v>3.3878885714285709</v>
      </c>
      <c r="DX87">
        <v>3.318905714285715</v>
      </c>
      <c r="DY87">
        <v>26.06811428571428</v>
      </c>
      <c r="DZ87">
        <v>25.720757142857138</v>
      </c>
      <c r="EA87">
        <v>1200.014285714286</v>
      </c>
      <c r="EB87">
        <v>0.9580022857142857</v>
      </c>
      <c r="EC87">
        <v>4.1997814285714287E-2</v>
      </c>
      <c r="ED87">
        <v>0</v>
      </c>
      <c r="EE87">
        <v>1058.1228571428569</v>
      </c>
      <c r="EF87">
        <v>5.0001600000000002</v>
      </c>
      <c r="EG87">
        <v>14533.471428571431</v>
      </c>
      <c r="EH87">
        <v>9515.2800000000007</v>
      </c>
      <c r="EI87">
        <v>47.401571428571437</v>
      </c>
      <c r="EJ87">
        <v>49.482000000000014</v>
      </c>
      <c r="EK87">
        <v>48.517714285714291</v>
      </c>
      <c r="EL87">
        <v>48.508714285714291</v>
      </c>
      <c r="EM87">
        <v>49.169285714285706</v>
      </c>
      <c r="EN87">
        <v>1144.8242857142859</v>
      </c>
      <c r="EO87">
        <v>50.19</v>
      </c>
      <c r="EP87">
        <v>0</v>
      </c>
      <c r="EQ87">
        <v>956</v>
      </c>
      <c r="ER87">
        <v>0</v>
      </c>
      <c r="ES87">
        <v>1058.9344000000001</v>
      </c>
      <c r="ET87">
        <v>-9.1138461635872918</v>
      </c>
      <c r="EU87">
        <v>5410.8692231255009</v>
      </c>
      <c r="EV87">
        <v>13976.412</v>
      </c>
      <c r="EW87">
        <v>15</v>
      </c>
      <c r="EX87">
        <v>1665062474.5</v>
      </c>
      <c r="EY87" t="s">
        <v>416</v>
      </c>
      <c r="EZ87">
        <v>1665062474.5</v>
      </c>
      <c r="FA87">
        <v>1665062474.5</v>
      </c>
      <c r="FB87">
        <v>8</v>
      </c>
      <c r="FC87">
        <v>-4.1000000000000002E-2</v>
      </c>
      <c r="FD87">
        <v>-0.11700000000000001</v>
      </c>
      <c r="FE87">
        <v>-0.78400000000000003</v>
      </c>
      <c r="FF87">
        <v>0.32200000000000001</v>
      </c>
      <c r="FG87">
        <v>415</v>
      </c>
      <c r="FH87">
        <v>32</v>
      </c>
      <c r="FI87">
        <v>0.34</v>
      </c>
      <c r="FJ87">
        <v>0.23</v>
      </c>
      <c r="FK87">
        <v>-13.7693475</v>
      </c>
      <c r="FL87">
        <v>-1.0809444652907969</v>
      </c>
      <c r="FM87">
        <v>0.10524333942701559</v>
      </c>
      <c r="FN87">
        <v>0</v>
      </c>
      <c r="FO87">
        <v>1059.5605882352941</v>
      </c>
      <c r="FP87">
        <v>-9.2317799906426981</v>
      </c>
      <c r="FQ87">
        <v>0.94129116948153491</v>
      </c>
      <c r="FR87">
        <v>0</v>
      </c>
      <c r="FS87">
        <v>0.61673072500000004</v>
      </c>
      <c r="FT87">
        <v>0.17113532082551541</v>
      </c>
      <c r="FU87">
        <v>3.1817625429930739E-2</v>
      </c>
      <c r="FV87">
        <v>0</v>
      </c>
      <c r="FW87">
        <v>0</v>
      </c>
      <c r="FX87">
        <v>3</v>
      </c>
      <c r="FY87" t="s">
        <v>432</v>
      </c>
      <c r="FZ87">
        <v>3.36978</v>
      </c>
      <c r="GA87">
        <v>2.8936099999999998</v>
      </c>
      <c r="GB87">
        <v>0.104976</v>
      </c>
      <c r="GC87">
        <v>0.10892400000000001</v>
      </c>
      <c r="GD87">
        <v>0.139427</v>
      </c>
      <c r="GE87">
        <v>0.13996800000000001</v>
      </c>
      <c r="GF87">
        <v>30938.5</v>
      </c>
      <c r="GG87">
        <v>26824.3</v>
      </c>
      <c r="GH87">
        <v>30894.9</v>
      </c>
      <c r="GI87">
        <v>28056.6</v>
      </c>
      <c r="GJ87">
        <v>35037.9</v>
      </c>
      <c r="GK87">
        <v>34068.6</v>
      </c>
      <c r="GL87">
        <v>40285.1</v>
      </c>
      <c r="GM87">
        <v>39133.199999999997</v>
      </c>
      <c r="GN87">
        <v>2.2382</v>
      </c>
      <c r="GO87">
        <v>2.1880999999999999</v>
      </c>
      <c r="GP87">
        <v>0</v>
      </c>
      <c r="GQ87">
        <v>8.5070699999999999E-2</v>
      </c>
      <c r="GR87">
        <v>999.9</v>
      </c>
      <c r="GS87">
        <v>32.558300000000003</v>
      </c>
      <c r="GT87">
        <v>64.099999999999994</v>
      </c>
      <c r="GU87">
        <v>37.4</v>
      </c>
      <c r="GV87">
        <v>40.8583</v>
      </c>
      <c r="GW87">
        <v>50.915500000000002</v>
      </c>
      <c r="GX87">
        <v>30.693100000000001</v>
      </c>
      <c r="GY87">
        <v>2</v>
      </c>
      <c r="GZ87">
        <v>0.62933700000000004</v>
      </c>
      <c r="HA87">
        <v>1.1469</v>
      </c>
      <c r="HB87">
        <v>20.2043</v>
      </c>
      <c r="HC87">
        <v>5.2165400000000002</v>
      </c>
      <c r="HD87">
        <v>11.974</v>
      </c>
      <c r="HE87">
        <v>4.9908999999999999</v>
      </c>
      <c r="HF87">
        <v>3.2926500000000001</v>
      </c>
      <c r="HG87">
        <v>9999</v>
      </c>
      <c r="HH87">
        <v>9999</v>
      </c>
      <c r="HI87">
        <v>9999</v>
      </c>
      <c r="HJ87">
        <v>999.9</v>
      </c>
      <c r="HK87">
        <v>4.9713799999999999</v>
      </c>
      <c r="HL87">
        <v>1.87408</v>
      </c>
      <c r="HM87">
        <v>1.87042</v>
      </c>
      <c r="HN87">
        <v>1.8701000000000001</v>
      </c>
      <c r="HO87">
        <v>1.87469</v>
      </c>
      <c r="HP87">
        <v>1.8713500000000001</v>
      </c>
      <c r="HQ87">
        <v>1.8668800000000001</v>
      </c>
      <c r="HR87">
        <v>1.8778699999999999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-0.78400000000000003</v>
      </c>
      <c r="IG87">
        <v>0.32200000000000001</v>
      </c>
      <c r="IH87">
        <v>-0.78395000000000437</v>
      </c>
      <c r="II87">
        <v>0</v>
      </c>
      <c r="IJ87">
        <v>0</v>
      </c>
      <c r="IK87">
        <v>0</v>
      </c>
      <c r="IL87">
        <v>0.32204000000000832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20.7</v>
      </c>
      <c r="IU87">
        <v>20.7</v>
      </c>
      <c r="IV87">
        <v>1.48682</v>
      </c>
      <c r="IW87">
        <v>2.5598100000000001</v>
      </c>
      <c r="IX87">
        <v>2.1484399999999999</v>
      </c>
      <c r="IY87">
        <v>2.5976599999999999</v>
      </c>
      <c r="IZ87">
        <v>2.5451700000000002</v>
      </c>
      <c r="JA87">
        <v>2.3083499999999999</v>
      </c>
      <c r="JB87">
        <v>41.980200000000004</v>
      </c>
      <c r="JC87">
        <v>14.2546</v>
      </c>
      <c r="JD87">
        <v>18</v>
      </c>
      <c r="JE87">
        <v>634.77700000000004</v>
      </c>
      <c r="JF87">
        <v>727.25800000000004</v>
      </c>
      <c r="JG87">
        <v>30.999099999999999</v>
      </c>
      <c r="JH87">
        <v>35.383499999999998</v>
      </c>
      <c r="JI87">
        <v>30</v>
      </c>
      <c r="JJ87">
        <v>35.064700000000002</v>
      </c>
      <c r="JK87">
        <v>34.988300000000002</v>
      </c>
      <c r="JL87">
        <v>29.793099999999999</v>
      </c>
      <c r="JM87">
        <v>26.613900000000001</v>
      </c>
      <c r="JN87">
        <v>88.0839</v>
      </c>
      <c r="JO87">
        <v>31</v>
      </c>
      <c r="JP87">
        <v>485.05599999999998</v>
      </c>
      <c r="JQ87">
        <v>32.875300000000003</v>
      </c>
      <c r="JR87">
        <v>98.473799999999997</v>
      </c>
      <c r="JS87">
        <v>98.527799999999999</v>
      </c>
    </row>
    <row r="88" spans="1:279" x14ac:dyDescent="0.2">
      <c r="A88">
        <v>73</v>
      </c>
      <c r="B88">
        <v>1665063723</v>
      </c>
      <c r="C88">
        <v>287.5</v>
      </c>
      <c r="D88" t="s">
        <v>565</v>
      </c>
      <c r="E88" t="s">
        <v>566</v>
      </c>
      <c r="F88">
        <v>4</v>
      </c>
      <c r="G88">
        <v>1665063720.6875</v>
      </c>
      <c r="H88">
        <f t="shared" si="50"/>
        <v>6.7884517987438489E-4</v>
      </c>
      <c r="I88">
        <f t="shared" si="51"/>
        <v>0.67884517987438486</v>
      </c>
      <c r="J88">
        <f t="shared" si="52"/>
        <v>4.2932333778255423</v>
      </c>
      <c r="K88">
        <f t="shared" si="53"/>
        <v>459.638375</v>
      </c>
      <c r="L88">
        <f t="shared" si="54"/>
        <v>246.10437669047147</v>
      </c>
      <c r="M88">
        <f t="shared" si="55"/>
        <v>24.905625727114625</v>
      </c>
      <c r="N88">
        <f t="shared" si="56"/>
        <v>46.515147318842374</v>
      </c>
      <c r="O88">
        <f t="shared" si="57"/>
        <v>3.4163397428356168E-2</v>
      </c>
      <c r="P88">
        <f t="shared" si="58"/>
        <v>2.765327292510821</v>
      </c>
      <c r="Q88">
        <f t="shared" si="59"/>
        <v>3.3930643573614694E-2</v>
      </c>
      <c r="R88">
        <f t="shared" si="60"/>
        <v>2.1227431913971969E-2</v>
      </c>
      <c r="S88">
        <f t="shared" si="61"/>
        <v>194.42779611253687</v>
      </c>
      <c r="T88">
        <f t="shared" si="62"/>
        <v>35.093777711949173</v>
      </c>
      <c r="U88">
        <f t="shared" si="63"/>
        <v>33.940300000000001</v>
      </c>
      <c r="V88">
        <f t="shared" si="64"/>
        <v>5.325243165274558</v>
      </c>
      <c r="W88">
        <f t="shared" si="65"/>
        <v>63.137809958892767</v>
      </c>
      <c r="X88">
        <f t="shared" si="66"/>
        <v>3.3877209135595572</v>
      </c>
      <c r="Y88">
        <f t="shared" si="67"/>
        <v>5.3655977547609046</v>
      </c>
      <c r="Z88">
        <f t="shared" si="68"/>
        <v>1.9375222517150008</v>
      </c>
      <c r="AA88">
        <f t="shared" si="69"/>
        <v>-29.937072432460372</v>
      </c>
      <c r="AB88">
        <f t="shared" si="70"/>
        <v>20.178563387917077</v>
      </c>
      <c r="AC88">
        <f t="shared" si="71"/>
        <v>1.68773362747786</v>
      </c>
      <c r="AD88">
        <f t="shared" si="72"/>
        <v>186.35702069547142</v>
      </c>
      <c r="AE88">
        <f t="shared" si="73"/>
        <v>14.741528144514495</v>
      </c>
      <c r="AF88">
        <f t="shared" si="74"/>
        <v>0.73833686207227367</v>
      </c>
      <c r="AG88">
        <f t="shared" si="75"/>
        <v>4.2932333778255423</v>
      </c>
      <c r="AH88">
        <v>489.75419790816812</v>
      </c>
      <c r="AI88">
        <v>478.682612121212</v>
      </c>
      <c r="AJ88">
        <v>1.7241919816832321</v>
      </c>
      <c r="AK88">
        <v>66.432032912828049</v>
      </c>
      <c r="AL88">
        <f t="shared" si="76"/>
        <v>0.67884517987438486</v>
      </c>
      <c r="AM88">
        <v>32.815719915969368</v>
      </c>
      <c r="AN88">
        <v>33.462562424242421</v>
      </c>
      <c r="AO88">
        <v>-8.578630959211974E-3</v>
      </c>
      <c r="AP88">
        <v>78.914173076282012</v>
      </c>
      <c r="AQ88">
        <v>59</v>
      </c>
      <c r="AR88">
        <v>9</v>
      </c>
      <c r="AS88">
        <f t="shared" si="77"/>
        <v>1</v>
      </c>
      <c r="AT88">
        <f t="shared" si="78"/>
        <v>0</v>
      </c>
      <c r="AU88">
        <f t="shared" si="79"/>
        <v>47107.491896779116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1009.5151497992418</v>
      </c>
      <c r="BI88">
        <f t="shared" si="83"/>
        <v>4.2932333778255423</v>
      </c>
      <c r="BJ88" t="e">
        <f t="shared" si="84"/>
        <v>#DIV/0!</v>
      </c>
      <c r="BK88">
        <f t="shared" si="85"/>
        <v>4.2527676565124557E-3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261</v>
      </c>
      <c r="CG88">
        <v>1000</v>
      </c>
      <c r="CH88" t="s">
        <v>414</v>
      </c>
      <c r="CI88">
        <v>1176.155</v>
      </c>
      <c r="CJ88">
        <v>1226.1110000000001</v>
      </c>
      <c r="CK88">
        <v>1216</v>
      </c>
      <c r="CL88">
        <v>1.4603136E-4</v>
      </c>
      <c r="CM88">
        <v>9.7405935999999986E-4</v>
      </c>
      <c r="CN88">
        <v>4.7597999359999997E-2</v>
      </c>
      <c r="CO88">
        <v>7.5799999999999999E-4</v>
      </c>
      <c r="CP88">
        <f t="shared" si="96"/>
        <v>1200.01125</v>
      </c>
      <c r="CQ88">
        <f t="shared" si="97"/>
        <v>1009.5151497992418</v>
      </c>
      <c r="CR88">
        <f t="shared" si="98"/>
        <v>0.8412547380695321</v>
      </c>
      <c r="CS88">
        <f t="shared" si="99"/>
        <v>0.16202164447419712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1665063720.6875</v>
      </c>
      <c r="CZ88">
        <v>459.638375</v>
      </c>
      <c r="DA88">
        <v>473.55837500000001</v>
      </c>
      <c r="DB88">
        <v>33.475687499999999</v>
      </c>
      <c r="DC88">
        <v>32.817</v>
      </c>
      <c r="DD88">
        <v>460.42225000000002</v>
      </c>
      <c r="DE88">
        <v>33.153625000000012</v>
      </c>
      <c r="DF88">
        <v>650.03862500000002</v>
      </c>
      <c r="DG88">
        <v>101.09950000000001</v>
      </c>
      <c r="DH88">
        <v>9.9942537499999998E-2</v>
      </c>
      <c r="DI88">
        <v>34.075650000000003</v>
      </c>
      <c r="DJ88">
        <v>999.9</v>
      </c>
      <c r="DK88">
        <v>33.940300000000001</v>
      </c>
      <c r="DL88">
        <v>0</v>
      </c>
      <c r="DM88">
        <v>0</v>
      </c>
      <c r="DN88">
        <v>8993.0487499999981</v>
      </c>
      <c r="DO88">
        <v>0</v>
      </c>
      <c r="DP88">
        <v>1498.28</v>
      </c>
      <c r="DQ88">
        <v>-13.92005</v>
      </c>
      <c r="DR88">
        <v>475.55787500000002</v>
      </c>
      <c r="DS88">
        <v>489.626375</v>
      </c>
      <c r="DT88">
        <v>0.65869087500000001</v>
      </c>
      <c r="DU88">
        <v>473.55837500000001</v>
      </c>
      <c r="DV88">
        <v>32.817</v>
      </c>
      <c r="DW88">
        <v>3.3843800000000002</v>
      </c>
      <c r="DX88">
        <v>3.3177862500000002</v>
      </c>
      <c r="DY88">
        <v>26.050599999999999</v>
      </c>
      <c r="DZ88">
        <v>25.715074999999999</v>
      </c>
      <c r="EA88">
        <v>1200.01125</v>
      </c>
      <c r="EB88">
        <v>0.95799925000000008</v>
      </c>
      <c r="EC88">
        <v>4.2001062500000012E-2</v>
      </c>
      <c r="ED88">
        <v>0</v>
      </c>
      <c r="EE88">
        <v>1057.3575000000001</v>
      </c>
      <c r="EF88">
        <v>5.0001600000000002</v>
      </c>
      <c r="EG88">
        <v>15312.4625</v>
      </c>
      <c r="EH88">
        <v>9515.2537499999999</v>
      </c>
      <c r="EI88">
        <v>47.452749999999988</v>
      </c>
      <c r="EJ88">
        <v>49.5</v>
      </c>
      <c r="EK88">
        <v>48.515500000000003</v>
      </c>
      <c r="EL88">
        <v>48.476374999999997</v>
      </c>
      <c r="EM88">
        <v>49.186999999999998</v>
      </c>
      <c r="EN88">
        <v>1144.82125</v>
      </c>
      <c r="EO88">
        <v>50.19</v>
      </c>
      <c r="EP88">
        <v>0</v>
      </c>
      <c r="EQ88">
        <v>960.20000004768372</v>
      </c>
      <c r="ER88">
        <v>0</v>
      </c>
      <c r="ES88">
        <v>1058.2850000000001</v>
      </c>
      <c r="ET88">
        <v>-10.45094019619243</v>
      </c>
      <c r="EU88">
        <v>9035.6547087352665</v>
      </c>
      <c r="EV88">
        <v>14446.38846153846</v>
      </c>
      <c r="EW88">
        <v>15</v>
      </c>
      <c r="EX88">
        <v>1665062474.5</v>
      </c>
      <c r="EY88" t="s">
        <v>416</v>
      </c>
      <c r="EZ88">
        <v>1665062474.5</v>
      </c>
      <c r="FA88">
        <v>1665062474.5</v>
      </c>
      <c r="FB88">
        <v>8</v>
      </c>
      <c r="FC88">
        <v>-4.1000000000000002E-2</v>
      </c>
      <c r="FD88">
        <v>-0.11700000000000001</v>
      </c>
      <c r="FE88">
        <v>-0.78400000000000003</v>
      </c>
      <c r="FF88">
        <v>0.32200000000000001</v>
      </c>
      <c r="FG88">
        <v>415</v>
      </c>
      <c r="FH88">
        <v>32</v>
      </c>
      <c r="FI88">
        <v>0.34</v>
      </c>
      <c r="FJ88">
        <v>0.23</v>
      </c>
      <c r="FK88">
        <v>-13.828065</v>
      </c>
      <c r="FL88">
        <v>-0.93194521575981581</v>
      </c>
      <c r="FM88">
        <v>9.3943569630922569E-2</v>
      </c>
      <c r="FN88">
        <v>0</v>
      </c>
      <c r="FO88">
        <v>1058.852058823529</v>
      </c>
      <c r="FP88">
        <v>-9.7581359887641153</v>
      </c>
      <c r="FQ88">
        <v>0.99375633009234021</v>
      </c>
      <c r="FR88">
        <v>0</v>
      </c>
      <c r="FS88">
        <v>0.625953325</v>
      </c>
      <c r="FT88">
        <v>0.30010526454033598</v>
      </c>
      <c r="FU88">
        <v>3.6918606642442169E-2</v>
      </c>
      <c r="FV88">
        <v>0</v>
      </c>
      <c r="FW88">
        <v>0</v>
      </c>
      <c r="FX88">
        <v>3</v>
      </c>
      <c r="FY88" t="s">
        <v>432</v>
      </c>
      <c r="FZ88">
        <v>3.36957</v>
      </c>
      <c r="GA88">
        <v>2.89364</v>
      </c>
      <c r="GB88">
        <v>0.106119</v>
      </c>
      <c r="GC88">
        <v>0.110057</v>
      </c>
      <c r="GD88">
        <v>0.13934099999999999</v>
      </c>
      <c r="GE88">
        <v>0.13998099999999999</v>
      </c>
      <c r="GF88">
        <v>30898.9</v>
      </c>
      <c r="GG88">
        <v>26790.1</v>
      </c>
      <c r="GH88">
        <v>30894.9</v>
      </c>
      <c r="GI88">
        <v>28056.5</v>
      </c>
      <c r="GJ88">
        <v>35041.300000000003</v>
      </c>
      <c r="GK88">
        <v>34068.199999999997</v>
      </c>
      <c r="GL88">
        <v>40285</v>
      </c>
      <c r="GM88">
        <v>39133.199999999997</v>
      </c>
      <c r="GN88">
        <v>2.238</v>
      </c>
      <c r="GO88">
        <v>2.1884000000000001</v>
      </c>
      <c r="GP88">
        <v>0</v>
      </c>
      <c r="GQ88">
        <v>8.6277699999999999E-2</v>
      </c>
      <c r="GR88">
        <v>999.9</v>
      </c>
      <c r="GS88">
        <v>32.552500000000002</v>
      </c>
      <c r="GT88">
        <v>64.099999999999994</v>
      </c>
      <c r="GU88">
        <v>37.4</v>
      </c>
      <c r="GV88">
        <v>40.857100000000003</v>
      </c>
      <c r="GW88">
        <v>50.585500000000003</v>
      </c>
      <c r="GX88">
        <v>30.729199999999999</v>
      </c>
      <c r="GY88">
        <v>2</v>
      </c>
      <c r="GZ88">
        <v>0.62932900000000003</v>
      </c>
      <c r="HA88">
        <v>1.14449</v>
      </c>
      <c r="HB88">
        <v>20.2044</v>
      </c>
      <c r="HC88">
        <v>5.2165400000000002</v>
      </c>
      <c r="HD88">
        <v>11.974</v>
      </c>
      <c r="HE88">
        <v>4.9908999999999999</v>
      </c>
      <c r="HF88">
        <v>3.2926199999999999</v>
      </c>
      <c r="HG88">
        <v>9999</v>
      </c>
      <c r="HH88">
        <v>9999</v>
      </c>
      <c r="HI88">
        <v>9999</v>
      </c>
      <c r="HJ88">
        <v>999.9</v>
      </c>
      <c r="HK88">
        <v>4.9713500000000002</v>
      </c>
      <c r="HL88">
        <v>1.87408</v>
      </c>
      <c r="HM88">
        <v>1.87042</v>
      </c>
      <c r="HN88">
        <v>1.87008</v>
      </c>
      <c r="HO88">
        <v>1.87469</v>
      </c>
      <c r="HP88">
        <v>1.87137</v>
      </c>
      <c r="HQ88">
        <v>1.8669</v>
      </c>
      <c r="HR88">
        <v>1.8778900000000001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-0.78400000000000003</v>
      </c>
      <c r="IG88">
        <v>0.32200000000000001</v>
      </c>
      <c r="IH88">
        <v>-0.78395000000000437</v>
      </c>
      <c r="II88">
        <v>0</v>
      </c>
      <c r="IJ88">
        <v>0</v>
      </c>
      <c r="IK88">
        <v>0</v>
      </c>
      <c r="IL88">
        <v>0.32204000000000832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20.8</v>
      </c>
      <c r="IU88">
        <v>20.8</v>
      </c>
      <c r="IV88">
        <v>1.5039100000000001</v>
      </c>
      <c r="IW88">
        <v>2.5524900000000001</v>
      </c>
      <c r="IX88">
        <v>2.1484399999999999</v>
      </c>
      <c r="IY88">
        <v>2.5976599999999999</v>
      </c>
      <c r="IZ88">
        <v>2.5451700000000002</v>
      </c>
      <c r="JA88">
        <v>2.33887</v>
      </c>
      <c r="JB88">
        <v>41.980200000000004</v>
      </c>
      <c r="JC88">
        <v>14.2546</v>
      </c>
      <c r="JD88">
        <v>18</v>
      </c>
      <c r="JE88">
        <v>634.64300000000003</v>
      </c>
      <c r="JF88">
        <v>727.57899999999995</v>
      </c>
      <c r="JG88">
        <v>30.999300000000002</v>
      </c>
      <c r="JH88">
        <v>35.383499999999998</v>
      </c>
      <c r="JI88">
        <v>30</v>
      </c>
      <c r="JJ88">
        <v>35.066499999999998</v>
      </c>
      <c r="JK88">
        <v>34.990400000000001</v>
      </c>
      <c r="JL88">
        <v>30.135400000000001</v>
      </c>
      <c r="JM88">
        <v>26.613900000000001</v>
      </c>
      <c r="JN88">
        <v>88.0839</v>
      </c>
      <c r="JO88">
        <v>31</v>
      </c>
      <c r="JP88">
        <v>491.73500000000001</v>
      </c>
      <c r="JQ88">
        <v>32.881300000000003</v>
      </c>
      <c r="JR88">
        <v>98.473699999999994</v>
      </c>
      <c r="JS88">
        <v>98.527600000000007</v>
      </c>
    </row>
    <row r="89" spans="1:279" x14ac:dyDescent="0.2">
      <c r="A89">
        <v>74</v>
      </c>
      <c r="B89">
        <v>1665063727</v>
      </c>
      <c r="C89">
        <v>291.5</v>
      </c>
      <c r="D89" t="s">
        <v>567</v>
      </c>
      <c r="E89" t="s">
        <v>568</v>
      </c>
      <c r="F89">
        <v>4</v>
      </c>
      <c r="G89">
        <v>1665063725</v>
      </c>
      <c r="H89">
        <f t="shared" si="50"/>
        <v>6.8213017823993364E-4</v>
      </c>
      <c r="I89">
        <f t="shared" si="51"/>
        <v>0.6821301782399336</v>
      </c>
      <c r="J89">
        <f t="shared" si="52"/>
        <v>4.4327118156960736</v>
      </c>
      <c r="K89">
        <f t="shared" si="53"/>
        <v>466.77914285714292</v>
      </c>
      <c r="L89">
        <f t="shared" si="54"/>
        <v>246.86221641712152</v>
      </c>
      <c r="M89">
        <f t="shared" si="55"/>
        <v>24.982371056362759</v>
      </c>
      <c r="N89">
        <f t="shared" si="56"/>
        <v>47.237888071636547</v>
      </c>
      <c r="O89">
        <f t="shared" si="57"/>
        <v>3.4220727729891633E-2</v>
      </c>
      <c r="P89">
        <f t="shared" si="58"/>
        <v>2.7704209406972717</v>
      </c>
      <c r="Q89">
        <f t="shared" si="59"/>
        <v>3.3987621135988924E-2</v>
      </c>
      <c r="R89">
        <f t="shared" si="60"/>
        <v>2.126307440356108E-2</v>
      </c>
      <c r="S89">
        <f t="shared" si="61"/>
        <v>194.42714061253557</v>
      </c>
      <c r="T89">
        <f t="shared" si="62"/>
        <v>35.094755305639922</v>
      </c>
      <c r="U89">
        <f t="shared" si="63"/>
        <v>33.952742857142859</v>
      </c>
      <c r="V89">
        <f t="shared" si="64"/>
        <v>5.3289419522320456</v>
      </c>
      <c r="W89">
        <f t="shared" si="65"/>
        <v>63.080309936766795</v>
      </c>
      <c r="X89">
        <f t="shared" si="66"/>
        <v>3.3853163914529865</v>
      </c>
      <c r="Y89">
        <f t="shared" si="67"/>
        <v>5.3666768518520405</v>
      </c>
      <c r="Z89">
        <f t="shared" si="68"/>
        <v>1.9436255607790591</v>
      </c>
      <c r="AA89">
        <f t="shared" si="69"/>
        <v>-30.081940860381074</v>
      </c>
      <c r="AB89">
        <f t="shared" si="70"/>
        <v>18.896038819043881</v>
      </c>
      <c r="AC89">
        <f t="shared" si="71"/>
        <v>1.577681252437942</v>
      </c>
      <c r="AD89">
        <f t="shared" si="72"/>
        <v>184.81891982363629</v>
      </c>
      <c r="AE89">
        <f t="shared" si="73"/>
        <v>14.801073003405712</v>
      </c>
      <c r="AF89">
        <f t="shared" si="74"/>
        <v>0.70096617003927186</v>
      </c>
      <c r="AG89">
        <f t="shared" si="75"/>
        <v>4.4327118156960736</v>
      </c>
      <c r="AH89">
        <v>496.64167820595083</v>
      </c>
      <c r="AI89">
        <v>485.4966363636363</v>
      </c>
      <c r="AJ89">
        <v>1.709225228418634</v>
      </c>
      <c r="AK89">
        <v>66.432032912828049</v>
      </c>
      <c r="AL89">
        <f t="shared" si="76"/>
        <v>0.6821301782399336</v>
      </c>
      <c r="AM89">
        <v>32.824666109506417</v>
      </c>
      <c r="AN89">
        <v>33.447652121212123</v>
      </c>
      <c r="AO89">
        <v>-2.9914053257703421E-3</v>
      </c>
      <c r="AP89">
        <v>78.914173076282012</v>
      </c>
      <c r="AQ89">
        <v>60</v>
      </c>
      <c r="AR89">
        <v>9</v>
      </c>
      <c r="AS89">
        <f t="shared" si="77"/>
        <v>1</v>
      </c>
      <c r="AT89">
        <f t="shared" si="78"/>
        <v>0</v>
      </c>
      <c r="AU89">
        <f t="shared" si="79"/>
        <v>47246.567027204728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1009.5116997992413</v>
      </c>
      <c r="BI89">
        <f t="shared" si="83"/>
        <v>4.4327118156960736</v>
      </c>
      <c r="BJ89" t="e">
        <f t="shared" si="84"/>
        <v>#DIV/0!</v>
      </c>
      <c r="BK89">
        <f t="shared" si="85"/>
        <v>4.3909464512175483E-3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261</v>
      </c>
      <c r="CG89">
        <v>1000</v>
      </c>
      <c r="CH89" t="s">
        <v>414</v>
      </c>
      <c r="CI89">
        <v>1176.155</v>
      </c>
      <c r="CJ89">
        <v>1226.1110000000001</v>
      </c>
      <c r="CK89">
        <v>1216</v>
      </c>
      <c r="CL89">
        <v>1.4603136E-4</v>
      </c>
      <c r="CM89">
        <v>9.7405935999999986E-4</v>
      </c>
      <c r="CN89">
        <v>4.7597999359999997E-2</v>
      </c>
      <c r="CO89">
        <v>7.5799999999999999E-4</v>
      </c>
      <c r="CP89">
        <f t="shared" si="96"/>
        <v>1200.007142857143</v>
      </c>
      <c r="CQ89">
        <f t="shared" si="97"/>
        <v>1009.5116997992413</v>
      </c>
      <c r="CR89">
        <f t="shared" si="98"/>
        <v>0.84125474236399644</v>
      </c>
      <c r="CS89">
        <f t="shared" si="99"/>
        <v>0.16202165276251318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1665063725</v>
      </c>
      <c r="CZ89">
        <v>466.77914285714292</v>
      </c>
      <c r="DA89">
        <v>480.74400000000003</v>
      </c>
      <c r="DB89">
        <v>33.451857142857143</v>
      </c>
      <c r="DC89">
        <v>32.826442857142858</v>
      </c>
      <c r="DD89">
        <v>467.56285714285713</v>
      </c>
      <c r="DE89">
        <v>33.129814285714289</v>
      </c>
      <c r="DF89">
        <v>649.98599999999999</v>
      </c>
      <c r="DG89">
        <v>101.0998571428571</v>
      </c>
      <c r="DH89">
        <v>9.9797542857142846E-2</v>
      </c>
      <c r="DI89">
        <v>34.079257142857138</v>
      </c>
      <c r="DJ89">
        <v>999.89999999999986</v>
      </c>
      <c r="DK89">
        <v>33.952742857142859</v>
      </c>
      <c r="DL89">
        <v>0</v>
      </c>
      <c r="DM89">
        <v>0</v>
      </c>
      <c r="DN89">
        <v>9020.0885714285723</v>
      </c>
      <c r="DO89">
        <v>0</v>
      </c>
      <c r="DP89">
        <v>2059.2814285714289</v>
      </c>
      <c r="DQ89">
        <v>-13.964985714285721</v>
      </c>
      <c r="DR89">
        <v>482.93400000000003</v>
      </c>
      <c r="DS89">
        <v>497.06057142857139</v>
      </c>
      <c r="DT89">
        <v>0.62543400000000005</v>
      </c>
      <c r="DU89">
        <v>480.74400000000003</v>
      </c>
      <c r="DV89">
        <v>32.826442857142858</v>
      </c>
      <c r="DW89">
        <v>3.381982857142857</v>
      </c>
      <c r="DX89">
        <v>3.3187514285714279</v>
      </c>
      <c r="DY89">
        <v>26.038642857142861</v>
      </c>
      <c r="DZ89">
        <v>25.71998571428572</v>
      </c>
      <c r="EA89">
        <v>1200.007142857143</v>
      </c>
      <c r="EB89">
        <v>0.95799800000000002</v>
      </c>
      <c r="EC89">
        <v>4.2002400000000002E-2</v>
      </c>
      <c r="ED89">
        <v>0</v>
      </c>
      <c r="EE89">
        <v>1056.755714285714</v>
      </c>
      <c r="EF89">
        <v>5.0001600000000002</v>
      </c>
      <c r="EG89">
        <v>15662.94285714286</v>
      </c>
      <c r="EH89">
        <v>9515.2271428571421</v>
      </c>
      <c r="EI89">
        <v>47.401571428571437</v>
      </c>
      <c r="EJ89">
        <v>49.5</v>
      </c>
      <c r="EK89">
        <v>48.508857142857153</v>
      </c>
      <c r="EL89">
        <v>48.446000000000012</v>
      </c>
      <c r="EM89">
        <v>49.151571428571437</v>
      </c>
      <c r="EN89">
        <v>1144.8171428571429</v>
      </c>
      <c r="EO89">
        <v>50.19</v>
      </c>
      <c r="EP89">
        <v>0</v>
      </c>
      <c r="EQ89">
        <v>963.79999995231628</v>
      </c>
      <c r="ER89">
        <v>0</v>
      </c>
      <c r="ES89">
        <v>1057.6942307692309</v>
      </c>
      <c r="ET89">
        <v>-10.401025666166211</v>
      </c>
      <c r="EU89">
        <v>9129.353854272782</v>
      </c>
      <c r="EV89">
        <v>14903.04615384615</v>
      </c>
      <c r="EW89">
        <v>15</v>
      </c>
      <c r="EX89">
        <v>1665062474.5</v>
      </c>
      <c r="EY89" t="s">
        <v>416</v>
      </c>
      <c r="EZ89">
        <v>1665062474.5</v>
      </c>
      <c r="FA89">
        <v>1665062474.5</v>
      </c>
      <c r="FB89">
        <v>8</v>
      </c>
      <c r="FC89">
        <v>-4.1000000000000002E-2</v>
      </c>
      <c r="FD89">
        <v>-0.11700000000000001</v>
      </c>
      <c r="FE89">
        <v>-0.78400000000000003</v>
      </c>
      <c r="FF89">
        <v>0.32200000000000001</v>
      </c>
      <c r="FG89">
        <v>415</v>
      </c>
      <c r="FH89">
        <v>32</v>
      </c>
      <c r="FI89">
        <v>0.34</v>
      </c>
      <c r="FJ89">
        <v>0.23</v>
      </c>
      <c r="FK89">
        <v>-13.87724</v>
      </c>
      <c r="FL89">
        <v>-0.68216510318949641</v>
      </c>
      <c r="FM89">
        <v>7.483452010937193E-2</v>
      </c>
      <c r="FN89">
        <v>0</v>
      </c>
      <c r="FO89">
        <v>1058.1849999999999</v>
      </c>
      <c r="FP89">
        <v>-10.07929718862534</v>
      </c>
      <c r="FQ89">
        <v>1.015225996283287</v>
      </c>
      <c r="FR89">
        <v>0</v>
      </c>
      <c r="FS89">
        <v>0.63172470000000003</v>
      </c>
      <c r="FT89">
        <v>0.2038589043151961</v>
      </c>
      <c r="FU89">
        <v>3.4950971269193658E-2</v>
      </c>
      <c r="FV89">
        <v>0</v>
      </c>
      <c r="FW89">
        <v>0</v>
      </c>
      <c r="FX89">
        <v>3</v>
      </c>
      <c r="FY89" t="s">
        <v>432</v>
      </c>
      <c r="FZ89">
        <v>3.36964</v>
      </c>
      <c r="GA89">
        <v>2.8937900000000001</v>
      </c>
      <c r="GB89">
        <v>0.107249</v>
      </c>
      <c r="GC89">
        <v>0.111211</v>
      </c>
      <c r="GD89">
        <v>0.13930600000000001</v>
      </c>
      <c r="GE89">
        <v>0.140013</v>
      </c>
      <c r="GF89">
        <v>30859.7</v>
      </c>
      <c r="GG89">
        <v>26755.8</v>
      </c>
      <c r="GH89">
        <v>30894.799999999999</v>
      </c>
      <c r="GI89">
        <v>28057.1</v>
      </c>
      <c r="GJ89">
        <v>35042.5</v>
      </c>
      <c r="GK89">
        <v>34067.599999999999</v>
      </c>
      <c r="GL89">
        <v>40284.6</v>
      </c>
      <c r="GM89">
        <v>39134</v>
      </c>
      <c r="GN89">
        <v>2.2376200000000002</v>
      </c>
      <c r="GO89">
        <v>2.1882999999999999</v>
      </c>
      <c r="GP89">
        <v>0</v>
      </c>
      <c r="GQ89">
        <v>8.7119600000000005E-2</v>
      </c>
      <c r="GR89">
        <v>999.9</v>
      </c>
      <c r="GS89">
        <v>32.5505</v>
      </c>
      <c r="GT89">
        <v>64.099999999999994</v>
      </c>
      <c r="GU89">
        <v>37.4</v>
      </c>
      <c r="GV89">
        <v>40.856200000000001</v>
      </c>
      <c r="GW89">
        <v>50.825499999999998</v>
      </c>
      <c r="GX89">
        <v>30.713100000000001</v>
      </c>
      <c r="GY89">
        <v>2</v>
      </c>
      <c r="GZ89">
        <v>0.62928899999999999</v>
      </c>
      <c r="HA89">
        <v>1.1432800000000001</v>
      </c>
      <c r="HB89">
        <v>20.2043</v>
      </c>
      <c r="HC89">
        <v>5.2157900000000001</v>
      </c>
      <c r="HD89">
        <v>11.974</v>
      </c>
      <c r="HE89">
        <v>4.9904999999999999</v>
      </c>
      <c r="HF89">
        <v>3.2925</v>
      </c>
      <c r="HG89">
        <v>9999</v>
      </c>
      <c r="HH89">
        <v>9999</v>
      </c>
      <c r="HI89">
        <v>9999</v>
      </c>
      <c r="HJ89">
        <v>999.9</v>
      </c>
      <c r="HK89">
        <v>4.9713500000000002</v>
      </c>
      <c r="HL89">
        <v>1.87408</v>
      </c>
      <c r="HM89">
        <v>1.87042</v>
      </c>
      <c r="HN89">
        <v>1.8700600000000001</v>
      </c>
      <c r="HO89">
        <v>1.87469</v>
      </c>
      <c r="HP89">
        <v>1.8713599999999999</v>
      </c>
      <c r="HQ89">
        <v>1.8668800000000001</v>
      </c>
      <c r="HR89">
        <v>1.8778900000000001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-0.78400000000000003</v>
      </c>
      <c r="IG89">
        <v>0.32200000000000001</v>
      </c>
      <c r="IH89">
        <v>-0.78395000000000437</v>
      </c>
      <c r="II89">
        <v>0</v>
      </c>
      <c r="IJ89">
        <v>0</v>
      </c>
      <c r="IK89">
        <v>0</v>
      </c>
      <c r="IL89">
        <v>0.32204000000000832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20.9</v>
      </c>
      <c r="IU89">
        <v>20.9</v>
      </c>
      <c r="IV89">
        <v>1.5209999999999999</v>
      </c>
      <c r="IW89">
        <v>2.5500500000000001</v>
      </c>
      <c r="IX89">
        <v>2.1484399999999999</v>
      </c>
      <c r="IY89">
        <v>2.5976599999999999</v>
      </c>
      <c r="IZ89">
        <v>2.5451700000000002</v>
      </c>
      <c r="JA89">
        <v>2.3022499999999999</v>
      </c>
      <c r="JB89">
        <v>41.980200000000004</v>
      </c>
      <c r="JC89">
        <v>14.263400000000001</v>
      </c>
      <c r="JD89">
        <v>18</v>
      </c>
      <c r="JE89">
        <v>634.37900000000002</v>
      </c>
      <c r="JF89">
        <v>727.50900000000001</v>
      </c>
      <c r="JG89">
        <v>30.999500000000001</v>
      </c>
      <c r="JH89">
        <v>35.386600000000001</v>
      </c>
      <c r="JI89">
        <v>29.9999</v>
      </c>
      <c r="JJ89">
        <v>35.0687</v>
      </c>
      <c r="JK89">
        <v>34.992800000000003</v>
      </c>
      <c r="JL89">
        <v>30.474900000000002</v>
      </c>
      <c r="JM89">
        <v>26.613900000000001</v>
      </c>
      <c r="JN89">
        <v>88.0839</v>
      </c>
      <c r="JO89">
        <v>31</v>
      </c>
      <c r="JP89">
        <v>498.41300000000001</v>
      </c>
      <c r="JQ89">
        <v>32.890099999999997</v>
      </c>
      <c r="JR89">
        <v>98.472999999999999</v>
      </c>
      <c r="JS89">
        <v>98.529600000000002</v>
      </c>
    </row>
    <row r="90" spans="1:279" x14ac:dyDescent="0.2">
      <c r="A90">
        <v>75</v>
      </c>
      <c r="B90">
        <v>1665063731</v>
      </c>
      <c r="C90">
        <v>295.5</v>
      </c>
      <c r="D90" t="s">
        <v>569</v>
      </c>
      <c r="E90" t="s">
        <v>570</v>
      </c>
      <c r="F90">
        <v>4</v>
      </c>
      <c r="G90">
        <v>1665063728.6875</v>
      </c>
      <c r="H90">
        <f t="shared" si="50"/>
        <v>6.8662455114646955E-4</v>
      </c>
      <c r="I90">
        <f t="shared" si="51"/>
        <v>0.68662455114646959</v>
      </c>
      <c r="J90">
        <f t="shared" si="52"/>
        <v>4.5091684485041208</v>
      </c>
      <c r="K90">
        <f t="shared" si="53"/>
        <v>472.87900000000002</v>
      </c>
      <c r="L90">
        <f t="shared" si="54"/>
        <v>250.01306674362377</v>
      </c>
      <c r="M90">
        <f t="shared" si="55"/>
        <v>25.301329448575498</v>
      </c>
      <c r="N90">
        <f t="shared" si="56"/>
        <v>47.855368217941631</v>
      </c>
      <c r="O90">
        <f t="shared" si="57"/>
        <v>3.4355968295488239E-2</v>
      </c>
      <c r="P90">
        <f t="shared" si="58"/>
        <v>2.761814811203537</v>
      </c>
      <c r="Q90">
        <f t="shared" si="59"/>
        <v>3.4120295710597388E-2</v>
      </c>
      <c r="R90">
        <f t="shared" si="60"/>
        <v>2.1346224160060608E-2</v>
      </c>
      <c r="S90">
        <f t="shared" si="61"/>
        <v>194.42819511253771</v>
      </c>
      <c r="T90">
        <f t="shared" si="62"/>
        <v>35.109036520768733</v>
      </c>
      <c r="U90">
        <f t="shared" si="63"/>
        <v>33.968712500000002</v>
      </c>
      <c r="V90">
        <f t="shared" si="64"/>
        <v>5.3336923917150409</v>
      </c>
      <c r="W90">
        <f t="shared" si="65"/>
        <v>63.028371837936263</v>
      </c>
      <c r="X90">
        <f t="shared" si="66"/>
        <v>3.3849043940774237</v>
      </c>
      <c r="Y90">
        <f t="shared" si="67"/>
        <v>5.3704455555047002</v>
      </c>
      <c r="Z90">
        <f t="shared" si="68"/>
        <v>1.9487879976376172</v>
      </c>
      <c r="AA90">
        <f t="shared" si="69"/>
        <v>-30.280142705559307</v>
      </c>
      <c r="AB90">
        <f t="shared" si="70"/>
        <v>18.334553149511184</v>
      </c>
      <c r="AC90">
        <f t="shared" si="71"/>
        <v>1.5357857443512044</v>
      </c>
      <c r="AD90">
        <f t="shared" si="72"/>
        <v>184.01839130084079</v>
      </c>
      <c r="AE90">
        <f t="shared" si="73"/>
        <v>14.905481426491646</v>
      </c>
      <c r="AF90">
        <f t="shared" si="74"/>
        <v>0.6839395888184403</v>
      </c>
      <c r="AG90">
        <f t="shared" si="75"/>
        <v>4.5091684485041208</v>
      </c>
      <c r="AH90">
        <v>503.59144452500198</v>
      </c>
      <c r="AI90">
        <v>492.35033333333348</v>
      </c>
      <c r="AJ90">
        <v>1.7151658264782921</v>
      </c>
      <c r="AK90">
        <v>66.432032912828049</v>
      </c>
      <c r="AL90">
        <f t="shared" si="76"/>
        <v>0.68662455114646959</v>
      </c>
      <c r="AM90">
        <v>32.835638765780367</v>
      </c>
      <c r="AN90">
        <v>33.44852181818181</v>
      </c>
      <c r="AO90">
        <v>-6.2574792931660139E-5</v>
      </c>
      <c r="AP90">
        <v>78.914173076282012</v>
      </c>
      <c r="AQ90">
        <v>60</v>
      </c>
      <c r="AR90">
        <v>9</v>
      </c>
      <c r="AS90">
        <f t="shared" si="77"/>
        <v>1</v>
      </c>
      <c r="AT90">
        <f t="shared" si="78"/>
        <v>0</v>
      </c>
      <c r="AU90">
        <f t="shared" si="79"/>
        <v>47008.807494238063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1009.5172497992423</v>
      </c>
      <c r="BI90">
        <f t="shared" si="83"/>
        <v>4.5091684485041208</v>
      </c>
      <c r="BJ90" t="e">
        <f t="shared" si="84"/>
        <v>#DIV/0!</v>
      </c>
      <c r="BK90">
        <f t="shared" si="85"/>
        <v>4.4666581471498748E-3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261</v>
      </c>
      <c r="CG90">
        <v>1000</v>
      </c>
      <c r="CH90" t="s">
        <v>414</v>
      </c>
      <c r="CI90">
        <v>1176.155</v>
      </c>
      <c r="CJ90">
        <v>1226.1110000000001</v>
      </c>
      <c r="CK90">
        <v>1216</v>
      </c>
      <c r="CL90">
        <v>1.4603136E-4</v>
      </c>
      <c r="CM90">
        <v>9.7405935999999986E-4</v>
      </c>
      <c r="CN90">
        <v>4.7597999359999997E-2</v>
      </c>
      <c r="CO90">
        <v>7.5799999999999999E-4</v>
      </c>
      <c r="CP90">
        <f t="shared" si="96"/>
        <v>1200.0137500000001</v>
      </c>
      <c r="CQ90">
        <f t="shared" si="97"/>
        <v>1009.5172497992423</v>
      </c>
      <c r="CR90">
        <f t="shared" si="98"/>
        <v>0.84125473545552476</v>
      </c>
      <c r="CS90">
        <f t="shared" si="99"/>
        <v>0.16202163942916295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1665063728.6875</v>
      </c>
      <c r="CZ90">
        <v>472.87900000000002</v>
      </c>
      <c r="DA90">
        <v>486.93587500000001</v>
      </c>
      <c r="DB90">
        <v>33.4476625</v>
      </c>
      <c r="DC90">
        <v>32.837474999999998</v>
      </c>
      <c r="DD90">
        <v>473.66262499999999</v>
      </c>
      <c r="DE90">
        <v>33.125637500000003</v>
      </c>
      <c r="DF90">
        <v>650.02649999999994</v>
      </c>
      <c r="DG90">
        <v>101.099875</v>
      </c>
      <c r="DH90">
        <v>0.100153375</v>
      </c>
      <c r="DI90">
        <v>34.091850000000001</v>
      </c>
      <c r="DJ90">
        <v>999.9</v>
      </c>
      <c r="DK90">
        <v>33.968712500000002</v>
      </c>
      <c r="DL90">
        <v>0</v>
      </c>
      <c r="DM90">
        <v>0</v>
      </c>
      <c r="DN90">
        <v>8974.375</v>
      </c>
      <c r="DO90">
        <v>0</v>
      </c>
      <c r="DP90">
        <v>2175.7512499999998</v>
      </c>
      <c r="DQ90">
        <v>-14.056900000000001</v>
      </c>
      <c r="DR90">
        <v>489.24299999999999</v>
      </c>
      <c r="DS90">
        <v>503.46850000000001</v>
      </c>
      <c r="DT90">
        <v>0.61020849999999993</v>
      </c>
      <c r="DU90">
        <v>486.93587500000001</v>
      </c>
      <c r="DV90">
        <v>32.837474999999998</v>
      </c>
      <c r="DW90">
        <v>3.3815525000000002</v>
      </c>
      <c r="DX90">
        <v>3.3198625000000002</v>
      </c>
      <c r="DY90">
        <v>26.0364875</v>
      </c>
      <c r="DZ90">
        <v>25.725625000000001</v>
      </c>
      <c r="EA90">
        <v>1200.0137500000001</v>
      </c>
      <c r="EB90">
        <v>0.95799800000000002</v>
      </c>
      <c r="EC90">
        <v>4.2002400000000002E-2</v>
      </c>
      <c r="ED90">
        <v>0</v>
      </c>
      <c r="EE90">
        <v>1056.0374999999999</v>
      </c>
      <c r="EF90">
        <v>5.0001600000000002</v>
      </c>
      <c r="EG90">
        <v>15700.025</v>
      </c>
      <c r="EH90">
        <v>9515.2887499999997</v>
      </c>
      <c r="EI90">
        <v>47.413749999999993</v>
      </c>
      <c r="EJ90">
        <v>49.523249999999997</v>
      </c>
      <c r="EK90">
        <v>48.507750000000001</v>
      </c>
      <c r="EL90">
        <v>48.452749999999988</v>
      </c>
      <c r="EM90">
        <v>49.171499999999988</v>
      </c>
      <c r="EN90">
        <v>1144.82375</v>
      </c>
      <c r="EO90">
        <v>50.19</v>
      </c>
      <c r="EP90">
        <v>0</v>
      </c>
      <c r="EQ90">
        <v>968</v>
      </c>
      <c r="ER90">
        <v>0</v>
      </c>
      <c r="ES90">
        <v>1056.8932</v>
      </c>
      <c r="ET90">
        <v>-11.087692298866621</v>
      </c>
      <c r="EU90">
        <v>4579.8923023177867</v>
      </c>
      <c r="EV90">
        <v>15419.52</v>
      </c>
      <c r="EW90">
        <v>15</v>
      </c>
      <c r="EX90">
        <v>1665062474.5</v>
      </c>
      <c r="EY90" t="s">
        <v>416</v>
      </c>
      <c r="EZ90">
        <v>1665062474.5</v>
      </c>
      <c r="FA90">
        <v>1665062474.5</v>
      </c>
      <c r="FB90">
        <v>8</v>
      </c>
      <c r="FC90">
        <v>-4.1000000000000002E-2</v>
      </c>
      <c r="FD90">
        <v>-0.11700000000000001</v>
      </c>
      <c r="FE90">
        <v>-0.78400000000000003</v>
      </c>
      <c r="FF90">
        <v>0.32200000000000001</v>
      </c>
      <c r="FG90">
        <v>415</v>
      </c>
      <c r="FH90">
        <v>32</v>
      </c>
      <c r="FI90">
        <v>0.34</v>
      </c>
      <c r="FJ90">
        <v>0.23</v>
      </c>
      <c r="FK90">
        <v>-13.933885</v>
      </c>
      <c r="FL90">
        <v>-0.68431519699812493</v>
      </c>
      <c r="FM90">
        <v>7.4995908388391375E-2</v>
      </c>
      <c r="FN90">
        <v>0</v>
      </c>
      <c r="FO90">
        <v>1057.5647058823531</v>
      </c>
      <c r="FP90">
        <v>-10.644767000430919</v>
      </c>
      <c r="FQ90">
        <v>1.073354377350338</v>
      </c>
      <c r="FR90">
        <v>0</v>
      </c>
      <c r="FS90">
        <v>0.63564847499999999</v>
      </c>
      <c r="FT90">
        <v>-2.5435260787995091E-2</v>
      </c>
      <c r="FU90">
        <v>3.119893269167032E-2</v>
      </c>
      <c r="FV90">
        <v>1</v>
      </c>
      <c r="FW90">
        <v>1</v>
      </c>
      <c r="FX90">
        <v>3</v>
      </c>
      <c r="FY90" t="s">
        <v>427</v>
      </c>
      <c r="FZ90">
        <v>3.3697499999999998</v>
      </c>
      <c r="GA90">
        <v>2.8935399999999998</v>
      </c>
      <c r="GB90">
        <v>0.108374</v>
      </c>
      <c r="GC90">
        <v>0.112347</v>
      </c>
      <c r="GD90">
        <v>0.13930999999999999</v>
      </c>
      <c r="GE90">
        <v>0.14005300000000001</v>
      </c>
      <c r="GF90">
        <v>30820.6</v>
      </c>
      <c r="GG90">
        <v>26721.4</v>
      </c>
      <c r="GH90">
        <v>30894.7</v>
      </c>
      <c r="GI90">
        <v>28057</v>
      </c>
      <c r="GJ90">
        <v>35042.400000000001</v>
      </c>
      <c r="GK90">
        <v>34066</v>
      </c>
      <c r="GL90">
        <v>40284.6</v>
      </c>
      <c r="GM90">
        <v>39133.9</v>
      </c>
      <c r="GN90">
        <v>2.23793</v>
      </c>
      <c r="GO90">
        <v>2.1884199999999998</v>
      </c>
      <c r="GP90">
        <v>0</v>
      </c>
      <c r="GQ90">
        <v>8.7715699999999994E-2</v>
      </c>
      <c r="GR90">
        <v>999.9</v>
      </c>
      <c r="GS90">
        <v>32.552799999999998</v>
      </c>
      <c r="GT90">
        <v>64.099999999999994</v>
      </c>
      <c r="GU90">
        <v>37.4</v>
      </c>
      <c r="GV90">
        <v>40.853000000000002</v>
      </c>
      <c r="GW90">
        <v>51.095500000000001</v>
      </c>
      <c r="GX90">
        <v>30.524799999999999</v>
      </c>
      <c r="GY90">
        <v>2</v>
      </c>
      <c r="GZ90">
        <v>0.62897599999999998</v>
      </c>
      <c r="HA90">
        <v>1.14188</v>
      </c>
      <c r="HB90">
        <v>20.2043</v>
      </c>
      <c r="HC90">
        <v>5.21549</v>
      </c>
      <c r="HD90">
        <v>11.974</v>
      </c>
      <c r="HE90">
        <v>4.9905499999999998</v>
      </c>
      <c r="HF90">
        <v>3.2925</v>
      </c>
      <c r="HG90">
        <v>9999</v>
      </c>
      <c r="HH90">
        <v>9999</v>
      </c>
      <c r="HI90">
        <v>9999</v>
      </c>
      <c r="HJ90">
        <v>999.9</v>
      </c>
      <c r="HK90">
        <v>4.9713399999999996</v>
      </c>
      <c r="HL90">
        <v>1.87408</v>
      </c>
      <c r="HM90">
        <v>1.87042</v>
      </c>
      <c r="HN90">
        <v>1.8700300000000001</v>
      </c>
      <c r="HO90">
        <v>1.87469</v>
      </c>
      <c r="HP90">
        <v>1.8713599999999999</v>
      </c>
      <c r="HQ90">
        <v>1.8668899999999999</v>
      </c>
      <c r="HR90">
        <v>1.8778900000000001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-0.78400000000000003</v>
      </c>
      <c r="IG90">
        <v>0.3221</v>
      </c>
      <c r="IH90">
        <v>-0.78395000000000437</v>
      </c>
      <c r="II90">
        <v>0</v>
      </c>
      <c r="IJ90">
        <v>0</v>
      </c>
      <c r="IK90">
        <v>0</v>
      </c>
      <c r="IL90">
        <v>0.32204000000000832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20.9</v>
      </c>
      <c r="IU90">
        <v>20.9</v>
      </c>
      <c r="IV90">
        <v>1.53687</v>
      </c>
      <c r="IW90">
        <v>2.5585900000000001</v>
      </c>
      <c r="IX90">
        <v>2.1484399999999999</v>
      </c>
      <c r="IY90">
        <v>2.5976599999999999</v>
      </c>
      <c r="IZ90">
        <v>2.5451700000000002</v>
      </c>
      <c r="JA90">
        <v>2.3083499999999999</v>
      </c>
      <c r="JB90">
        <v>41.980200000000004</v>
      </c>
      <c r="JC90">
        <v>14.2546</v>
      </c>
      <c r="JD90">
        <v>18</v>
      </c>
      <c r="JE90">
        <v>634.62400000000002</v>
      </c>
      <c r="JF90">
        <v>727.66300000000001</v>
      </c>
      <c r="JG90">
        <v>30.999600000000001</v>
      </c>
      <c r="JH90">
        <v>35.386699999999998</v>
      </c>
      <c r="JI90">
        <v>30</v>
      </c>
      <c r="JJ90">
        <v>35.070300000000003</v>
      </c>
      <c r="JK90">
        <v>34.995199999999997</v>
      </c>
      <c r="JL90">
        <v>30.812899999999999</v>
      </c>
      <c r="JM90">
        <v>26.613900000000001</v>
      </c>
      <c r="JN90">
        <v>88.0839</v>
      </c>
      <c r="JO90">
        <v>31</v>
      </c>
      <c r="JP90">
        <v>505.09100000000001</v>
      </c>
      <c r="JQ90">
        <v>32.890700000000002</v>
      </c>
      <c r="JR90">
        <v>98.472899999999996</v>
      </c>
      <c r="JS90">
        <v>98.529399999999995</v>
      </c>
    </row>
    <row r="91" spans="1:279" x14ac:dyDescent="0.2">
      <c r="A91">
        <v>76</v>
      </c>
      <c r="B91">
        <v>1665063735</v>
      </c>
      <c r="C91">
        <v>299.5</v>
      </c>
      <c r="D91" t="s">
        <v>571</v>
      </c>
      <c r="E91" t="s">
        <v>572</v>
      </c>
      <c r="F91">
        <v>4</v>
      </c>
      <c r="G91">
        <v>1665063733</v>
      </c>
      <c r="H91">
        <f t="shared" si="50"/>
        <v>6.7903469565400631E-4</v>
      </c>
      <c r="I91">
        <f t="shared" si="51"/>
        <v>0.67903469565400632</v>
      </c>
      <c r="J91">
        <f t="shared" si="52"/>
        <v>4.5252081937494371</v>
      </c>
      <c r="K91">
        <f t="shared" si="53"/>
        <v>480.0587142857143</v>
      </c>
      <c r="L91">
        <f t="shared" si="54"/>
        <v>253.80079110883395</v>
      </c>
      <c r="M91">
        <f t="shared" si="55"/>
        <v>25.684242724198342</v>
      </c>
      <c r="N91">
        <f t="shared" si="56"/>
        <v>48.581190333223141</v>
      </c>
      <c r="O91">
        <f t="shared" si="57"/>
        <v>3.3959766307383919E-2</v>
      </c>
      <c r="P91">
        <f t="shared" si="58"/>
        <v>2.7606454957504911</v>
      </c>
      <c r="Q91">
        <f t="shared" si="59"/>
        <v>3.3729381566405342E-2</v>
      </c>
      <c r="R91">
        <f t="shared" si="60"/>
        <v>2.1101432204724175E-2</v>
      </c>
      <c r="S91">
        <f t="shared" si="61"/>
        <v>194.42850861253825</v>
      </c>
      <c r="T91">
        <f t="shared" si="62"/>
        <v>35.119683192013795</v>
      </c>
      <c r="U91">
        <f t="shared" si="63"/>
        <v>33.972571428571428</v>
      </c>
      <c r="V91">
        <f t="shared" si="64"/>
        <v>5.3348408473675351</v>
      </c>
      <c r="W91">
        <f t="shared" si="65"/>
        <v>63.007118153870593</v>
      </c>
      <c r="X91">
        <f t="shared" si="66"/>
        <v>3.3853059320714722</v>
      </c>
      <c r="Y91">
        <f t="shared" si="67"/>
        <v>5.3728944145710136</v>
      </c>
      <c r="Z91">
        <f t="shared" si="68"/>
        <v>1.9495349152960628</v>
      </c>
      <c r="AA91">
        <f t="shared" si="69"/>
        <v>-29.94543007834168</v>
      </c>
      <c r="AB91">
        <f t="shared" si="70"/>
        <v>18.969691284923538</v>
      </c>
      <c r="AC91">
        <f t="shared" si="71"/>
        <v>1.5897543441103847</v>
      </c>
      <c r="AD91">
        <f t="shared" si="72"/>
        <v>185.0425241632305</v>
      </c>
      <c r="AE91">
        <f t="shared" si="73"/>
        <v>14.984432844109815</v>
      </c>
      <c r="AF91">
        <f t="shared" si="74"/>
        <v>0.67238555663444666</v>
      </c>
      <c r="AG91">
        <f t="shared" si="75"/>
        <v>4.5252081937494371</v>
      </c>
      <c r="AH91">
        <v>510.56392112127497</v>
      </c>
      <c r="AI91">
        <v>499.26246060606019</v>
      </c>
      <c r="AJ91">
        <v>1.7262465283689341</v>
      </c>
      <c r="AK91">
        <v>66.432032912828049</v>
      </c>
      <c r="AL91">
        <f t="shared" si="76"/>
        <v>0.67903469565400632</v>
      </c>
      <c r="AM91">
        <v>32.851056177639819</v>
      </c>
      <c r="AN91">
        <v>33.455741212121197</v>
      </c>
      <c r="AO91">
        <v>2.383108599984862E-4</v>
      </c>
      <c r="AP91">
        <v>78.914173076282012</v>
      </c>
      <c r="AQ91">
        <v>60</v>
      </c>
      <c r="AR91">
        <v>9</v>
      </c>
      <c r="AS91">
        <f t="shared" si="77"/>
        <v>1</v>
      </c>
      <c r="AT91">
        <f t="shared" si="78"/>
        <v>0</v>
      </c>
      <c r="AU91">
        <f t="shared" si="79"/>
        <v>46975.53487859256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1009.5188997992423</v>
      </c>
      <c r="BI91">
        <f t="shared" si="83"/>
        <v>4.5252081937494371</v>
      </c>
      <c r="BJ91" t="e">
        <f t="shared" si="84"/>
        <v>#DIV/0!</v>
      </c>
      <c r="BK91">
        <f t="shared" si="85"/>
        <v>4.4825393508227942E-3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261</v>
      </c>
      <c r="CG91">
        <v>1000</v>
      </c>
      <c r="CH91" t="s">
        <v>414</v>
      </c>
      <c r="CI91">
        <v>1176.155</v>
      </c>
      <c r="CJ91">
        <v>1226.1110000000001</v>
      </c>
      <c r="CK91">
        <v>1216</v>
      </c>
      <c r="CL91">
        <v>1.4603136E-4</v>
      </c>
      <c r="CM91">
        <v>9.7405935999999986E-4</v>
      </c>
      <c r="CN91">
        <v>4.7597999359999997E-2</v>
      </c>
      <c r="CO91">
        <v>7.5799999999999999E-4</v>
      </c>
      <c r="CP91">
        <f t="shared" si="96"/>
        <v>1200.015714285714</v>
      </c>
      <c r="CQ91">
        <f t="shared" si="97"/>
        <v>1009.5188997992423</v>
      </c>
      <c r="CR91">
        <f t="shared" si="98"/>
        <v>0.84125473340166945</v>
      </c>
      <c r="CS91">
        <f t="shared" si="99"/>
        <v>0.16202163546522225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1665063733</v>
      </c>
      <c r="CZ91">
        <v>480.0587142857143</v>
      </c>
      <c r="DA91">
        <v>494.18842857142857</v>
      </c>
      <c r="DB91">
        <v>33.452157142857139</v>
      </c>
      <c r="DC91">
        <v>32.852257142857148</v>
      </c>
      <c r="DD91">
        <v>480.84257142857138</v>
      </c>
      <c r="DE91">
        <v>33.130114285714278</v>
      </c>
      <c r="DF91">
        <v>650.00114285714301</v>
      </c>
      <c r="DG91">
        <v>101.0984285714286</v>
      </c>
      <c r="DH91">
        <v>0.1000058857142857</v>
      </c>
      <c r="DI91">
        <v>34.100028571428567</v>
      </c>
      <c r="DJ91">
        <v>999.89999999999986</v>
      </c>
      <c r="DK91">
        <v>33.972571428571428</v>
      </c>
      <c r="DL91">
        <v>0</v>
      </c>
      <c r="DM91">
        <v>0</v>
      </c>
      <c r="DN91">
        <v>8968.3028571428567</v>
      </c>
      <c r="DO91">
        <v>0</v>
      </c>
      <c r="DP91">
        <v>2186.9214285714279</v>
      </c>
      <c r="DQ91">
        <v>-14.129571428571429</v>
      </c>
      <c r="DR91">
        <v>496.67328571428573</v>
      </c>
      <c r="DS91">
        <v>510.97485714285722</v>
      </c>
      <c r="DT91">
        <v>0.59989114285714273</v>
      </c>
      <c r="DU91">
        <v>494.18842857142857</v>
      </c>
      <c r="DV91">
        <v>32.852257142857148</v>
      </c>
      <c r="DW91">
        <v>3.3819671428571429</v>
      </c>
      <c r="DX91">
        <v>3.3213171428571431</v>
      </c>
      <c r="DY91">
        <v>26.03857142857143</v>
      </c>
      <c r="DZ91">
        <v>25.733028571428569</v>
      </c>
      <c r="EA91">
        <v>1200.015714285714</v>
      </c>
      <c r="EB91">
        <v>0.95799800000000002</v>
      </c>
      <c r="EC91">
        <v>4.2002400000000002E-2</v>
      </c>
      <c r="ED91">
        <v>0</v>
      </c>
      <c r="EE91">
        <v>1055.2028571428571</v>
      </c>
      <c r="EF91">
        <v>5.0001600000000002</v>
      </c>
      <c r="EG91">
        <v>15657.95714285714</v>
      </c>
      <c r="EH91">
        <v>9515.2857142857138</v>
      </c>
      <c r="EI91">
        <v>47.410428571428568</v>
      </c>
      <c r="EJ91">
        <v>49.561999999999998</v>
      </c>
      <c r="EK91">
        <v>48.526571428571437</v>
      </c>
      <c r="EL91">
        <v>48.454999999999998</v>
      </c>
      <c r="EM91">
        <v>49.169285714285706</v>
      </c>
      <c r="EN91">
        <v>1144.825714285714</v>
      </c>
      <c r="EO91">
        <v>50.19</v>
      </c>
      <c r="EP91">
        <v>0</v>
      </c>
      <c r="EQ91">
        <v>972.20000004768372</v>
      </c>
      <c r="ER91">
        <v>0</v>
      </c>
      <c r="ES91">
        <v>1056.1726923076919</v>
      </c>
      <c r="ET91">
        <v>-10.632820521683611</v>
      </c>
      <c r="EU91">
        <v>861.57606760840952</v>
      </c>
      <c r="EV91">
        <v>15620.457692307689</v>
      </c>
      <c r="EW91">
        <v>15</v>
      </c>
      <c r="EX91">
        <v>1665062474.5</v>
      </c>
      <c r="EY91" t="s">
        <v>416</v>
      </c>
      <c r="EZ91">
        <v>1665062474.5</v>
      </c>
      <c r="FA91">
        <v>1665062474.5</v>
      </c>
      <c r="FB91">
        <v>8</v>
      </c>
      <c r="FC91">
        <v>-4.1000000000000002E-2</v>
      </c>
      <c r="FD91">
        <v>-0.11700000000000001</v>
      </c>
      <c r="FE91">
        <v>-0.78400000000000003</v>
      </c>
      <c r="FF91">
        <v>0.32200000000000001</v>
      </c>
      <c r="FG91">
        <v>415</v>
      </c>
      <c r="FH91">
        <v>32</v>
      </c>
      <c r="FI91">
        <v>0.34</v>
      </c>
      <c r="FJ91">
        <v>0.23</v>
      </c>
      <c r="FK91">
        <v>-13.992485</v>
      </c>
      <c r="FL91">
        <v>-0.77280450281423119</v>
      </c>
      <c r="FM91">
        <v>8.4090916721129949E-2</v>
      </c>
      <c r="FN91">
        <v>0</v>
      </c>
      <c r="FO91">
        <v>1056.820882352941</v>
      </c>
      <c r="FP91">
        <v>-10.63972498524997</v>
      </c>
      <c r="FQ91">
        <v>1.071596850353985</v>
      </c>
      <c r="FR91">
        <v>0</v>
      </c>
      <c r="FS91">
        <v>0.63596929999999996</v>
      </c>
      <c r="FT91">
        <v>-0.29137864165103411</v>
      </c>
      <c r="FU91">
        <v>3.007381559280432E-2</v>
      </c>
      <c r="FV91">
        <v>0</v>
      </c>
      <c r="FW91">
        <v>0</v>
      </c>
      <c r="FX91">
        <v>3</v>
      </c>
      <c r="FY91" t="s">
        <v>432</v>
      </c>
      <c r="FZ91">
        <v>3.3696199999999998</v>
      </c>
      <c r="GA91">
        <v>2.8934700000000002</v>
      </c>
      <c r="GB91">
        <v>0.1095</v>
      </c>
      <c r="GC91">
        <v>0.113478</v>
      </c>
      <c r="GD91">
        <v>0.13932800000000001</v>
      </c>
      <c r="GE91">
        <v>0.140074</v>
      </c>
      <c r="GF91">
        <v>30782.1</v>
      </c>
      <c r="GG91">
        <v>26687.9</v>
      </c>
      <c r="GH91">
        <v>30895.200000000001</v>
      </c>
      <c r="GI91">
        <v>28057.599999999999</v>
      </c>
      <c r="GJ91">
        <v>35042.400000000001</v>
      </c>
      <c r="GK91">
        <v>34065.699999999997</v>
      </c>
      <c r="GL91">
        <v>40285.5</v>
      </c>
      <c r="GM91">
        <v>39134.6</v>
      </c>
      <c r="GN91">
        <v>2.2377500000000001</v>
      </c>
      <c r="GO91">
        <v>2.1883499999999998</v>
      </c>
      <c r="GP91">
        <v>0</v>
      </c>
      <c r="GQ91">
        <v>8.7365499999999999E-2</v>
      </c>
      <c r="GR91">
        <v>999.9</v>
      </c>
      <c r="GS91">
        <v>32.562800000000003</v>
      </c>
      <c r="GT91">
        <v>64.099999999999994</v>
      </c>
      <c r="GU91">
        <v>37.4</v>
      </c>
      <c r="GV91">
        <v>40.857900000000001</v>
      </c>
      <c r="GW91">
        <v>51.485500000000002</v>
      </c>
      <c r="GX91">
        <v>30.4968</v>
      </c>
      <c r="GY91">
        <v>2</v>
      </c>
      <c r="GZ91">
        <v>0.629444</v>
      </c>
      <c r="HA91">
        <v>1.1424300000000001</v>
      </c>
      <c r="HB91">
        <v>20.204000000000001</v>
      </c>
      <c r="HC91">
        <v>5.21549</v>
      </c>
      <c r="HD91">
        <v>11.974</v>
      </c>
      <c r="HE91">
        <v>4.9902499999999996</v>
      </c>
      <c r="HF91">
        <v>3.2925</v>
      </c>
      <c r="HG91">
        <v>9999</v>
      </c>
      <c r="HH91">
        <v>9999</v>
      </c>
      <c r="HI91">
        <v>9999</v>
      </c>
      <c r="HJ91">
        <v>999.9</v>
      </c>
      <c r="HK91">
        <v>4.9713399999999996</v>
      </c>
      <c r="HL91">
        <v>1.87409</v>
      </c>
      <c r="HM91">
        <v>1.87042</v>
      </c>
      <c r="HN91">
        <v>1.8700600000000001</v>
      </c>
      <c r="HO91">
        <v>1.87469</v>
      </c>
      <c r="HP91">
        <v>1.8713500000000001</v>
      </c>
      <c r="HQ91">
        <v>1.8668800000000001</v>
      </c>
      <c r="HR91">
        <v>1.8778900000000001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-0.78400000000000003</v>
      </c>
      <c r="IG91">
        <v>0.32200000000000001</v>
      </c>
      <c r="IH91">
        <v>-0.78395000000000437</v>
      </c>
      <c r="II91">
        <v>0</v>
      </c>
      <c r="IJ91">
        <v>0</v>
      </c>
      <c r="IK91">
        <v>0</v>
      </c>
      <c r="IL91">
        <v>0.32204000000000832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21</v>
      </c>
      <c r="IU91">
        <v>21</v>
      </c>
      <c r="IV91">
        <v>1.55396</v>
      </c>
      <c r="IW91">
        <v>2.5549300000000001</v>
      </c>
      <c r="IX91">
        <v>2.1484399999999999</v>
      </c>
      <c r="IY91">
        <v>2.5976599999999999</v>
      </c>
      <c r="IZ91">
        <v>2.5451700000000002</v>
      </c>
      <c r="JA91">
        <v>2.2729499999999998</v>
      </c>
      <c r="JB91">
        <v>41.980200000000004</v>
      </c>
      <c r="JC91">
        <v>14.245900000000001</v>
      </c>
      <c r="JD91">
        <v>18</v>
      </c>
      <c r="JE91">
        <v>634.51700000000005</v>
      </c>
      <c r="JF91">
        <v>727.62099999999998</v>
      </c>
      <c r="JG91">
        <v>30.9999</v>
      </c>
      <c r="JH91">
        <v>35.388199999999998</v>
      </c>
      <c r="JI91">
        <v>30.0001</v>
      </c>
      <c r="JJ91">
        <v>35.072899999999997</v>
      </c>
      <c r="JK91">
        <v>34.997900000000001</v>
      </c>
      <c r="JL91">
        <v>31.151399999999999</v>
      </c>
      <c r="JM91">
        <v>26.613900000000001</v>
      </c>
      <c r="JN91">
        <v>87.709500000000006</v>
      </c>
      <c r="JO91">
        <v>31</v>
      </c>
      <c r="JP91">
        <v>511.77</v>
      </c>
      <c r="JQ91">
        <v>32.887099999999997</v>
      </c>
      <c r="JR91">
        <v>98.474699999999999</v>
      </c>
      <c r="JS91">
        <v>98.531199999999998</v>
      </c>
    </row>
    <row r="92" spans="1:279" x14ac:dyDescent="0.2">
      <c r="A92">
        <v>77</v>
      </c>
      <c r="B92">
        <v>1665063739</v>
      </c>
      <c r="C92">
        <v>303.5</v>
      </c>
      <c r="D92" t="s">
        <v>573</v>
      </c>
      <c r="E92" t="s">
        <v>574</v>
      </c>
      <c r="F92">
        <v>4</v>
      </c>
      <c r="G92">
        <v>1665063736.6875</v>
      </c>
      <c r="H92">
        <f t="shared" si="50"/>
        <v>6.8380267006814058E-4</v>
      </c>
      <c r="I92">
        <f t="shared" si="51"/>
        <v>0.68380267006814055</v>
      </c>
      <c r="J92">
        <f t="shared" si="52"/>
        <v>4.5754835725108114</v>
      </c>
      <c r="K92">
        <f t="shared" si="53"/>
        <v>486.21899999999999</v>
      </c>
      <c r="L92">
        <f t="shared" si="54"/>
        <v>258.51247097661138</v>
      </c>
      <c r="M92">
        <f t="shared" si="55"/>
        <v>26.160645102028074</v>
      </c>
      <c r="N92">
        <f t="shared" si="56"/>
        <v>49.203826232482982</v>
      </c>
      <c r="O92">
        <f t="shared" si="57"/>
        <v>3.4138352141766311E-2</v>
      </c>
      <c r="P92">
        <f t="shared" si="58"/>
        <v>2.7659449441920496</v>
      </c>
      <c r="Q92">
        <f t="shared" si="59"/>
        <v>3.3905989692389706E-2</v>
      </c>
      <c r="R92">
        <f t="shared" si="60"/>
        <v>2.1211988419460221E-2</v>
      </c>
      <c r="S92">
        <f t="shared" si="61"/>
        <v>194.42540211253203</v>
      </c>
      <c r="T92">
        <f t="shared" si="62"/>
        <v>35.122289586080072</v>
      </c>
      <c r="U92">
        <f t="shared" si="63"/>
        <v>33.986287500000003</v>
      </c>
      <c r="V92">
        <f t="shared" si="64"/>
        <v>5.3389246278504423</v>
      </c>
      <c r="W92">
        <f t="shared" si="65"/>
        <v>63.000029167633244</v>
      </c>
      <c r="X92">
        <f t="shared" si="66"/>
        <v>3.3860070446778416</v>
      </c>
      <c r="Y92">
        <f t="shared" si="67"/>
        <v>5.3746118683027992</v>
      </c>
      <c r="Z92">
        <f t="shared" si="68"/>
        <v>1.9529175831726007</v>
      </c>
      <c r="AA92">
        <f t="shared" si="69"/>
        <v>-30.155697750005</v>
      </c>
      <c r="AB92">
        <f t="shared" si="70"/>
        <v>17.815828107241533</v>
      </c>
      <c r="AC92">
        <f t="shared" si="71"/>
        <v>1.4903358379619651</v>
      </c>
      <c r="AD92">
        <f t="shared" si="72"/>
        <v>183.57586830773053</v>
      </c>
      <c r="AE92">
        <f t="shared" si="73"/>
        <v>15.032747639083242</v>
      </c>
      <c r="AF92">
        <f t="shared" si="74"/>
        <v>0.67975147607967479</v>
      </c>
      <c r="AG92">
        <f t="shared" si="75"/>
        <v>4.5754835725108114</v>
      </c>
      <c r="AH92">
        <v>517.53976171716113</v>
      </c>
      <c r="AI92">
        <v>506.18381212121199</v>
      </c>
      <c r="AJ92">
        <v>1.727876229339228</v>
      </c>
      <c r="AK92">
        <v>66.432032912828049</v>
      </c>
      <c r="AL92">
        <f t="shared" si="76"/>
        <v>0.68380267006814055</v>
      </c>
      <c r="AM92">
        <v>32.852756130571059</v>
      </c>
      <c r="AN92">
        <v>33.46170787878787</v>
      </c>
      <c r="AO92">
        <v>2.3651594160396561E-4</v>
      </c>
      <c r="AP92">
        <v>78.914173076282012</v>
      </c>
      <c r="AQ92">
        <v>60</v>
      </c>
      <c r="AR92">
        <v>9</v>
      </c>
      <c r="AS92">
        <f t="shared" si="77"/>
        <v>1</v>
      </c>
      <c r="AT92">
        <f t="shared" si="78"/>
        <v>0</v>
      </c>
      <c r="AU92">
        <f t="shared" si="79"/>
        <v>47119.776810972151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1009.5025497992393</v>
      </c>
      <c r="BI92">
        <f t="shared" si="83"/>
        <v>4.5754835725108114</v>
      </c>
      <c r="BJ92" t="e">
        <f t="shared" si="84"/>
        <v>#DIV/0!</v>
      </c>
      <c r="BK92">
        <f t="shared" si="85"/>
        <v>4.532414081985966E-3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261</v>
      </c>
      <c r="CG92">
        <v>1000</v>
      </c>
      <c r="CH92" t="s">
        <v>414</v>
      </c>
      <c r="CI92">
        <v>1176.155</v>
      </c>
      <c r="CJ92">
        <v>1226.1110000000001</v>
      </c>
      <c r="CK92">
        <v>1216</v>
      </c>
      <c r="CL92">
        <v>1.4603136E-4</v>
      </c>
      <c r="CM92">
        <v>9.7405935999999986E-4</v>
      </c>
      <c r="CN92">
        <v>4.7597999359999997E-2</v>
      </c>
      <c r="CO92">
        <v>7.5799999999999999E-4</v>
      </c>
      <c r="CP92">
        <f t="shared" si="96"/>
        <v>1199.9962499999999</v>
      </c>
      <c r="CQ92">
        <f t="shared" si="97"/>
        <v>1009.5025497992393</v>
      </c>
      <c r="CR92">
        <f t="shared" si="98"/>
        <v>0.84125475375380498</v>
      </c>
      <c r="CS92">
        <f t="shared" si="99"/>
        <v>0.16202167474484361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1665063736.6875</v>
      </c>
      <c r="CZ92">
        <v>486.21899999999999</v>
      </c>
      <c r="DA92">
        <v>500.40062499999999</v>
      </c>
      <c r="DB92">
        <v>33.459612499999999</v>
      </c>
      <c r="DC92">
        <v>32.853137500000003</v>
      </c>
      <c r="DD92">
        <v>487.00299999999999</v>
      </c>
      <c r="DE92">
        <v>33.137549999999997</v>
      </c>
      <c r="DF92">
        <v>649.99275</v>
      </c>
      <c r="DG92">
        <v>101.096875</v>
      </c>
      <c r="DH92">
        <v>9.9964762499999998E-2</v>
      </c>
      <c r="DI92">
        <v>34.105762499999997</v>
      </c>
      <c r="DJ92">
        <v>999.9</v>
      </c>
      <c r="DK92">
        <v>33.986287500000003</v>
      </c>
      <c r="DL92">
        <v>0</v>
      </c>
      <c r="DM92">
        <v>0</v>
      </c>
      <c r="DN92">
        <v>8996.5625</v>
      </c>
      <c r="DO92">
        <v>0</v>
      </c>
      <c r="DP92">
        <v>2116.1037500000002</v>
      </c>
      <c r="DQ92">
        <v>-14.181587499999999</v>
      </c>
      <c r="DR92">
        <v>503.05099999999999</v>
      </c>
      <c r="DS92">
        <v>517.39900000000011</v>
      </c>
      <c r="DT92">
        <v>0.60644975000000001</v>
      </c>
      <c r="DU92">
        <v>500.40062499999999</v>
      </c>
      <c r="DV92">
        <v>32.853137500000003</v>
      </c>
      <c r="DW92">
        <v>3.3826687500000001</v>
      </c>
      <c r="DX92">
        <v>3.3213587499999999</v>
      </c>
      <c r="DY92">
        <v>26.042075000000001</v>
      </c>
      <c r="DZ92">
        <v>25.7332125</v>
      </c>
      <c r="EA92">
        <v>1199.9962499999999</v>
      </c>
      <c r="EB92">
        <v>0.95799800000000002</v>
      </c>
      <c r="EC92">
        <v>4.2002400000000002E-2</v>
      </c>
      <c r="ED92">
        <v>0</v>
      </c>
      <c r="EE92">
        <v>1054.4575</v>
      </c>
      <c r="EF92">
        <v>5.0001600000000002</v>
      </c>
      <c r="EG92">
        <v>15470.637500000001</v>
      </c>
      <c r="EH92">
        <v>9515.1387500000001</v>
      </c>
      <c r="EI92">
        <v>47.398249999999997</v>
      </c>
      <c r="EJ92">
        <v>49.561999999999998</v>
      </c>
      <c r="EK92">
        <v>48.530999999999999</v>
      </c>
      <c r="EL92">
        <v>48.452624999999998</v>
      </c>
      <c r="EM92">
        <v>49.155999999999999</v>
      </c>
      <c r="EN92">
        <v>1144.8062500000001</v>
      </c>
      <c r="EO92">
        <v>50.19</v>
      </c>
      <c r="EP92">
        <v>0</v>
      </c>
      <c r="EQ92">
        <v>975.79999995231628</v>
      </c>
      <c r="ER92">
        <v>0</v>
      </c>
      <c r="ES92">
        <v>1055.5157692307689</v>
      </c>
      <c r="ET92">
        <v>-11.713162395138299</v>
      </c>
      <c r="EU92">
        <v>-1144.3897437119081</v>
      </c>
      <c r="EV92">
        <v>15616.83076923077</v>
      </c>
      <c r="EW92">
        <v>15</v>
      </c>
      <c r="EX92">
        <v>1665062474.5</v>
      </c>
      <c r="EY92" t="s">
        <v>416</v>
      </c>
      <c r="EZ92">
        <v>1665062474.5</v>
      </c>
      <c r="FA92">
        <v>1665062474.5</v>
      </c>
      <c r="FB92">
        <v>8</v>
      </c>
      <c r="FC92">
        <v>-4.1000000000000002E-2</v>
      </c>
      <c r="FD92">
        <v>-0.11700000000000001</v>
      </c>
      <c r="FE92">
        <v>-0.78400000000000003</v>
      </c>
      <c r="FF92">
        <v>0.32200000000000001</v>
      </c>
      <c r="FG92">
        <v>415</v>
      </c>
      <c r="FH92">
        <v>32</v>
      </c>
      <c r="FI92">
        <v>0.34</v>
      </c>
      <c r="FJ92">
        <v>0.23</v>
      </c>
      <c r="FK92">
        <v>-14.0425475</v>
      </c>
      <c r="FL92">
        <v>-1.0131208255159909</v>
      </c>
      <c r="FM92">
        <v>0.1017473119730935</v>
      </c>
      <c r="FN92">
        <v>0</v>
      </c>
      <c r="FO92">
        <v>1056.0476470588239</v>
      </c>
      <c r="FP92">
        <v>-10.77035905761071</v>
      </c>
      <c r="FQ92">
        <v>1.0751745653710221</v>
      </c>
      <c r="FR92">
        <v>0</v>
      </c>
      <c r="FS92">
        <v>0.62215179999999992</v>
      </c>
      <c r="FT92">
        <v>-0.2150303189493438</v>
      </c>
      <c r="FU92">
        <v>2.339569033305066E-2</v>
      </c>
      <c r="FV92">
        <v>0</v>
      </c>
      <c r="FW92">
        <v>0</v>
      </c>
      <c r="FX92">
        <v>3</v>
      </c>
      <c r="FY92" t="s">
        <v>432</v>
      </c>
      <c r="FZ92">
        <v>3.3696100000000002</v>
      </c>
      <c r="GA92">
        <v>2.8938999999999999</v>
      </c>
      <c r="GB92">
        <v>0.110621</v>
      </c>
      <c r="GC92">
        <v>0.114605</v>
      </c>
      <c r="GD92">
        <v>0.139344</v>
      </c>
      <c r="GE92">
        <v>0.140074</v>
      </c>
      <c r="GF92">
        <v>30743.5</v>
      </c>
      <c r="GG92">
        <v>26653.5</v>
      </c>
      <c r="GH92">
        <v>30895.4</v>
      </c>
      <c r="GI92">
        <v>28057.1</v>
      </c>
      <c r="GJ92">
        <v>35042.199999999997</v>
      </c>
      <c r="GK92">
        <v>34065.199999999997</v>
      </c>
      <c r="GL92">
        <v>40286</v>
      </c>
      <c r="GM92">
        <v>39134</v>
      </c>
      <c r="GN92">
        <v>2.23773</v>
      </c>
      <c r="GO92">
        <v>2.18825</v>
      </c>
      <c r="GP92">
        <v>0</v>
      </c>
      <c r="GQ92">
        <v>8.7849800000000006E-2</v>
      </c>
      <c r="GR92">
        <v>999.9</v>
      </c>
      <c r="GS92">
        <v>32.578000000000003</v>
      </c>
      <c r="GT92">
        <v>64.099999999999994</v>
      </c>
      <c r="GU92">
        <v>37.4</v>
      </c>
      <c r="GV92">
        <v>40.860999999999997</v>
      </c>
      <c r="GW92">
        <v>50.915500000000002</v>
      </c>
      <c r="GX92">
        <v>30.5489</v>
      </c>
      <c r="GY92">
        <v>2</v>
      </c>
      <c r="GZ92">
        <v>0.62924800000000003</v>
      </c>
      <c r="HA92">
        <v>1.1409</v>
      </c>
      <c r="HB92">
        <v>20.203900000000001</v>
      </c>
      <c r="HC92">
        <v>5.21624</v>
      </c>
      <c r="HD92">
        <v>11.974</v>
      </c>
      <c r="HE92">
        <v>4.9904000000000002</v>
      </c>
      <c r="HF92">
        <v>3.2925</v>
      </c>
      <c r="HG92">
        <v>9999</v>
      </c>
      <c r="HH92">
        <v>9999</v>
      </c>
      <c r="HI92">
        <v>9999</v>
      </c>
      <c r="HJ92">
        <v>999.9</v>
      </c>
      <c r="HK92">
        <v>4.9713599999999998</v>
      </c>
      <c r="HL92">
        <v>1.87408</v>
      </c>
      <c r="HM92">
        <v>1.87042</v>
      </c>
      <c r="HN92">
        <v>1.8700699999999999</v>
      </c>
      <c r="HO92">
        <v>1.87469</v>
      </c>
      <c r="HP92">
        <v>1.87134</v>
      </c>
      <c r="HQ92">
        <v>1.8668800000000001</v>
      </c>
      <c r="HR92">
        <v>1.8778999999999999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-0.78300000000000003</v>
      </c>
      <c r="IG92">
        <v>0.32200000000000001</v>
      </c>
      <c r="IH92">
        <v>-0.78395000000000437</v>
      </c>
      <c r="II92">
        <v>0</v>
      </c>
      <c r="IJ92">
        <v>0</v>
      </c>
      <c r="IK92">
        <v>0</v>
      </c>
      <c r="IL92">
        <v>0.32204000000000832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21.1</v>
      </c>
      <c r="IU92">
        <v>21.1</v>
      </c>
      <c r="IV92">
        <v>1.57104</v>
      </c>
      <c r="IW92">
        <v>2.5598100000000001</v>
      </c>
      <c r="IX92">
        <v>2.1484399999999999</v>
      </c>
      <c r="IY92">
        <v>2.5964399999999999</v>
      </c>
      <c r="IZ92">
        <v>2.5451700000000002</v>
      </c>
      <c r="JA92">
        <v>2.2460900000000001</v>
      </c>
      <c r="JB92">
        <v>41.980200000000004</v>
      </c>
      <c r="JC92">
        <v>14.2371</v>
      </c>
      <c r="JD92">
        <v>18</v>
      </c>
      <c r="JE92">
        <v>634.52</v>
      </c>
      <c r="JF92">
        <v>727.55600000000004</v>
      </c>
      <c r="JG92">
        <v>30.999700000000001</v>
      </c>
      <c r="JH92">
        <v>35.39</v>
      </c>
      <c r="JI92">
        <v>30.0001</v>
      </c>
      <c r="JJ92">
        <v>35.075099999999999</v>
      </c>
      <c r="JK92">
        <v>35.000799999999998</v>
      </c>
      <c r="JL92">
        <v>31.487400000000001</v>
      </c>
      <c r="JM92">
        <v>26.613900000000001</v>
      </c>
      <c r="JN92">
        <v>87.709500000000006</v>
      </c>
      <c r="JO92">
        <v>31</v>
      </c>
      <c r="JP92">
        <v>518.44899999999996</v>
      </c>
      <c r="JQ92">
        <v>32.887300000000003</v>
      </c>
      <c r="JR92">
        <v>98.475700000000003</v>
      </c>
      <c r="JS92">
        <v>98.529700000000005</v>
      </c>
    </row>
    <row r="93" spans="1:279" x14ac:dyDescent="0.2">
      <c r="A93">
        <v>78</v>
      </c>
      <c r="B93">
        <v>1665063743</v>
      </c>
      <c r="C93">
        <v>307.5</v>
      </c>
      <c r="D93" t="s">
        <v>575</v>
      </c>
      <c r="E93" t="s">
        <v>576</v>
      </c>
      <c r="F93">
        <v>4</v>
      </c>
      <c r="G93">
        <v>1665063741</v>
      </c>
      <c r="H93">
        <f t="shared" si="50"/>
        <v>6.7812505648884845E-4</v>
      </c>
      <c r="I93">
        <f t="shared" si="51"/>
        <v>0.67812505648884847</v>
      </c>
      <c r="J93">
        <f t="shared" si="52"/>
        <v>4.539483124904832</v>
      </c>
      <c r="K93">
        <f t="shared" si="53"/>
        <v>493.45057142857138</v>
      </c>
      <c r="L93">
        <f t="shared" si="54"/>
        <v>264.5598648730404</v>
      </c>
      <c r="M93">
        <f t="shared" si="55"/>
        <v>26.772699340693631</v>
      </c>
      <c r="N93">
        <f t="shared" si="56"/>
        <v>49.935782189374926</v>
      </c>
      <c r="O93">
        <f t="shared" si="57"/>
        <v>3.3722885104283604E-2</v>
      </c>
      <c r="P93">
        <f t="shared" si="58"/>
        <v>2.7676693064183526</v>
      </c>
      <c r="Q93">
        <f t="shared" si="59"/>
        <v>3.3496263970485017E-2</v>
      </c>
      <c r="R93">
        <f t="shared" si="60"/>
        <v>2.0955398897810833E-2</v>
      </c>
      <c r="S93">
        <f t="shared" si="61"/>
        <v>194.42531661253182</v>
      </c>
      <c r="T93">
        <f t="shared" si="62"/>
        <v>35.130542174506026</v>
      </c>
      <c r="U93">
        <f t="shared" si="63"/>
        <v>34.012485714285717</v>
      </c>
      <c r="V93">
        <f t="shared" si="64"/>
        <v>5.3467323583553394</v>
      </c>
      <c r="W93">
        <f t="shared" si="65"/>
        <v>62.982052719450202</v>
      </c>
      <c r="X93">
        <f t="shared" si="66"/>
        <v>3.3864174263655094</v>
      </c>
      <c r="Y93">
        <f t="shared" si="67"/>
        <v>5.3767974845947055</v>
      </c>
      <c r="Z93">
        <f t="shared" si="68"/>
        <v>1.9603149319898301</v>
      </c>
      <c r="AA93">
        <f t="shared" si="69"/>
        <v>-29.905314991158217</v>
      </c>
      <c r="AB93">
        <f t="shared" si="70"/>
        <v>15.006321957702925</v>
      </c>
      <c r="AC93">
        <f t="shared" si="71"/>
        <v>1.2547372117885136</v>
      </c>
      <c r="AD93">
        <f t="shared" si="72"/>
        <v>180.78106079086507</v>
      </c>
      <c r="AE93">
        <f t="shared" si="73"/>
        <v>15.04391381011661</v>
      </c>
      <c r="AF93">
        <f t="shared" si="74"/>
        <v>0.6758135013510419</v>
      </c>
      <c r="AG93">
        <f t="shared" si="75"/>
        <v>4.539483124904832</v>
      </c>
      <c r="AH93">
        <v>524.47799123484333</v>
      </c>
      <c r="AI93">
        <v>513.1349212121213</v>
      </c>
      <c r="AJ93">
        <v>1.733492364818296</v>
      </c>
      <c r="AK93">
        <v>66.432032912828049</v>
      </c>
      <c r="AL93">
        <f t="shared" si="76"/>
        <v>0.67812505648884847</v>
      </c>
      <c r="AM93">
        <v>32.85954423001435</v>
      </c>
      <c r="AN93">
        <v>33.464058181818167</v>
      </c>
      <c r="AO93">
        <v>9.3231807218616388E-5</v>
      </c>
      <c r="AP93">
        <v>78.914173076282012</v>
      </c>
      <c r="AQ93">
        <v>59</v>
      </c>
      <c r="AR93">
        <v>9</v>
      </c>
      <c r="AS93">
        <f t="shared" si="77"/>
        <v>1</v>
      </c>
      <c r="AT93">
        <f t="shared" si="78"/>
        <v>0</v>
      </c>
      <c r="AU93">
        <f t="shared" si="79"/>
        <v>47165.911316445658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1009.5020997992391</v>
      </c>
      <c r="BI93">
        <f t="shared" si="83"/>
        <v>4.539483124904832</v>
      </c>
      <c r="BJ93" t="e">
        <f t="shared" si="84"/>
        <v>#DIV/0!</v>
      </c>
      <c r="BK93">
        <f t="shared" si="85"/>
        <v>4.4967545147331584E-3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261</v>
      </c>
      <c r="CG93">
        <v>1000</v>
      </c>
      <c r="CH93" t="s">
        <v>414</v>
      </c>
      <c r="CI93">
        <v>1176.155</v>
      </c>
      <c r="CJ93">
        <v>1226.1110000000001</v>
      </c>
      <c r="CK93">
        <v>1216</v>
      </c>
      <c r="CL93">
        <v>1.4603136E-4</v>
      </c>
      <c r="CM93">
        <v>9.7405935999999986E-4</v>
      </c>
      <c r="CN93">
        <v>4.7597999359999997E-2</v>
      </c>
      <c r="CO93">
        <v>7.5799999999999999E-4</v>
      </c>
      <c r="CP93">
        <f t="shared" si="96"/>
        <v>1199.995714285714</v>
      </c>
      <c r="CQ93">
        <f t="shared" si="97"/>
        <v>1009.5020997992391</v>
      </c>
      <c r="CR93">
        <f t="shared" si="98"/>
        <v>0.84125475431396479</v>
      </c>
      <c r="CS93">
        <f t="shared" si="99"/>
        <v>0.16202167582595212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1665063741</v>
      </c>
      <c r="CZ93">
        <v>493.45057142857138</v>
      </c>
      <c r="DA93">
        <v>507.64385714285709</v>
      </c>
      <c r="DB93">
        <v>33.463571428571427</v>
      </c>
      <c r="DC93">
        <v>32.860671428571429</v>
      </c>
      <c r="DD93">
        <v>494.23457142857143</v>
      </c>
      <c r="DE93">
        <v>33.141528571428573</v>
      </c>
      <c r="DF93">
        <v>650.05642857142846</v>
      </c>
      <c r="DG93">
        <v>101.09699999999999</v>
      </c>
      <c r="DH93">
        <v>0.10013114285714279</v>
      </c>
      <c r="DI93">
        <v>34.113057142857137</v>
      </c>
      <c r="DJ93">
        <v>999.89999999999986</v>
      </c>
      <c r="DK93">
        <v>34.012485714285717</v>
      </c>
      <c r="DL93">
        <v>0</v>
      </c>
      <c r="DM93">
        <v>0</v>
      </c>
      <c r="DN93">
        <v>9005.7128571428584</v>
      </c>
      <c r="DO93">
        <v>0</v>
      </c>
      <c r="DP93">
        <v>1951.318571428571</v>
      </c>
      <c r="DQ93">
        <v>-14.1934</v>
      </c>
      <c r="DR93">
        <v>510.53485714285711</v>
      </c>
      <c r="DS93">
        <v>524.89228571428578</v>
      </c>
      <c r="DT93">
        <v>0.60291714285714282</v>
      </c>
      <c r="DU93">
        <v>507.64385714285709</v>
      </c>
      <c r="DV93">
        <v>32.860671428571429</v>
      </c>
      <c r="DW93">
        <v>3.3830642857142861</v>
      </c>
      <c r="DX93">
        <v>3.322111428571429</v>
      </c>
      <c r="DY93">
        <v>26.044085714285711</v>
      </c>
      <c r="DZ93">
        <v>25.73704285714286</v>
      </c>
      <c r="EA93">
        <v>1199.995714285714</v>
      </c>
      <c r="EB93">
        <v>0.95799800000000002</v>
      </c>
      <c r="EC93">
        <v>4.2002400000000002E-2</v>
      </c>
      <c r="ED93">
        <v>0</v>
      </c>
      <c r="EE93">
        <v>1053.811428571428</v>
      </c>
      <c r="EF93">
        <v>5.0001600000000002</v>
      </c>
      <c r="EG93">
        <v>15383.72857142857</v>
      </c>
      <c r="EH93">
        <v>9515.119999999999</v>
      </c>
      <c r="EI93">
        <v>47.401571428571437</v>
      </c>
      <c r="EJ93">
        <v>49.561999999999998</v>
      </c>
      <c r="EK93">
        <v>48.517714285714291</v>
      </c>
      <c r="EL93">
        <v>48.48171428571429</v>
      </c>
      <c r="EM93">
        <v>49.151571428571437</v>
      </c>
      <c r="EN93">
        <v>1144.805714285714</v>
      </c>
      <c r="EO93">
        <v>50.19</v>
      </c>
      <c r="EP93">
        <v>0</v>
      </c>
      <c r="EQ93">
        <v>980</v>
      </c>
      <c r="ER93">
        <v>0</v>
      </c>
      <c r="ES93">
        <v>1054.7056</v>
      </c>
      <c r="ET93">
        <v>-11.0676922823046</v>
      </c>
      <c r="EU93">
        <v>-1700.099996180161</v>
      </c>
      <c r="EV93">
        <v>15534.512000000001</v>
      </c>
      <c r="EW93">
        <v>15</v>
      </c>
      <c r="EX93">
        <v>1665062474.5</v>
      </c>
      <c r="EY93" t="s">
        <v>416</v>
      </c>
      <c r="EZ93">
        <v>1665062474.5</v>
      </c>
      <c r="FA93">
        <v>1665062474.5</v>
      </c>
      <c r="FB93">
        <v>8</v>
      </c>
      <c r="FC93">
        <v>-4.1000000000000002E-2</v>
      </c>
      <c r="FD93">
        <v>-0.11700000000000001</v>
      </c>
      <c r="FE93">
        <v>-0.78400000000000003</v>
      </c>
      <c r="FF93">
        <v>0.32200000000000001</v>
      </c>
      <c r="FG93">
        <v>415</v>
      </c>
      <c r="FH93">
        <v>32</v>
      </c>
      <c r="FI93">
        <v>0.34</v>
      </c>
      <c r="FJ93">
        <v>0.23</v>
      </c>
      <c r="FK93">
        <v>-14.095152499999999</v>
      </c>
      <c r="FL93">
        <v>-0.94737298311440354</v>
      </c>
      <c r="FM93">
        <v>9.6095754296170705E-2</v>
      </c>
      <c r="FN93">
        <v>0</v>
      </c>
      <c r="FO93">
        <v>1055.4220588235289</v>
      </c>
      <c r="FP93">
        <v>-10.973109239974651</v>
      </c>
      <c r="FQ93">
        <v>1.0984823204333021</v>
      </c>
      <c r="FR93">
        <v>0</v>
      </c>
      <c r="FS93">
        <v>0.61051314999999995</v>
      </c>
      <c r="FT93">
        <v>-8.8146439024391315E-2</v>
      </c>
      <c r="FU93">
        <v>1.128086033853358E-2</v>
      </c>
      <c r="FV93">
        <v>1</v>
      </c>
      <c r="FW93">
        <v>1</v>
      </c>
      <c r="FX93">
        <v>3</v>
      </c>
      <c r="FY93" t="s">
        <v>427</v>
      </c>
      <c r="FZ93">
        <v>3.3697599999999999</v>
      </c>
      <c r="GA93">
        <v>2.8937400000000002</v>
      </c>
      <c r="GB93">
        <v>0.111736</v>
      </c>
      <c r="GC93">
        <v>0.115727</v>
      </c>
      <c r="GD93">
        <v>0.139346</v>
      </c>
      <c r="GE93">
        <v>0.140098</v>
      </c>
      <c r="GF93">
        <v>30704.799999999999</v>
      </c>
      <c r="GG93">
        <v>26619.1</v>
      </c>
      <c r="GH93">
        <v>30895.3</v>
      </c>
      <c r="GI93">
        <v>28056.6</v>
      </c>
      <c r="GJ93">
        <v>35041.9</v>
      </c>
      <c r="GK93">
        <v>34062.9</v>
      </c>
      <c r="GL93">
        <v>40285.699999999997</v>
      </c>
      <c r="GM93">
        <v>39132.300000000003</v>
      </c>
      <c r="GN93">
        <v>2.2380200000000001</v>
      </c>
      <c r="GO93">
        <v>2.1882299999999999</v>
      </c>
      <c r="GP93">
        <v>0</v>
      </c>
      <c r="GQ93">
        <v>8.8699200000000006E-2</v>
      </c>
      <c r="GR93">
        <v>999.9</v>
      </c>
      <c r="GS93">
        <v>32.596200000000003</v>
      </c>
      <c r="GT93">
        <v>64.099999999999994</v>
      </c>
      <c r="GU93">
        <v>37.4</v>
      </c>
      <c r="GV93">
        <v>40.860500000000002</v>
      </c>
      <c r="GW93">
        <v>51.035499999999999</v>
      </c>
      <c r="GX93">
        <v>30.629000000000001</v>
      </c>
      <c r="GY93">
        <v>2</v>
      </c>
      <c r="GZ93">
        <v>0.62942600000000004</v>
      </c>
      <c r="HA93">
        <v>1.13828</v>
      </c>
      <c r="HB93">
        <v>20.2041</v>
      </c>
      <c r="HC93">
        <v>5.2159399999999998</v>
      </c>
      <c r="HD93">
        <v>11.974</v>
      </c>
      <c r="HE93">
        <v>4.9905999999999997</v>
      </c>
      <c r="HF93">
        <v>3.2925</v>
      </c>
      <c r="HG93">
        <v>9999</v>
      </c>
      <c r="HH93">
        <v>9999</v>
      </c>
      <c r="HI93">
        <v>9999</v>
      </c>
      <c r="HJ93">
        <v>999.9</v>
      </c>
      <c r="HK93">
        <v>4.9713399999999996</v>
      </c>
      <c r="HL93">
        <v>1.87409</v>
      </c>
      <c r="HM93">
        <v>1.87042</v>
      </c>
      <c r="HN93">
        <v>1.8700600000000001</v>
      </c>
      <c r="HO93">
        <v>1.8746799999999999</v>
      </c>
      <c r="HP93">
        <v>1.8713599999999999</v>
      </c>
      <c r="HQ93">
        <v>1.8669</v>
      </c>
      <c r="HR93">
        <v>1.8778999999999999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-0.78400000000000003</v>
      </c>
      <c r="IG93">
        <v>0.32200000000000001</v>
      </c>
      <c r="IH93">
        <v>-0.78395000000000437</v>
      </c>
      <c r="II93">
        <v>0</v>
      </c>
      <c r="IJ93">
        <v>0</v>
      </c>
      <c r="IK93">
        <v>0</v>
      </c>
      <c r="IL93">
        <v>0.32204000000000832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21.1</v>
      </c>
      <c r="IU93">
        <v>21.1</v>
      </c>
      <c r="IV93">
        <v>1.58813</v>
      </c>
      <c r="IW93">
        <v>2.5561500000000001</v>
      </c>
      <c r="IX93">
        <v>2.1484399999999999</v>
      </c>
      <c r="IY93">
        <v>2.5964399999999999</v>
      </c>
      <c r="IZ93">
        <v>2.5451700000000002</v>
      </c>
      <c r="JA93">
        <v>2.3144499999999999</v>
      </c>
      <c r="JB93">
        <v>42.006500000000003</v>
      </c>
      <c r="JC93">
        <v>14.245900000000001</v>
      </c>
      <c r="JD93">
        <v>18</v>
      </c>
      <c r="JE93">
        <v>634.77300000000002</v>
      </c>
      <c r="JF93">
        <v>727.57</v>
      </c>
      <c r="JG93">
        <v>30.999500000000001</v>
      </c>
      <c r="JH93">
        <v>35.392200000000003</v>
      </c>
      <c r="JI93">
        <v>30.0001</v>
      </c>
      <c r="JJ93">
        <v>35.077500000000001</v>
      </c>
      <c r="JK93">
        <v>35.003999999999998</v>
      </c>
      <c r="JL93">
        <v>31.820799999999998</v>
      </c>
      <c r="JM93">
        <v>26.613900000000001</v>
      </c>
      <c r="JN93">
        <v>87.709500000000006</v>
      </c>
      <c r="JO93">
        <v>31</v>
      </c>
      <c r="JP93">
        <v>525.12800000000004</v>
      </c>
      <c r="JQ93">
        <v>32.8874</v>
      </c>
      <c r="JR93">
        <v>98.475200000000001</v>
      </c>
      <c r="JS93">
        <v>98.526399999999995</v>
      </c>
    </row>
    <row r="94" spans="1:279" x14ac:dyDescent="0.2">
      <c r="A94">
        <v>79</v>
      </c>
      <c r="B94">
        <v>1665063747</v>
      </c>
      <c r="C94">
        <v>311.5</v>
      </c>
      <c r="D94" t="s">
        <v>577</v>
      </c>
      <c r="E94" t="s">
        <v>578</v>
      </c>
      <c r="F94">
        <v>4</v>
      </c>
      <c r="G94">
        <v>1665063744.6875</v>
      </c>
      <c r="H94">
        <f t="shared" si="50"/>
        <v>6.7538392725311435E-4</v>
      </c>
      <c r="I94">
        <f t="shared" si="51"/>
        <v>0.67538392725311436</v>
      </c>
      <c r="J94">
        <f t="shared" si="52"/>
        <v>4.6669107074065659</v>
      </c>
      <c r="K94">
        <f t="shared" si="53"/>
        <v>499.58150000000001</v>
      </c>
      <c r="L94">
        <f t="shared" si="54"/>
        <v>262.52626178036382</v>
      </c>
      <c r="M94">
        <f t="shared" si="55"/>
        <v>26.56684408390862</v>
      </c>
      <c r="N94">
        <f t="shared" si="56"/>
        <v>50.55609952199427</v>
      </c>
      <c r="O94">
        <f t="shared" si="57"/>
        <v>3.342725220793992E-2</v>
      </c>
      <c r="P94">
        <f t="shared" si="58"/>
        <v>2.765827505646584</v>
      </c>
      <c r="Q94">
        <f t="shared" si="59"/>
        <v>3.3204425646454878E-2</v>
      </c>
      <c r="R94">
        <f t="shared" si="60"/>
        <v>2.0772662148114147E-2</v>
      </c>
      <c r="S94">
        <f t="shared" si="61"/>
        <v>194.4287936125389</v>
      </c>
      <c r="T94">
        <f t="shared" si="62"/>
        <v>35.146268813890991</v>
      </c>
      <c r="U94">
        <f t="shared" si="63"/>
        <v>34.0437625</v>
      </c>
      <c r="V94">
        <f t="shared" si="64"/>
        <v>5.3560666329735218</v>
      </c>
      <c r="W94">
        <f t="shared" si="65"/>
        <v>62.935446978123991</v>
      </c>
      <c r="X94">
        <f t="shared" si="66"/>
        <v>3.3866175350082814</v>
      </c>
      <c r="Y94">
        <f t="shared" si="67"/>
        <v>5.3810971362218991</v>
      </c>
      <c r="Z94">
        <f t="shared" si="68"/>
        <v>1.9694490979652404</v>
      </c>
      <c r="AA94">
        <f t="shared" si="69"/>
        <v>-29.784431191862343</v>
      </c>
      <c r="AB94">
        <f t="shared" si="70"/>
        <v>12.471295725165833</v>
      </c>
      <c r="AC94">
        <f t="shared" si="71"/>
        <v>1.0437007076129874</v>
      </c>
      <c r="AD94">
        <f t="shared" si="72"/>
        <v>178.15935885345539</v>
      </c>
      <c r="AE94">
        <f t="shared" si="73"/>
        <v>15.061244416689631</v>
      </c>
      <c r="AF94">
        <f t="shared" si="74"/>
        <v>0.67047593310183706</v>
      </c>
      <c r="AG94">
        <f t="shared" si="75"/>
        <v>4.6669107074065659</v>
      </c>
      <c r="AH94">
        <v>531.38615646316782</v>
      </c>
      <c r="AI94">
        <v>519.98956969696985</v>
      </c>
      <c r="AJ94">
        <v>1.716609723188895</v>
      </c>
      <c r="AK94">
        <v>66.432032912828049</v>
      </c>
      <c r="AL94">
        <f t="shared" si="76"/>
        <v>0.67538392725311436</v>
      </c>
      <c r="AM94">
        <v>32.86592755162679</v>
      </c>
      <c r="AN94">
        <v>33.468160606060593</v>
      </c>
      <c r="AO94">
        <v>6.3801230380757353E-5</v>
      </c>
      <c r="AP94">
        <v>78.914173076282012</v>
      </c>
      <c r="AQ94">
        <v>59</v>
      </c>
      <c r="AR94">
        <v>9</v>
      </c>
      <c r="AS94">
        <f t="shared" si="77"/>
        <v>1</v>
      </c>
      <c r="AT94">
        <f t="shared" si="78"/>
        <v>0</v>
      </c>
      <c r="AU94">
        <f t="shared" si="79"/>
        <v>47113.239693822601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1009.5203997992429</v>
      </c>
      <c r="BI94">
        <f t="shared" si="83"/>
        <v>4.6669107074065659</v>
      </c>
      <c r="BJ94" t="e">
        <f t="shared" si="84"/>
        <v>#DIV/0!</v>
      </c>
      <c r="BK94">
        <f t="shared" si="85"/>
        <v>4.6228988620087771E-3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261</v>
      </c>
      <c r="CG94">
        <v>1000</v>
      </c>
      <c r="CH94" t="s">
        <v>414</v>
      </c>
      <c r="CI94">
        <v>1176.155</v>
      </c>
      <c r="CJ94">
        <v>1226.1110000000001</v>
      </c>
      <c r="CK94">
        <v>1216</v>
      </c>
      <c r="CL94">
        <v>1.4603136E-4</v>
      </c>
      <c r="CM94">
        <v>9.7405935999999986E-4</v>
      </c>
      <c r="CN94">
        <v>4.7597999359999997E-2</v>
      </c>
      <c r="CO94">
        <v>7.5799999999999999E-4</v>
      </c>
      <c r="CP94">
        <f t="shared" si="96"/>
        <v>1200.0174999999999</v>
      </c>
      <c r="CQ94">
        <f t="shared" si="97"/>
        <v>1009.5203997992429</v>
      </c>
      <c r="CR94">
        <f t="shared" si="98"/>
        <v>0.84125473153453423</v>
      </c>
      <c r="CS94">
        <f t="shared" si="99"/>
        <v>0.16202163186165111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1665063744.6875</v>
      </c>
      <c r="CZ94">
        <v>499.58150000000001</v>
      </c>
      <c r="DA94">
        <v>513.79275000000007</v>
      </c>
      <c r="DB94">
        <v>33.465625000000003</v>
      </c>
      <c r="DC94">
        <v>32.867462500000002</v>
      </c>
      <c r="DD94">
        <v>500.36525</v>
      </c>
      <c r="DE94">
        <v>33.143562500000002</v>
      </c>
      <c r="DF94">
        <v>650.02874999999995</v>
      </c>
      <c r="DG94">
        <v>101.096875</v>
      </c>
      <c r="DH94">
        <v>0.10002585</v>
      </c>
      <c r="DI94">
        <v>34.127400000000002</v>
      </c>
      <c r="DJ94">
        <v>999.9</v>
      </c>
      <c r="DK94">
        <v>34.0437625</v>
      </c>
      <c r="DL94">
        <v>0</v>
      </c>
      <c r="DM94">
        <v>0</v>
      </c>
      <c r="DN94">
        <v>8995.9387499999993</v>
      </c>
      <c r="DO94">
        <v>0</v>
      </c>
      <c r="DP94">
        <v>1999.80125</v>
      </c>
      <c r="DQ94">
        <v>-14.2115375</v>
      </c>
      <c r="DR94">
        <v>516.87887500000011</v>
      </c>
      <c r="DS94">
        <v>531.25362500000006</v>
      </c>
      <c r="DT94">
        <v>0.59814349999999994</v>
      </c>
      <c r="DU94">
        <v>513.79275000000007</v>
      </c>
      <c r="DV94">
        <v>32.867462500000002</v>
      </c>
      <c r="DW94">
        <v>3.38327125</v>
      </c>
      <c r="DX94">
        <v>3.32279875</v>
      </c>
      <c r="DY94">
        <v>26.045075000000001</v>
      </c>
      <c r="DZ94">
        <v>25.740512500000001</v>
      </c>
      <c r="EA94">
        <v>1200.0174999999999</v>
      </c>
      <c r="EB94">
        <v>0.95799800000000002</v>
      </c>
      <c r="EC94">
        <v>4.2002400000000002E-2</v>
      </c>
      <c r="ED94">
        <v>0</v>
      </c>
      <c r="EE94">
        <v>1052.91625</v>
      </c>
      <c r="EF94">
        <v>5.0001600000000002</v>
      </c>
      <c r="EG94">
        <v>15532.637500000001</v>
      </c>
      <c r="EH94">
        <v>9515.2950000000001</v>
      </c>
      <c r="EI94">
        <v>47.390500000000003</v>
      </c>
      <c r="EJ94">
        <v>49.561999999999998</v>
      </c>
      <c r="EK94">
        <v>48.515500000000003</v>
      </c>
      <c r="EL94">
        <v>48.452749999999988</v>
      </c>
      <c r="EM94">
        <v>49.140500000000003</v>
      </c>
      <c r="EN94">
        <v>1144.8275000000001</v>
      </c>
      <c r="EO94">
        <v>50.19</v>
      </c>
      <c r="EP94">
        <v>0</v>
      </c>
      <c r="EQ94">
        <v>984.20000004768372</v>
      </c>
      <c r="ER94">
        <v>0</v>
      </c>
      <c r="ES94">
        <v>1053.948846153846</v>
      </c>
      <c r="ET94">
        <v>-11.391794868626061</v>
      </c>
      <c r="EU94">
        <v>-349.93504217469939</v>
      </c>
      <c r="EV94">
        <v>15501.1</v>
      </c>
      <c r="EW94">
        <v>15</v>
      </c>
      <c r="EX94">
        <v>1665062474.5</v>
      </c>
      <c r="EY94" t="s">
        <v>416</v>
      </c>
      <c r="EZ94">
        <v>1665062474.5</v>
      </c>
      <c r="FA94">
        <v>1665062474.5</v>
      </c>
      <c r="FB94">
        <v>8</v>
      </c>
      <c r="FC94">
        <v>-4.1000000000000002E-2</v>
      </c>
      <c r="FD94">
        <v>-0.11700000000000001</v>
      </c>
      <c r="FE94">
        <v>-0.78400000000000003</v>
      </c>
      <c r="FF94">
        <v>0.32200000000000001</v>
      </c>
      <c r="FG94">
        <v>415</v>
      </c>
      <c r="FH94">
        <v>32</v>
      </c>
      <c r="FI94">
        <v>0.34</v>
      </c>
      <c r="FJ94">
        <v>0.23</v>
      </c>
      <c r="FK94">
        <v>-14.150494999999999</v>
      </c>
      <c r="FL94">
        <v>-0.59683677298308457</v>
      </c>
      <c r="FM94">
        <v>6.1640258557212543E-2</v>
      </c>
      <c r="FN94">
        <v>0</v>
      </c>
      <c r="FO94">
        <v>1054.620588235294</v>
      </c>
      <c r="FP94">
        <v>-11.148968671559929</v>
      </c>
      <c r="FQ94">
        <v>1.121930954089416</v>
      </c>
      <c r="FR94">
        <v>0</v>
      </c>
      <c r="FS94">
        <v>0.60421732499999992</v>
      </c>
      <c r="FT94">
        <v>-3.4683388367731292E-2</v>
      </c>
      <c r="FU94">
        <v>5.2192365504329348E-3</v>
      </c>
      <c r="FV94">
        <v>1</v>
      </c>
      <c r="FW94">
        <v>1</v>
      </c>
      <c r="FX94">
        <v>3</v>
      </c>
      <c r="FY94" t="s">
        <v>427</v>
      </c>
      <c r="FZ94">
        <v>3.36965</v>
      </c>
      <c r="GA94">
        <v>2.8937300000000001</v>
      </c>
      <c r="GB94">
        <v>0.112832</v>
      </c>
      <c r="GC94">
        <v>0.116817</v>
      </c>
      <c r="GD94">
        <v>0.13936299999999999</v>
      </c>
      <c r="GE94">
        <v>0.140128</v>
      </c>
      <c r="GF94">
        <v>30667</v>
      </c>
      <c r="GG94">
        <v>26586.1</v>
      </c>
      <c r="GH94">
        <v>30895.5</v>
      </c>
      <c r="GI94">
        <v>28056.400000000001</v>
      </c>
      <c r="GJ94">
        <v>35041.800000000003</v>
      </c>
      <c r="GK94">
        <v>34061.800000000003</v>
      </c>
      <c r="GL94">
        <v>40286.300000000003</v>
      </c>
      <c r="GM94">
        <v>39132.5</v>
      </c>
      <c r="GN94">
        <v>2.23793</v>
      </c>
      <c r="GO94">
        <v>2.1881699999999999</v>
      </c>
      <c r="GP94">
        <v>0</v>
      </c>
      <c r="GQ94">
        <v>8.8848200000000002E-2</v>
      </c>
      <c r="GR94">
        <v>999.9</v>
      </c>
      <c r="GS94">
        <v>32.613500000000002</v>
      </c>
      <c r="GT94">
        <v>64.099999999999994</v>
      </c>
      <c r="GU94">
        <v>37.4</v>
      </c>
      <c r="GV94">
        <v>40.8521</v>
      </c>
      <c r="GW94">
        <v>50.855499999999999</v>
      </c>
      <c r="GX94">
        <v>30.685099999999998</v>
      </c>
      <c r="GY94">
        <v>2</v>
      </c>
      <c r="GZ94">
        <v>0.62949200000000005</v>
      </c>
      <c r="HA94">
        <v>1.1312599999999999</v>
      </c>
      <c r="HB94">
        <v>20.204000000000001</v>
      </c>
      <c r="HC94">
        <v>5.2159399999999998</v>
      </c>
      <c r="HD94">
        <v>11.974</v>
      </c>
      <c r="HE94">
        <v>4.9902499999999996</v>
      </c>
      <c r="HF94">
        <v>3.2924799999999999</v>
      </c>
      <c r="HG94">
        <v>9999</v>
      </c>
      <c r="HH94">
        <v>9999</v>
      </c>
      <c r="HI94">
        <v>9999</v>
      </c>
      <c r="HJ94">
        <v>999.9</v>
      </c>
      <c r="HK94">
        <v>4.9713200000000004</v>
      </c>
      <c r="HL94">
        <v>1.87408</v>
      </c>
      <c r="HM94">
        <v>1.87042</v>
      </c>
      <c r="HN94">
        <v>1.87008</v>
      </c>
      <c r="HO94">
        <v>1.87469</v>
      </c>
      <c r="HP94">
        <v>1.8713500000000001</v>
      </c>
      <c r="HQ94">
        <v>1.8668899999999999</v>
      </c>
      <c r="HR94">
        <v>1.8778900000000001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-0.78400000000000003</v>
      </c>
      <c r="IG94">
        <v>0.32200000000000001</v>
      </c>
      <c r="IH94">
        <v>-0.78395000000000437</v>
      </c>
      <c r="II94">
        <v>0</v>
      </c>
      <c r="IJ94">
        <v>0</v>
      </c>
      <c r="IK94">
        <v>0</v>
      </c>
      <c r="IL94">
        <v>0.32204000000000832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21.2</v>
      </c>
      <c r="IU94">
        <v>21.2</v>
      </c>
      <c r="IV94">
        <v>1.6040000000000001</v>
      </c>
      <c r="IW94">
        <v>2.5524900000000001</v>
      </c>
      <c r="IX94">
        <v>2.1484399999999999</v>
      </c>
      <c r="IY94">
        <v>2.5964399999999999</v>
      </c>
      <c r="IZ94">
        <v>2.5451700000000002</v>
      </c>
      <c r="JA94">
        <v>2.34863</v>
      </c>
      <c r="JB94">
        <v>42.006500000000003</v>
      </c>
      <c r="JC94">
        <v>14.2546</v>
      </c>
      <c r="JD94">
        <v>18</v>
      </c>
      <c r="JE94">
        <v>634.721</v>
      </c>
      <c r="JF94">
        <v>727.55899999999997</v>
      </c>
      <c r="JG94">
        <v>30.9986</v>
      </c>
      <c r="JH94">
        <v>35.3932</v>
      </c>
      <c r="JI94">
        <v>30.0002</v>
      </c>
      <c r="JJ94">
        <v>35.079900000000002</v>
      </c>
      <c r="JK94">
        <v>35.007199999999997</v>
      </c>
      <c r="JL94">
        <v>32.156799999999997</v>
      </c>
      <c r="JM94">
        <v>26.613900000000001</v>
      </c>
      <c r="JN94">
        <v>87.709500000000006</v>
      </c>
      <c r="JO94">
        <v>31</v>
      </c>
      <c r="JP94">
        <v>531.80600000000004</v>
      </c>
      <c r="JQ94">
        <v>32.8874</v>
      </c>
      <c r="JR94">
        <v>98.476299999999995</v>
      </c>
      <c r="JS94">
        <v>98.526399999999995</v>
      </c>
    </row>
    <row r="95" spans="1:279" x14ac:dyDescent="0.2">
      <c r="A95">
        <v>80</v>
      </c>
      <c r="B95">
        <v>1665063751</v>
      </c>
      <c r="C95">
        <v>315.5</v>
      </c>
      <c r="D95" t="s">
        <v>579</v>
      </c>
      <c r="E95" t="s">
        <v>580</v>
      </c>
      <c r="F95">
        <v>4</v>
      </c>
      <c r="G95">
        <v>1665063749</v>
      </c>
      <c r="H95">
        <f t="shared" si="50"/>
        <v>6.7190714116651903E-4</v>
      </c>
      <c r="I95">
        <f t="shared" si="51"/>
        <v>0.67190714116651906</v>
      </c>
      <c r="J95">
        <f t="shared" si="52"/>
        <v>4.530998563275566</v>
      </c>
      <c r="K95">
        <f t="shared" si="53"/>
        <v>506.77428571428572</v>
      </c>
      <c r="L95">
        <f t="shared" si="54"/>
        <v>274.36505981635651</v>
      </c>
      <c r="M95">
        <f t="shared" si="55"/>
        <v>27.764825091164433</v>
      </c>
      <c r="N95">
        <f t="shared" si="56"/>
        <v>51.283860317253513</v>
      </c>
      <c r="O95">
        <f t="shared" si="57"/>
        <v>3.3188102702664903E-2</v>
      </c>
      <c r="P95">
        <f t="shared" si="58"/>
        <v>2.7668754712970847</v>
      </c>
      <c r="Q95">
        <f t="shared" si="59"/>
        <v>3.2968524381831385E-2</v>
      </c>
      <c r="R95">
        <f t="shared" si="60"/>
        <v>2.0624934733162698E-2</v>
      </c>
      <c r="S95">
        <f t="shared" si="61"/>
        <v>194.42964861254057</v>
      </c>
      <c r="T95">
        <f t="shared" si="62"/>
        <v>35.158842998327131</v>
      </c>
      <c r="U95">
        <f t="shared" si="63"/>
        <v>34.059171428571418</v>
      </c>
      <c r="V95">
        <f t="shared" si="64"/>
        <v>5.3606704967690684</v>
      </c>
      <c r="W95">
        <f t="shared" si="65"/>
        <v>62.907962209396281</v>
      </c>
      <c r="X95">
        <f t="shared" si="66"/>
        <v>3.3874003007151594</v>
      </c>
      <c r="Y95">
        <f t="shared" si="67"/>
        <v>5.3846924645878902</v>
      </c>
      <c r="Z95">
        <f t="shared" si="68"/>
        <v>1.973270196053909</v>
      </c>
      <c r="AA95">
        <f t="shared" si="69"/>
        <v>-29.631104925443488</v>
      </c>
      <c r="AB95">
        <f t="shared" si="70"/>
        <v>11.965387759204523</v>
      </c>
      <c r="AC95">
        <f t="shared" si="71"/>
        <v>1.0011168423187096</v>
      </c>
      <c r="AD95">
        <f t="shared" si="72"/>
        <v>177.76504828862033</v>
      </c>
      <c r="AE95">
        <f t="shared" si="73"/>
        <v>15.053987344432393</v>
      </c>
      <c r="AF95">
        <f t="shared" si="74"/>
        <v>0.66551658708429284</v>
      </c>
      <c r="AG95">
        <f t="shared" si="75"/>
        <v>4.530998563275566</v>
      </c>
      <c r="AH95">
        <v>538.2800487636456</v>
      </c>
      <c r="AI95">
        <v>526.93075757575764</v>
      </c>
      <c r="AJ95">
        <v>1.737068013331253</v>
      </c>
      <c r="AK95">
        <v>66.432032912828049</v>
      </c>
      <c r="AL95">
        <f t="shared" si="76"/>
        <v>0.67190714116651906</v>
      </c>
      <c r="AM95">
        <v>32.877525207454433</v>
      </c>
      <c r="AN95">
        <v>33.476164848484849</v>
      </c>
      <c r="AO95">
        <v>1.6412729486479699E-4</v>
      </c>
      <c r="AP95">
        <v>78.914173076282012</v>
      </c>
      <c r="AQ95">
        <v>60</v>
      </c>
      <c r="AR95">
        <v>9</v>
      </c>
      <c r="AS95">
        <f t="shared" si="77"/>
        <v>1</v>
      </c>
      <c r="AT95">
        <f t="shared" si="78"/>
        <v>0</v>
      </c>
      <c r="AU95">
        <f t="shared" si="79"/>
        <v>47140.112583376926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1009.5248997992436</v>
      </c>
      <c r="BI95">
        <f t="shared" si="83"/>
        <v>4.530998563275566</v>
      </c>
      <c r="BJ95" t="e">
        <f t="shared" si="84"/>
        <v>#DIV/0!</v>
      </c>
      <c r="BK95">
        <f t="shared" si="85"/>
        <v>4.4882484465480852E-3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261</v>
      </c>
      <c r="CG95">
        <v>1000</v>
      </c>
      <c r="CH95" t="s">
        <v>414</v>
      </c>
      <c r="CI95">
        <v>1176.155</v>
      </c>
      <c r="CJ95">
        <v>1226.1110000000001</v>
      </c>
      <c r="CK95">
        <v>1216</v>
      </c>
      <c r="CL95">
        <v>1.4603136E-4</v>
      </c>
      <c r="CM95">
        <v>9.7405935999999986E-4</v>
      </c>
      <c r="CN95">
        <v>4.7597999359999997E-2</v>
      </c>
      <c r="CO95">
        <v>7.5799999999999999E-4</v>
      </c>
      <c r="CP95">
        <f t="shared" si="96"/>
        <v>1200.022857142857</v>
      </c>
      <c r="CQ95">
        <f t="shared" si="97"/>
        <v>1009.5248997992436</v>
      </c>
      <c r="CR95">
        <f t="shared" si="98"/>
        <v>0.84125472593316153</v>
      </c>
      <c r="CS95">
        <f t="shared" si="99"/>
        <v>0.1620216210510019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1665063749</v>
      </c>
      <c r="CZ95">
        <v>506.77428571428572</v>
      </c>
      <c r="DA95">
        <v>520.98085714285719</v>
      </c>
      <c r="DB95">
        <v>33.473442857142857</v>
      </c>
      <c r="DC95">
        <v>32.879714285714293</v>
      </c>
      <c r="DD95">
        <v>507.55828571428572</v>
      </c>
      <c r="DE95">
        <v>33.151400000000002</v>
      </c>
      <c r="DF95">
        <v>650.03385714285719</v>
      </c>
      <c r="DG95">
        <v>101.0967142857143</v>
      </c>
      <c r="DH95">
        <v>9.9936299999999992E-2</v>
      </c>
      <c r="DI95">
        <v>34.139385714285723</v>
      </c>
      <c r="DJ95">
        <v>999.89999999999986</v>
      </c>
      <c r="DK95">
        <v>34.059171428571418</v>
      </c>
      <c r="DL95">
        <v>0</v>
      </c>
      <c r="DM95">
        <v>0</v>
      </c>
      <c r="DN95">
        <v>9001.5199999999986</v>
      </c>
      <c r="DO95">
        <v>0</v>
      </c>
      <c r="DP95">
        <v>2109.6314285714279</v>
      </c>
      <c r="DQ95">
        <v>-14.20627142857143</v>
      </c>
      <c r="DR95">
        <v>524.32557142857138</v>
      </c>
      <c r="DS95">
        <v>538.69271428571426</v>
      </c>
      <c r="DT95">
        <v>0.59371314285714294</v>
      </c>
      <c r="DU95">
        <v>520.98085714285719</v>
      </c>
      <c r="DV95">
        <v>32.879714285714293</v>
      </c>
      <c r="DW95">
        <v>3.3840528571428572</v>
      </c>
      <c r="DX95">
        <v>3.3240314285714279</v>
      </c>
      <c r="DY95">
        <v>26.04898571428571</v>
      </c>
      <c r="DZ95">
        <v>25.746785714285711</v>
      </c>
      <c r="EA95">
        <v>1200.022857142857</v>
      </c>
      <c r="EB95">
        <v>0.95799800000000002</v>
      </c>
      <c r="EC95">
        <v>4.2002400000000002E-2</v>
      </c>
      <c r="ED95">
        <v>0</v>
      </c>
      <c r="EE95">
        <v>1052.024285714286</v>
      </c>
      <c r="EF95">
        <v>5.0001600000000002</v>
      </c>
      <c r="EG95">
        <v>15563.05714285714</v>
      </c>
      <c r="EH95">
        <v>9515.33</v>
      </c>
      <c r="EI95">
        <v>47.401571428571437</v>
      </c>
      <c r="EJ95">
        <v>49.561999999999998</v>
      </c>
      <c r="EK95">
        <v>48.517714285714291</v>
      </c>
      <c r="EL95">
        <v>48.446285714285708</v>
      </c>
      <c r="EM95">
        <v>49.133857142857153</v>
      </c>
      <c r="EN95">
        <v>1144.8328571428569</v>
      </c>
      <c r="EO95">
        <v>50.19</v>
      </c>
      <c r="EP95">
        <v>0</v>
      </c>
      <c r="EQ95">
        <v>987.79999995231628</v>
      </c>
      <c r="ER95">
        <v>0</v>
      </c>
      <c r="ES95">
        <v>1053.2238461538459</v>
      </c>
      <c r="ET95">
        <v>-12.13675213664685</v>
      </c>
      <c r="EU95">
        <v>799.00171015758292</v>
      </c>
      <c r="EV95">
        <v>15484.35384615385</v>
      </c>
      <c r="EW95">
        <v>15</v>
      </c>
      <c r="EX95">
        <v>1665062474.5</v>
      </c>
      <c r="EY95" t="s">
        <v>416</v>
      </c>
      <c r="EZ95">
        <v>1665062474.5</v>
      </c>
      <c r="FA95">
        <v>1665062474.5</v>
      </c>
      <c r="FB95">
        <v>8</v>
      </c>
      <c r="FC95">
        <v>-4.1000000000000002E-2</v>
      </c>
      <c r="FD95">
        <v>-0.11700000000000001</v>
      </c>
      <c r="FE95">
        <v>-0.78400000000000003</v>
      </c>
      <c r="FF95">
        <v>0.32200000000000001</v>
      </c>
      <c r="FG95">
        <v>415</v>
      </c>
      <c r="FH95">
        <v>32</v>
      </c>
      <c r="FI95">
        <v>0.34</v>
      </c>
      <c r="FJ95">
        <v>0.23</v>
      </c>
      <c r="FK95">
        <v>-14.181867499999999</v>
      </c>
      <c r="FL95">
        <v>-0.30589080675417568</v>
      </c>
      <c r="FM95">
        <v>3.5792990846672763E-2</v>
      </c>
      <c r="FN95">
        <v>1</v>
      </c>
      <c r="FO95">
        <v>1053.8061764705881</v>
      </c>
      <c r="FP95">
        <v>-11.93903743554795</v>
      </c>
      <c r="FQ95">
        <v>1.1919361774906849</v>
      </c>
      <c r="FR95">
        <v>0</v>
      </c>
      <c r="FS95">
        <v>0.60073387499999997</v>
      </c>
      <c r="FT95">
        <v>-2.9685624765479032E-2</v>
      </c>
      <c r="FU95">
        <v>4.5797785000341604E-3</v>
      </c>
      <c r="FV95">
        <v>1</v>
      </c>
      <c r="FW95">
        <v>2</v>
      </c>
      <c r="FX95">
        <v>3</v>
      </c>
      <c r="FY95" t="s">
        <v>417</v>
      </c>
      <c r="FZ95">
        <v>3.36971</v>
      </c>
      <c r="GA95">
        <v>2.89351</v>
      </c>
      <c r="GB95">
        <v>0.113936</v>
      </c>
      <c r="GC95">
        <v>0.117921</v>
      </c>
      <c r="GD95">
        <v>0.13938500000000001</v>
      </c>
      <c r="GE95">
        <v>0.14016000000000001</v>
      </c>
      <c r="GF95">
        <v>30628.5</v>
      </c>
      <c r="GG95">
        <v>26552.400000000001</v>
      </c>
      <c r="GH95">
        <v>30895.200000000001</v>
      </c>
      <c r="GI95">
        <v>28056</v>
      </c>
      <c r="GJ95">
        <v>35040.400000000001</v>
      </c>
      <c r="GK95">
        <v>34060.199999999997</v>
      </c>
      <c r="GL95">
        <v>40285.699999999997</v>
      </c>
      <c r="GM95">
        <v>39132.1</v>
      </c>
      <c r="GN95">
        <v>2.2378200000000001</v>
      </c>
      <c r="GO95">
        <v>2.1882700000000002</v>
      </c>
      <c r="GP95">
        <v>0</v>
      </c>
      <c r="GQ95">
        <v>8.8974800000000007E-2</v>
      </c>
      <c r="GR95">
        <v>999.9</v>
      </c>
      <c r="GS95">
        <v>32.628</v>
      </c>
      <c r="GT95">
        <v>64.099999999999994</v>
      </c>
      <c r="GU95">
        <v>37.4</v>
      </c>
      <c r="GV95">
        <v>40.857599999999998</v>
      </c>
      <c r="GW95">
        <v>50.525500000000001</v>
      </c>
      <c r="GX95">
        <v>30.613</v>
      </c>
      <c r="GY95">
        <v>2</v>
      </c>
      <c r="GZ95">
        <v>0.62947699999999995</v>
      </c>
      <c r="HA95">
        <v>1.1223700000000001</v>
      </c>
      <c r="HB95">
        <v>20.204000000000001</v>
      </c>
      <c r="HC95">
        <v>5.2157900000000001</v>
      </c>
      <c r="HD95">
        <v>11.974</v>
      </c>
      <c r="HE95">
        <v>4.9901</v>
      </c>
      <c r="HF95">
        <v>3.2924799999999999</v>
      </c>
      <c r="HG95">
        <v>9999</v>
      </c>
      <c r="HH95">
        <v>9999</v>
      </c>
      <c r="HI95">
        <v>9999</v>
      </c>
      <c r="HJ95">
        <v>999.9</v>
      </c>
      <c r="HK95">
        <v>4.9713599999999998</v>
      </c>
      <c r="HL95">
        <v>1.87409</v>
      </c>
      <c r="HM95">
        <v>1.87042</v>
      </c>
      <c r="HN95">
        <v>1.87009</v>
      </c>
      <c r="HO95">
        <v>1.87469</v>
      </c>
      <c r="HP95">
        <v>1.8713599999999999</v>
      </c>
      <c r="HQ95">
        <v>1.8669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-0.78400000000000003</v>
      </c>
      <c r="IG95">
        <v>0.32200000000000001</v>
      </c>
      <c r="IH95">
        <v>-0.78395000000000437</v>
      </c>
      <c r="II95">
        <v>0</v>
      </c>
      <c r="IJ95">
        <v>0</v>
      </c>
      <c r="IK95">
        <v>0</v>
      </c>
      <c r="IL95">
        <v>0.32204000000000832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21.3</v>
      </c>
      <c r="IU95">
        <v>21.3</v>
      </c>
      <c r="IV95">
        <v>1.6210899999999999</v>
      </c>
      <c r="IW95">
        <v>2.5524900000000001</v>
      </c>
      <c r="IX95">
        <v>2.1484399999999999</v>
      </c>
      <c r="IY95">
        <v>2.5964399999999999</v>
      </c>
      <c r="IZ95">
        <v>2.5451700000000002</v>
      </c>
      <c r="JA95">
        <v>2.3327599999999999</v>
      </c>
      <c r="JB95">
        <v>41.980200000000004</v>
      </c>
      <c r="JC95">
        <v>14.2546</v>
      </c>
      <c r="JD95">
        <v>18</v>
      </c>
      <c r="JE95">
        <v>634.67100000000005</v>
      </c>
      <c r="JF95">
        <v>727.68700000000001</v>
      </c>
      <c r="JG95">
        <v>30.998100000000001</v>
      </c>
      <c r="JH95">
        <v>35.396299999999997</v>
      </c>
      <c r="JI95">
        <v>30.0002</v>
      </c>
      <c r="JJ95">
        <v>35.082500000000003</v>
      </c>
      <c r="JK95">
        <v>35.009500000000003</v>
      </c>
      <c r="JL95">
        <v>32.491999999999997</v>
      </c>
      <c r="JM95">
        <v>26.613900000000001</v>
      </c>
      <c r="JN95">
        <v>87.709500000000006</v>
      </c>
      <c r="JO95">
        <v>31</v>
      </c>
      <c r="JP95">
        <v>538.48599999999999</v>
      </c>
      <c r="JQ95">
        <v>32.8874</v>
      </c>
      <c r="JR95">
        <v>98.474999999999994</v>
      </c>
      <c r="JS95">
        <v>98.525199999999998</v>
      </c>
    </row>
    <row r="96" spans="1:279" x14ac:dyDescent="0.2">
      <c r="A96">
        <v>81</v>
      </c>
      <c r="B96">
        <v>1665063755</v>
      </c>
      <c r="C96">
        <v>319.5</v>
      </c>
      <c r="D96" t="s">
        <v>581</v>
      </c>
      <c r="E96" t="s">
        <v>582</v>
      </c>
      <c r="F96">
        <v>4</v>
      </c>
      <c r="G96">
        <v>1665063752.6875</v>
      </c>
      <c r="H96">
        <f t="shared" si="50"/>
        <v>6.7301568676317867E-4</v>
      </c>
      <c r="I96">
        <f t="shared" si="51"/>
        <v>0.67301568676317869</v>
      </c>
      <c r="J96">
        <f t="shared" si="52"/>
        <v>4.6592866789203633</v>
      </c>
      <c r="K96">
        <f t="shared" si="53"/>
        <v>512.92724999999996</v>
      </c>
      <c r="L96">
        <f t="shared" si="54"/>
        <v>274.06137879085958</v>
      </c>
      <c r="M96">
        <f t="shared" si="55"/>
        <v>27.734116897947366</v>
      </c>
      <c r="N96">
        <f t="shared" si="56"/>
        <v>51.906563319519869</v>
      </c>
      <c r="O96">
        <f t="shared" si="57"/>
        <v>3.31714553159565E-2</v>
      </c>
      <c r="P96">
        <f t="shared" si="58"/>
        <v>2.7647679905850824</v>
      </c>
      <c r="Q96">
        <f t="shared" si="59"/>
        <v>3.2951930423340804E-2</v>
      </c>
      <c r="R96">
        <f t="shared" si="60"/>
        <v>2.0614558707088271E-2</v>
      </c>
      <c r="S96">
        <f t="shared" si="61"/>
        <v>194.42779611253687</v>
      </c>
      <c r="T96">
        <f t="shared" si="62"/>
        <v>35.173911417870798</v>
      </c>
      <c r="U96">
        <f t="shared" si="63"/>
        <v>34.076275000000003</v>
      </c>
      <c r="V96">
        <f t="shared" si="64"/>
        <v>5.3657847135144481</v>
      </c>
      <c r="W96">
        <f t="shared" si="65"/>
        <v>62.873667838720024</v>
      </c>
      <c r="X96">
        <f t="shared" si="66"/>
        <v>3.3883234958601807</v>
      </c>
      <c r="Y96">
        <f t="shared" si="67"/>
        <v>5.389097872501595</v>
      </c>
      <c r="Z96">
        <f t="shared" si="68"/>
        <v>1.9774612176542674</v>
      </c>
      <c r="AA96">
        <f t="shared" si="69"/>
        <v>-29.679991786256178</v>
      </c>
      <c r="AB96">
        <f t="shared" si="70"/>
        <v>11.59455139732637</v>
      </c>
      <c r="AC96">
        <f t="shared" si="71"/>
        <v>0.97097997620833332</v>
      </c>
      <c r="AD96">
        <f t="shared" si="72"/>
        <v>177.31333569981538</v>
      </c>
      <c r="AE96">
        <f t="shared" si="73"/>
        <v>15.067663194294179</v>
      </c>
      <c r="AF96">
        <f t="shared" si="74"/>
        <v>0.6643821420695164</v>
      </c>
      <c r="AG96">
        <f t="shared" si="75"/>
        <v>4.6592866789203633</v>
      </c>
      <c r="AH96">
        <v>545.20022899113189</v>
      </c>
      <c r="AI96">
        <v>533.8089272727276</v>
      </c>
      <c r="AJ96">
        <v>1.717062132444612</v>
      </c>
      <c r="AK96">
        <v>66.432032912828049</v>
      </c>
      <c r="AL96">
        <f t="shared" si="76"/>
        <v>0.67301568676317869</v>
      </c>
      <c r="AM96">
        <v>32.88951233960465</v>
      </c>
      <c r="AN96">
        <v>33.48913515151515</v>
      </c>
      <c r="AO96">
        <v>1.718937225387252E-4</v>
      </c>
      <c r="AP96">
        <v>78.914173076282012</v>
      </c>
      <c r="AQ96">
        <v>60</v>
      </c>
      <c r="AR96">
        <v>9</v>
      </c>
      <c r="AS96">
        <f t="shared" si="77"/>
        <v>1</v>
      </c>
      <c r="AT96">
        <f t="shared" si="78"/>
        <v>0</v>
      </c>
      <c r="AU96">
        <f t="shared" si="79"/>
        <v>47080.128141863592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1009.5151497992418</v>
      </c>
      <c r="BI96">
        <f t="shared" si="83"/>
        <v>4.6592866789203633</v>
      </c>
      <c r="BJ96" t="e">
        <f t="shared" si="84"/>
        <v>#DIV/0!</v>
      </c>
      <c r="BK96">
        <f t="shared" si="85"/>
        <v>4.6153707349978219E-3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261</v>
      </c>
      <c r="CG96">
        <v>1000</v>
      </c>
      <c r="CH96" t="s">
        <v>414</v>
      </c>
      <c r="CI96">
        <v>1176.155</v>
      </c>
      <c r="CJ96">
        <v>1226.1110000000001</v>
      </c>
      <c r="CK96">
        <v>1216</v>
      </c>
      <c r="CL96">
        <v>1.4603136E-4</v>
      </c>
      <c r="CM96">
        <v>9.7405935999999986E-4</v>
      </c>
      <c r="CN96">
        <v>4.7597999359999997E-2</v>
      </c>
      <c r="CO96">
        <v>7.5799999999999999E-4</v>
      </c>
      <c r="CP96">
        <f t="shared" si="96"/>
        <v>1200.01125</v>
      </c>
      <c r="CQ96">
        <f t="shared" si="97"/>
        <v>1009.5151497992418</v>
      </c>
      <c r="CR96">
        <f t="shared" si="98"/>
        <v>0.8412547380695321</v>
      </c>
      <c r="CS96">
        <f t="shared" si="99"/>
        <v>0.16202164447419712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1665063752.6875</v>
      </c>
      <c r="CZ96">
        <v>512.92724999999996</v>
      </c>
      <c r="DA96">
        <v>527.15062499999999</v>
      </c>
      <c r="DB96">
        <v>33.482537500000007</v>
      </c>
      <c r="DC96">
        <v>32.889787499999997</v>
      </c>
      <c r="DD96">
        <v>513.71112500000004</v>
      </c>
      <c r="DE96">
        <v>33.160512500000003</v>
      </c>
      <c r="DF96">
        <v>649.99099999999999</v>
      </c>
      <c r="DG96">
        <v>101.096875</v>
      </c>
      <c r="DH96">
        <v>9.9860637500000002E-2</v>
      </c>
      <c r="DI96">
        <v>34.154062500000002</v>
      </c>
      <c r="DJ96">
        <v>999.9</v>
      </c>
      <c r="DK96">
        <v>34.076275000000003</v>
      </c>
      <c r="DL96">
        <v>0</v>
      </c>
      <c r="DM96">
        <v>0</v>
      </c>
      <c r="DN96">
        <v>8990.3125</v>
      </c>
      <c r="DO96">
        <v>0</v>
      </c>
      <c r="DP96">
        <v>2108.6512499999999</v>
      </c>
      <c r="DQ96">
        <v>-14.223325000000001</v>
      </c>
      <c r="DR96">
        <v>530.69624999999996</v>
      </c>
      <c r="DS96">
        <v>545.078125</v>
      </c>
      <c r="DT96">
        <v>0.59275149999999999</v>
      </c>
      <c r="DU96">
        <v>527.15062499999999</v>
      </c>
      <c r="DV96">
        <v>32.889787499999997</v>
      </c>
      <c r="DW96">
        <v>3.3849787500000001</v>
      </c>
      <c r="DX96">
        <v>3.3250525</v>
      </c>
      <c r="DY96">
        <v>26.053625</v>
      </c>
      <c r="DZ96">
        <v>25.751999999999999</v>
      </c>
      <c r="EA96">
        <v>1200.01125</v>
      </c>
      <c r="EB96">
        <v>0.95799800000000002</v>
      </c>
      <c r="EC96">
        <v>4.2002400000000002E-2</v>
      </c>
      <c r="ED96">
        <v>0</v>
      </c>
      <c r="EE96">
        <v>1051.1424999999999</v>
      </c>
      <c r="EF96">
        <v>5.0001600000000002</v>
      </c>
      <c r="EG96">
        <v>15552.2125</v>
      </c>
      <c r="EH96">
        <v>9515.2674999999999</v>
      </c>
      <c r="EI96">
        <v>47.3825</v>
      </c>
      <c r="EJ96">
        <v>49.569875000000003</v>
      </c>
      <c r="EK96">
        <v>48.554250000000003</v>
      </c>
      <c r="EL96">
        <v>48.444875000000003</v>
      </c>
      <c r="EM96">
        <v>49.148249999999997</v>
      </c>
      <c r="EN96">
        <v>1144.82125</v>
      </c>
      <c r="EO96">
        <v>50.19</v>
      </c>
      <c r="EP96">
        <v>0</v>
      </c>
      <c r="EQ96">
        <v>992</v>
      </c>
      <c r="ER96">
        <v>0</v>
      </c>
      <c r="ES96">
        <v>1052.2408</v>
      </c>
      <c r="ET96">
        <v>-13.48769227863459</v>
      </c>
      <c r="EU96">
        <v>587.89999937304503</v>
      </c>
      <c r="EV96">
        <v>15525.227999999999</v>
      </c>
      <c r="EW96">
        <v>15</v>
      </c>
      <c r="EX96">
        <v>1665062474.5</v>
      </c>
      <c r="EY96" t="s">
        <v>416</v>
      </c>
      <c r="EZ96">
        <v>1665062474.5</v>
      </c>
      <c r="FA96">
        <v>1665062474.5</v>
      </c>
      <c r="FB96">
        <v>8</v>
      </c>
      <c r="FC96">
        <v>-4.1000000000000002E-2</v>
      </c>
      <c r="FD96">
        <v>-0.11700000000000001</v>
      </c>
      <c r="FE96">
        <v>-0.78400000000000003</v>
      </c>
      <c r="FF96">
        <v>0.32200000000000001</v>
      </c>
      <c r="FG96">
        <v>415</v>
      </c>
      <c r="FH96">
        <v>32</v>
      </c>
      <c r="FI96">
        <v>0.34</v>
      </c>
      <c r="FJ96">
        <v>0.23</v>
      </c>
      <c r="FK96">
        <v>-14.2006025</v>
      </c>
      <c r="FL96">
        <v>-0.1520386491557405</v>
      </c>
      <c r="FM96">
        <v>2.428023360163575E-2</v>
      </c>
      <c r="FN96">
        <v>1</v>
      </c>
      <c r="FO96">
        <v>1053.0558823529409</v>
      </c>
      <c r="FP96">
        <v>-12.9133689786354</v>
      </c>
      <c r="FQ96">
        <v>1.289683311895881</v>
      </c>
      <c r="FR96">
        <v>0</v>
      </c>
      <c r="FS96">
        <v>0.59906789999999999</v>
      </c>
      <c r="FT96">
        <v>-5.3895151969983207E-2</v>
      </c>
      <c r="FU96">
        <v>5.6889951344679616E-3</v>
      </c>
      <c r="FV96">
        <v>1</v>
      </c>
      <c r="FW96">
        <v>2</v>
      </c>
      <c r="FX96">
        <v>3</v>
      </c>
      <c r="FY96" t="s">
        <v>417</v>
      </c>
      <c r="FZ96">
        <v>3.3695499999999998</v>
      </c>
      <c r="GA96">
        <v>2.8936299999999999</v>
      </c>
      <c r="GB96">
        <v>0.115018</v>
      </c>
      <c r="GC96">
        <v>0.11901299999999999</v>
      </c>
      <c r="GD96">
        <v>0.13942399999999999</v>
      </c>
      <c r="GE96">
        <v>0.140184</v>
      </c>
      <c r="GF96">
        <v>30590.799999999999</v>
      </c>
      <c r="GG96">
        <v>26519.7</v>
      </c>
      <c r="GH96">
        <v>30895.1</v>
      </c>
      <c r="GI96">
        <v>28056.2</v>
      </c>
      <c r="GJ96">
        <v>35038.9</v>
      </c>
      <c r="GK96">
        <v>34059.300000000003</v>
      </c>
      <c r="GL96">
        <v>40285.800000000003</v>
      </c>
      <c r="GM96">
        <v>39132.1</v>
      </c>
      <c r="GN96">
        <v>2.2372000000000001</v>
      </c>
      <c r="GO96">
        <v>2.1882700000000002</v>
      </c>
      <c r="GP96">
        <v>0</v>
      </c>
      <c r="GQ96">
        <v>8.9131299999999997E-2</v>
      </c>
      <c r="GR96">
        <v>999.9</v>
      </c>
      <c r="GS96">
        <v>32.644799999999996</v>
      </c>
      <c r="GT96">
        <v>64.099999999999994</v>
      </c>
      <c r="GU96">
        <v>37.4</v>
      </c>
      <c r="GV96">
        <v>40.854399999999998</v>
      </c>
      <c r="GW96">
        <v>50.8855</v>
      </c>
      <c r="GX96">
        <v>30.600999999999999</v>
      </c>
      <c r="GY96">
        <v>2</v>
      </c>
      <c r="GZ96">
        <v>0.62952200000000003</v>
      </c>
      <c r="HA96">
        <v>1.11528</v>
      </c>
      <c r="HB96">
        <v>20.204000000000001</v>
      </c>
      <c r="HC96">
        <v>5.21549</v>
      </c>
      <c r="HD96">
        <v>11.974</v>
      </c>
      <c r="HE96">
        <v>4.9900500000000001</v>
      </c>
      <c r="HF96">
        <v>3.2925</v>
      </c>
      <c r="HG96">
        <v>9999</v>
      </c>
      <c r="HH96">
        <v>9999</v>
      </c>
      <c r="HI96">
        <v>9999</v>
      </c>
      <c r="HJ96">
        <v>999.9</v>
      </c>
      <c r="HK96">
        <v>4.9713200000000004</v>
      </c>
      <c r="HL96">
        <v>1.8741000000000001</v>
      </c>
      <c r="HM96">
        <v>1.87042</v>
      </c>
      <c r="HN96">
        <v>1.8701000000000001</v>
      </c>
      <c r="HO96">
        <v>1.87469</v>
      </c>
      <c r="HP96">
        <v>1.8713599999999999</v>
      </c>
      <c r="HQ96">
        <v>1.8668899999999999</v>
      </c>
      <c r="HR96">
        <v>1.8778900000000001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-0.78400000000000003</v>
      </c>
      <c r="IG96">
        <v>0.32200000000000001</v>
      </c>
      <c r="IH96">
        <v>-0.78395000000000437</v>
      </c>
      <c r="II96">
        <v>0</v>
      </c>
      <c r="IJ96">
        <v>0</v>
      </c>
      <c r="IK96">
        <v>0</v>
      </c>
      <c r="IL96">
        <v>0.32204000000000832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21.3</v>
      </c>
      <c r="IU96">
        <v>21.3</v>
      </c>
      <c r="IV96">
        <v>1.63818</v>
      </c>
      <c r="IW96">
        <v>2.5549300000000001</v>
      </c>
      <c r="IX96">
        <v>2.1484399999999999</v>
      </c>
      <c r="IY96">
        <v>2.5976599999999999</v>
      </c>
      <c r="IZ96">
        <v>2.5451700000000002</v>
      </c>
      <c r="JA96">
        <v>2.2814899999999998</v>
      </c>
      <c r="JB96">
        <v>41.980200000000004</v>
      </c>
      <c r="JC96">
        <v>14.2546</v>
      </c>
      <c r="JD96">
        <v>18</v>
      </c>
      <c r="JE96">
        <v>634.226</v>
      </c>
      <c r="JF96">
        <v>727.726</v>
      </c>
      <c r="JG96">
        <v>30.998100000000001</v>
      </c>
      <c r="JH96">
        <v>35.397100000000002</v>
      </c>
      <c r="JI96">
        <v>30.0002</v>
      </c>
      <c r="JJ96">
        <v>35.085500000000003</v>
      </c>
      <c r="JK96">
        <v>35.012700000000002</v>
      </c>
      <c r="JL96">
        <v>32.8279</v>
      </c>
      <c r="JM96">
        <v>26.613900000000001</v>
      </c>
      <c r="JN96">
        <v>87.709500000000006</v>
      </c>
      <c r="JO96">
        <v>31</v>
      </c>
      <c r="JP96">
        <v>545.16399999999999</v>
      </c>
      <c r="JQ96">
        <v>32.8874</v>
      </c>
      <c r="JR96">
        <v>98.474900000000005</v>
      </c>
      <c r="JS96">
        <v>98.525499999999994</v>
      </c>
    </row>
    <row r="97" spans="1:279" x14ac:dyDescent="0.2">
      <c r="A97">
        <v>82</v>
      </c>
      <c r="B97">
        <v>1665063758.5</v>
      </c>
      <c r="C97">
        <v>323</v>
      </c>
      <c r="D97" t="s">
        <v>583</v>
      </c>
      <c r="E97" t="s">
        <v>584</v>
      </c>
      <c r="F97">
        <v>4</v>
      </c>
      <c r="G97">
        <v>1665063756.125</v>
      </c>
      <c r="H97">
        <f t="shared" si="50"/>
        <v>6.7769718483157214E-4</v>
      </c>
      <c r="I97">
        <f t="shared" si="51"/>
        <v>0.67769718483157215</v>
      </c>
      <c r="J97">
        <f t="shared" si="52"/>
        <v>4.6176813371895706</v>
      </c>
      <c r="K97">
        <f t="shared" si="53"/>
        <v>518.63199999999995</v>
      </c>
      <c r="L97">
        <f t="shared" si="54"/>
        <v>282.74666785438791</v>
      </c>
      <c r="M97">
        <f t="shared" si="55"/>
        <v>28.613368753786563</v>
      </c>
      <c r="N97">
        <f t="shared" si="56"/>
        <v>52.484468786582497</v>
      </c>
      <c r="O97">
        <f t="shared" si="57"/>
        <v>3.3353612532565705E-2</v>
      </c>
      <c r="P97">
        <f t="shared" si="58"/>
        <v>2.7652409858401397</v>
      </c>
      <c r="Q97">
        <f t="shared" si="59"/>
        <v>3.3131716422624781E-2</v>
      </c>
      <c r="R97">
        <f t="shared" si="60"/>
        <v>2.0727136046619236E-2</v>
      </c>
      <c r="S97">
        <f t="shared" si="61"/>
        <v>194.42639961253403</v>
      </c>
      <c r="T97">
        <f t="shared" si="62"/>
        <v>35.186003570162711</v>
      </c>
      <c r="U97">
        <f t="shared" si="63"/>
        <v>34.090125</v>
      </c>
      <c r="V97">
        <f t="shared" si="64"/>
        <v>5.3699291733813759</v>
      </c>
      <c r="W97">
        <f t="shared" si="65"/>
        <v>62.848943206442812</v>
      </c>
      <c r="X97">
        <f t="shared" si="66"/>
        <v>3.3895489956478788</v>
      </c>
      <c r="Y97">
        <f t="shared" si="67"/>
        <v>5.3931678445476345</v>
      </c>
      <c r="Z97">
        <f t="shared" si="68"/>
        <v>1.9803801777334971</v>
      </c>
      <c r="AA97">
        <f t="shared" si="69"/>
        <v>-29.886445851072331</v>
      </c>
      <c r="AB97">
        <f t="shared" si="70"/>
        <v>11.55181108631669</v>
      </c>
      <c r="AC97">
        <f t="shared" si="71"/>
        <v>0.96736468271456755</v>
      </c>
      <c r="AD97">
        <f t="shared" si="72"/>
        <v>177.05912953049295</v>
      </c>
      <c r="AE97">
        <f t="shared" si="73"/>
        <v>15.116498818120963</v>
      </c>
      <c r="AF97">
        <f t="shared" si="74"/>
        <v>0.66947458495967205</v>
      </c>
      <c r="AG97">
        <f t="shared" si="75"/>
        <v>4.6176813371895706</v>
      </c>
      <c r="AH97">
        <v>551.27765310607253</v>
      </c>
      <c r="AI97">
        <v>539.85220000000004</v>
      </c>
      <c r="AJ97">
        <v>1.7354301208482801</v>
      </c>
      <c r="AK97">
        <v>66.432032912828049</v>
      </c>
      <c r="AL97">
        <f t="shared" si="76"/>
        <v>0.67769718483157215</v>
      </c>
      <c r="AM97">
        <v>32.896100179656813</v>
      </c>
      <c r="AN97">
        <v>33.499753333333317</v>
      </c>
      <c r="AO97">
        <v>1.9864390434701999E-4</v>
      </c>
      <c r="AP97">
        <v>78.914173076282012</v>
      </c>
      <c r="AQ97">
        <v>60</v>
      </c>
      <c r="AR97">
        <v>9</v>
      </c>
      <c r="AS97">
        <f t="shared" si="77"/>
        <v>1</v>
      </c>
      <c r="AT97">
        <f t="shared" si="78"/>
        <v>0</v>
      </c>
      <c r="AU97">
        <f t="shared" si="79"/>
        <v>47091.013130318854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1009.5077997992404</v>
      </c>
      <c r="BI97">
        <f t="shared" si="83"/>
        <v>4.6176813371895706</v>
      </c>
      <c r="BJ97" t="e">
        <f t="shared" si="84"/>
        <v>#DIV/0!</v>
      </c>
      <c r="BK97">
        <f t="shared" si="85"/>
        <v>4.5741908463786838E-3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261</v>
      </c>
      <c r="CG97">
        <v>1000</v>
      </c>
      <c r="CH97" t="s">
        <v>414</v>
      </c>
      <c r="CI97">
        <v>1176.155</v>
      </c>
      <c r="CJ97">
        <v>1226.1110000000001</v>
      </c>
      <c r="CK97">
        <v>1216</v>
      </c>
      <c r="CL97">
        <v>1.4603136E-4</v>
      </c>
      <c r="CM97">
        <v>9.7405935999999986E-4</v>
      </c>
      <c r="CN97">
        <v>4.7597999359999997E-2</v>
      </c>
      <c r="CO97">
        <v>7.5799999999999999E-4</v>
      </c>
      <c r="CP97">
        <f t="shared" si="96"/>
        <v>1200.0025000000001</v>
      </c>
      <c r="CQ97">
        <f t="shared" si="97"/>
        <v>1009.5077997992404</v>
      </c>
      <c r="CR97">
        <f t="shared" si="98"/>
        <v>0.84125474721864357</v>
      </c>
      <c r="CS97">
        <f t="shared" si="99"/>
        <v>0.16202166213198224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1665063756.125</v>
      </c>
      <c r="CZ97">
        <v>518.63199999999995</v>
      </c>
      <c r="DA97">
        <v>532.90612499999997</v>
      </c>
      <c r="DB97">
        <v>33.494262499999998</v>
      </c>
      <c r="DC97">
        <v>32.896987500000002</v>
      </c>
      <c r="DD97">
        <v>519.41587500000003</v>
      </c>
      <c r="DE97">
        <v>33.172212500000001</v>
      </c>
      <c r="DF97">
        <v>650.00312499999995</v>
      </c>
      <c r="DG97">
        <v>101.097875</v>
      </c>
      <c r="DH97">
        <v>0.1000240625</v>
      </c>
      <c r="DI97">
        <v>34.167612499999997</v>
      </c>
      <c r="DJ97">
        <v>999.9</v>
      </c>
      <c r="DK97">
        <v>34.090125</v>
      </c>
      <c r="DL97">
        <v>0</v>
      </c>
      <c r="DM97">
        <v>0</v>
      </c>
      <c r="DN97">
        <v>8992.7350000000006</v>
      </c>
      <c r="DO97">
        <v>0</v>
      </c>
      <c r="DP97">
        <v>2104.6837500000001</v>
      </c>
      <c r="DQ97">
        <v>-14.274224999999999</v>
      </c>
      <c r="DR97">
        <v>536.60512500000004</v>
      </c>
      <c r="DS97">
        <v>551.0335</v>
      </c>
      <c r="DT97">
        <v>0.59727237499999997</v>
      </c>
      <c r="DU97">
        <v>532.90612499999997</v>
      </c>
      <c r="DV97">
        <v>32.896987500000002</v>
      </c>
      <c r="DW97">
        <v>3.3861937499999999</v>
      </c>
      <c r="DX97">
        <v>3.3258087500000002</v>
      </c>
      <c r="DY97">
        <v>26.059699999999999</v>
      </c>
      <c r="DZ97">
        <v>25.755837499999998</v>
      </c>
      <c r="EA97">
        <v>1200.0025000000001</v>
      </c>
      <c r="EB97">
        <v>0.95799800000000002</v>
      </c>
      <c r="EC97">
        <v>4.2002400000000002E-2</v>
      </c>
      <c r="ED97">
        <v>0</v>
      </c>
      <c r="EE97">
        <v>1050.48875</v>
      </c>
      <c r="EF97">
        <v>5.0001600000000002</v>
      </c>
      <c r="EG97">
        <v>15543.9375</v>
      </c>
      <c r="EH97">
        <v>9515.1749999999993</v>
      </c>
      <c r="EI97">
        <v>47.390500000000003</v>
      </c>
      <c r="EJ97">
        <v>49.617125000000001</v>
      </c>
      <c r="EK97">
        <v>48.530999999999999</v>
      </c>
      <c r="EL97">
        <v>48.452749999999988</v>
      </c>
      <c r="EM97">
        <v>49.125</v>
      </c>
      <c r="EN97">
        <v>1144.8125</v>
      </c>
      <c r="EO97">
        <v>50.19</v>
      </c>
      <c r="EP97">
        <v>0</v>
      </c>
      <c r="EQ97">
        <v>995.59999990463257</v>
      </c>
      <c r="ER97">
        <v>0</v>
      </c>
      <c r="ES97">
        <v>1051.5155999999999</v>
      </c>
      <c r="ET97">
        <v>-12.97076924706521</v>
      </c>
      <c r="EU97">
        <v>-87.292307995157955</v>
      </c>
      <c r="EV97">
        <v>15553.04</v>
      </c>
      <c r="EW97">
        <v>15</v>
      </c>
      <c r="EX97">
        <v>1665062474.5</v>
      </c>
      <c r="EY97" t="s">
        <v>416</v>
      </c>
      <c r="EZ97">
        <v>1665062474.5</v>
      </c>
      <c r="FA97">
        <v>1665062474.5</v>
      </c>
      <c r="FB97">
        <v>8</v>
      </c>
      <c r="FC97">
        <v>-4.1000000000000002E-2</v>
      </c>
      <c r="FD97">
        <v>-0.11700000000000001</v>
      </c>
      <c r="FE97">
        <v>-0.78400000000000003</v>
      </c>
      <c r="FF97">
        <v>0.32200000000000001</v>
      </c>
      <c r="FG97">
        <v>415</v>
      </c>
      <c r="FH97">
        <v>32</v>
      </c>
      <c r="FI97">
        <v>0.34</v>
      </c>
      <c r="FJ97">
        <v>0.23</v>
      </c>
      <c r="FK97">
        <v>-14.220345</v>
      </c>
      <c r="FL97">
        <v>-0.24859136960597139</v>
      </c>
      <c r="FM97">
        <v>3.3717947372282203E-2</v>
      </c>
      <c r="FN97">
        <v>1</v>
      </c>
      <c r="FO97">
        <v>1052.199117647059</v>
      </c>
      <c r="FP97">
        <v>-13.0149732552493</v>
      </c>
      <c r="FQ97">
        <v>1.297636692668324</v>
      </c>
      <c r="FR97">
        <v>0</v>
      </c>
      <c r="FS97">
        <v>0.59743109999999999</v>
      </c>
      <c r="FT97">
        <v>-3.0289418386491341E-2</v>
      </c>
      <c r="FU97">
        <v>4.4525006782705897E-3</v>
      </c>
      <c r="FV97">
        <v>1</v>
      </c>
      <c r="FW97">
        <v>2</v>
      </c>
      <c r="FX97">
        <v>3</v>
      </c>
      <c r="FY97" t="s">
        <v>417</v>
      </c>
      <c r="FZ97">
        <v>3.36972</v>
      </c>
      <c r="GA97">
        <v>2.8938199999999998</v>
      </c>
      <c r="GB97">
        <v>0.11597</v>
      </c>
      <c r="GC97">
        <v>0.11995699999999999</v>
      </c>
      <c r="GD97">
        <v>0.13945199999999999</v>
      </c>
      <c r="GE97">
        <v>0.140209</v>
      </c>
      <c r="GF97">
        <v>30557.5</v>
      </c>
      <c r="GG97">
        <v>26491.5</v>
      </c>
      <c r="GH97">
        <v>30894.7</v>
      </c>
      <c r="GI97">
        <v>28056.6</v>
      </c>
      <c r="GJ97">
        <v>35037.300000000003</v>
      </c>
      <c r="GK97">
        <v>34058.9</v>
      </c>
      <c r="GL97">
        <v>40285.199999999997</v>
      </c>
      <c r="GM97">
        <v>39132.699999999997</v>
      </c>
      <c r="GN97">
        <v>2.23752</v>
      </c>
      <c r="GO97">
        <v>2.1882299999999999</v>
      </c>
      <c r="GP97">
        <v>0</v>
      </c>
      <c r="GQ97">
        <v>8.8430900000000007E-2</v>
      </c>
      <c r="GR97">
        <v>999.9</v>
      </c>
      <c r="GS97">
        <v>32.664999999999999</v>
      </c>
      <c r="GT97">
        <v>64.099999999999994</v>
      </c>
      <c r="GU97">
        <v>37.4</v>
      </c>
      <c r="GV97">
        <v>40.853200000000001</v>
      </c>
      <c r="GW97">
        <v>50.615499999999997</v>
      </c>
      <c r="GX97">
        <v>30.572900000000001</v>
      </c>
      <c r="GY97">
        <v>2</v>
      </c>
      <c r="GZ97">
        <v>0.62966699999999998</v>
      </c>
      <c r="HA97">
        <v>1.1151800000000001</v>
      </c>
      <c r="HB97">
        <v>20.2042</v>
      </c>
      <c r="HC97">
        <v>5.21549</v>
      </c>
      <c r="HD97">
        <v>11.974</v>
      </c>
      <c r="HE97">
        <v>4.9903500000000003</v>
      </c>
      <c r="HF97">
        <v>3.2924799999999999</v>
      </c>
      <c r="HG97">
        <v>9999</v>
      </c>
      <c r="HH97">
        <v>9999</v>
      </c>
      <c r="HI97">
        <v>9999</v>
      </c>
      <c r="HJ97">
        <v>999.9</v>
      </c>
      <c r="HK97">
        <v>4.97133</v>
      </c>
      <c r="HL97">
        <v>1.87409</v>
      </c>
      <c r="HM97">
        <v>1.87042</v>
      </c>
      <c r="HN97">
        <v>1.8701000000000001</v>
      </c>
      <c r="HO97">
        <v>1.87469</v>
      </c>
      <c r="HP97">
        <v>1.8713599999999999</v>
      </c>
      <c r="HQ97">
        <v>1.8668899999999999</v>
      </c>
      <c r="HR97">
        <v>1.8778999999999999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-0.78400000000000003</v>
      </c>
      <c r="IG97">
        <v>0.32200000000000001</v>
      </c>
      <c r="IH97">
        <v>-0.78395000000000437</v>
      </c>
      <c r="II97">
        <v>0</v>
      </c>
      <c r="IJ97">
        <v>0</v>
      </c>
      <c r="IK97">
        <v>0</v>
      </c>
      <c r="IL97">
        <v>0.32204000000000832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21.4</v>
      </c>
      <c r="IU97">
        <v>21.4</v>
      </c>
      <c r="IV97">
        <v>1.65161</v>
      </c>
      <c r="IW97">
        <v>2.5524900000000001</v>
      </c>
      <c r="IX97">
        <v>2.1484399999999999</v>
      </c>
      <c r="IY97">
        <v>2.5964399999999999</v>
      </c>
      <c r="IZ97">
        <v>2.5451700000000002</v>
      </c>
      <c r="JA97">
        <v>2.3132299999999999</v>
      </c>
      <c r="JB97">
        <v>42.006500000000003</v>
      </c>
      <c r="JC97">
        <v>14.263400000000001</v>
      </c>
      <c r="JD97">
        <v>18</v>
      </c>
      <c r="JE97">
        <v>634.49199999999996</v>
      </c>
      <c r="JF97">
        <v>727.70899999999995</v>
      </c>
      <c r="JG97">
        <v>30.999099999999999</v>
      </c>
      <c r="JH97">
        <v>35.399700000000003</v>
      </c>
      <c r="JI97">
        <v>30.0002</v>
      </c>
      <c r="JJ97">
        <v>35.087499999999999</v>
      </c>
      <c r="JK97">
        <v>35.0154</v>
      </c>
      <c r="JL97">
        <v>33.096899999999998</v>
      </c>
      <c r="JM97">
        <v>26.613900000000001</v>
      </c>
      <c r="JN97">
        <v>87.709500000000006</v>
      </c>
      <c r="JO97">
        <v>31</v>
      </c>
      <c r="JP97">
        <v>551.84299999999996</v>
      </c>
      <c r="JQ97">
        <v>32.8874</v>
      </c>
      <c r="JR97">
        <v>98.473699999999994</v>
      </c>
      <c r="JS97">
        <v>98.527000000000001</v>
      </c>
    </row>
    <row r="98" spans="1:279" x14ac:dyDescent="0.2">
      <c r="A98">
        <v>83</v>
      </c>
      <c r="B98">
        <v>1665063762.5</v>
      </c>
      <c r="C98">
        <v>327</v>
      </c>
      <c r="D98" t="s">
        <v>585</v>
      </c>
      <c r="E98" t="s">
        <v>586</v>
      </c>
      <c r="F98">
        <v>4</v>
      </c>
      <c r="G98">
        <v>1665063760.5</v>
      </c>
      <c r="H98">
        <f t="shared" si="50"/>
        <v>6.7496129579954465E-4</v>
      </c>
      <c r="I98">
        <f t="shared" si="51"/>
        <v>0.67496129579954467</v>
      </c>
      <c r="J98">
        <f t="shared" si="52"/>
        <v>4.6655578890038374</v>
      </c>
      <c r="K98">
        <f t="shared" si="53"/>
        <v>525.95171428571427</v>
      </c>
      <c r="L98">
        <f t="shared" si="54"/>
        <v>286.13427177499091</v>
      </c>
      <c r="M98">
        <f t="shared" si="55"/>
        <v>28.955838366460203</v>
      </c>
      <c r="N98">
        <f t="shared" si="56"/>
        <v>53.224567378618012</v>
      </c>
      <c r="O98">
        <f t="shared" si="57"/>
        <v>3.3143215426918032E-2</v>
      </c>
      <c r="P98">
        <f t="shared" si="58"/>
        <v>2.772233244778509</v>
      </c>
      <c r="Q98">
        <f t="shared" si="59"/>
        <v>3.2924648767900022E-2</v>
      </c>
      <c r="R98">
        <f t="shared" si="60"/>
        <v>2.0597422531136604E-2</v>
      </c>
      <c r="S98">
        <f t="shared" si="61"/>
        <v>194.42463261253053</v>
      </c>
      <c r="T98">
        <f t="shared" si="62"/>
        <v>35.197059190499132</v>
      </c>
      <c r="U98">
        <f t="shared" si="63"/>
        <v>34.10821428571429</v>
      </c>
      <c r="V98">
        <f t="shared" si="64"/>
        <v>5.3753463845842013</v>
      </c>
      <c r="W98">
        <f t="shared" si="65"/>
        <v>62.824854294636253</v>
      </c>
      <c r="X98">
        <f t="shared" si="66"/>
        <v>3.3906482564242659</v>
      </c>
      <c r="Y98">
        <f t="shared" si="67"/>
        <v>5.3969854677621534</v>
      </c>
      <c r="Z98">
        <f t="shared" si="68"/>
        <v>1.9846981281599354</v>
      </c>
      <c r="AA98">
        <f t="shared" si="69"/>
        <v>-29.765793144759918</v>
      </c>
      <c r="AB98">
        <f t="shared" si="70"/>
        <v>10.775823649729018</v>
      </c>
      <c r="AC98">
        <f t="shared" si="71"/>
        <v>0.90024175102174264</v>
      </c>
      <c r="AD98">
        <f t="shared" si="72"/>
        <v>176.33490486852136</v>
      </c>
      <c r="AE98">
        <f t="shared" si="73"/>
        <v>15.106033219219128</v>
      </c>
      <c r="AF98">
        <f t="shared" si="74"/>
        <v>0.66790636227921429</v>
      </c>
      <c r="AG98">
        <f t="shared" si="75"/>
        <v>4.6655578890038374</v>
      </c>
      <c r="AH98">
        <v>558.18623755682142</v>
      </c>
      <c r="AI98">
        <v>546.76800606060601</v>
      </c>
      <c r="AJ98">
        <v>1.722406708827233</v>
      </c>
      <c r="AK98">
        <v>66.432032912828049</v>
      </c>
      <c r="AL98">
        <f t="shared" si="76"/>
        <v>0.67496129579954467</v>
      </c>
      <c r="AM98">
        <v>32.907866986173431</v>
      </c>
      <c r="AN98">
        <v>33.509432121212107</v>
      </c>
      <c r="AO98">
        <v>1.2447161225384419E-4</v>
      </c>
      <c r="AP98">
        <v>78.914173076282012</v>
      </c>
      <c r="AQ98">
        <v>60</v>
      </c>
      <c r="AR98">
        <v>9</v>
      </c>
      <c r="AS98">
        <f t="shared" si="77"/>
        <v>1</v>
      </c>
      <c r="AT98">
        <f t="shared" si="78"/>
        <v>0</v>
      </c>
      <c r="AU98">
        <f t="shared" si="79"/>
        <v>47280.695628177789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1009.4984997992389</v>
      </c>
      <c r="BI98">
        <f t="shared" si="83"/>
        <v>4.6655578890038374</v>
      </c>
      <c r="BJ98" t="e">
        <f t="shared" si="84"/>
        <v>#DIV/0!</v>
      </c>
      <c r="BK98">
        <f t="shared" si="85"/>
        <v>4.6216590613375724E-3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261</v>
      </c>
      <c r="CG98">
        <v>1000</v>
      </c>
      <c r="CH98" t="s">
        <v>414</v>
      </c>
      <c r="CI98">
        <v>1176.155</v>
      </c>
      <c r="CJ98">
        <v>1226.1110000000001</v>
      </c>
      <c r="CK98">
        <v>1216</v>
      </c>
      <c r="CL98">
        <v>1.4603136E-4</v>
      </c>
      <c r="CM98">
        <v>9.7405935999999986E-4</v>
      </c>
      <c r="CN98">
        <v>4.7597999359999997E-2</v>
      </c>
      <c r="CO98">
        <v>7.5799999999999999E-4</v>
      </c>
      <c r="CP98">
        <f t="shared" si="96"/>
        <v>1199.991428571429</v>
      </c>
      <c r="CQ98">
        <f t="shared" si="97"/>
        <v>1009.4984997992389</v>
      </c>
      <c r="CR98">
        <f t="shared" si="98"/>
        <v>0.84125475879526157</v>
      </c>
      <c r="CS98">
        <f t="shared" si="99"/>
        <v>0.16202168447485496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1665063760.5</v>
      </c>
      <c r="CZ98">
        <v>525.95171428571427</v>
      </c>
      <c r="DA98">
        <v>540.22</v>
      </c>
      <c r="DB98">
        <v>33.50552857142857</v>
      </c>
      <c r="DC98">
        <v>32.909657142857142</v>
      </c>
      <c r="DD98">
        <v>526.73571428571427</v>
      </c>
      <c r="DE98">
        <v>33.183471428571423</v>
      </c>
      <c r="DF98">
        <v>650.00042857142853</v>
      </c>
      <c r="DG98">
        <v>101.0968571428571</v>
      </c>
      <c r="DH98">
        <v>9.9822957142857147E-2</v>
      </c>
      <c r="DI98">
        <v>34.180314285714289</v>
      </c>
      <c r="DJ98">
        <v>999.89999999999986</v>
      </c>
      <c r="DK98">
        <v>34.10821428571429</v>
      </c>
      <c r="DL98">
        <v>0</v>
      </c>
      <c r="DM98">
        <v>0</v>
      </c>
      <c r="DN98">
        <v>9030</v>
      </c>
      <c r="DO98">
        <v>0</v>
      </c>
      <c r="DP98">
        <v>2100.7971428571432</v>
      </c>
      <c r="DQ98">
        <v>-14.26811428571429</v>
      </c>
      <c r="DR98">
        <v>544.18500000000006</v>
      </c>
      <c r="DS98">
        <v>558.60328571428568</v>
      </c>
      <c r="DT98">
        <v>0.59588942857142857</v>
      </c>
      <c r="DU98">
        <v>540.22</v>
      </c>
      <c r="DV98">
        <v>32.909657142857142</v>
      </c>
      <c r="DW98">
        <v>3.3873042857142859</v>
      </c>
      <c r="DX98">
        <v>3.3270571428571429</v>
      </c>
      <c r="DY98">
        <v>26.065214285714291</v>
      </c>
      <c r="DZ98">
        <v>25.762128571428569</v>
      </c>
      <c r="EA98">
        <v>1199.991428571429</v>
      </c>
      <c r="EB98">
        <v>0.95799800000000002</v>
      </c>
      <c r="EC98">
        <v>4.2002400000000002E-2</v>
      </c>
      <c r="ED98">
        <v>0</v>
      </c>
      <c r="EE98">
        <v>1049.711428571429</v>
      </c>
      <c r="EF98">
        <v>5.0001600000000002</v>
      </c>
      <c r="EG98">
        <v>15521.61428571429</v>
      </c>
      <c r="EH98">
        <v>9515.1128571428562</v>
      </c>
      <c r="EI98">
        <v>47.401571428571437</v>
      </c>
      <c r="EJ98">
        <v>49.625</v>
      </c>
      <c r="EK98">
        <v>48.544285714285706</v>
      </c>
      <c r="EL98">
        <v>48.419285714285721</v>
      </c>
      <c r="EM98">
        <v>49.125</v>
      </c>
      <c r="EN98">
        <v>1144.8014285714289</v>
      </c>
      <c r="EO98">
        <v>50.19</v>
      </c>
      <c r="EP98">
        <v>0</v>
      </c>
      <c r="EQ98">
        <v>999.79999995231628</v>
      </c>
      <c r="ER98">
        <v>0</v>
      </c>
      <c r="ES98">
        <v>1050.6953846153849</v>
      </c>
      <c r="ET98">
        <v>-11.51111112015001</v>
      </c>
      <c r="EU98">
        <v>-207.79145316492409</v>
      </c>
      <c r="EV98">
        <v>15543.03461538462</v>
      </c>
      <c r="EW98">
        <v>15</v>
      </c>
      <c r="EX98">
        <v>1665062474.5</v>
      </c>
      <c r="EY98" t="s">
        <v>416</v>
      </c>
      <c r="EZ98">
        <v>1665062474.5</v>
      </c>
      <c r="FA98">
        <v>1665062474.5</v>
      </c>
      <c r="FB98">
        <v>8</v>
      </c>
      <c r="FC98">
        <v>-4.1000000000000002E-2</v>
      </c>
      <c r="FD98">
        <v>-0.11700000000000001</v>
      </c>
      <c r="FE98">
        <v>-0.78400000000000003</v>
      </c>
      <c r="FF98">
        <v>0.32200000000000001</v>
      </c>
      <c r="FG98">
        <v>415</v>
      </c>
      <c r="FH98">
        <v>32</v>
      </c>
      <c r="FI98">
        <v>0.34</v>
      </c>
      <c r="FJ98">
        <v>0.23</v>
      </c>
      <c r="FK98">
        <v>-14.2348675</v>
      </c>
      <c r="FL98">
        <v>-0.25215872420258928</v>
      </c>
      <c r="FM98">
        <v>3.5439324115309943E-2</v>
      </c>
      <c r="FN98">
        <v>1</v>
      </c>
      <c r="FO98">
        <v>1051.330882352941</v>
      </c>
      <c r="FP98">
        <v>-12.209778459689479</v>
      </c>
      <c r="FQ98">
        <v>1.2182180033993231</v>
      </c>
      <c r="FR98">
        <v>0</v>
      </c>
      <c r="FS98">
        <v>0.59578704999999998</v>
      </c>
      <c r="FT98">
        <v>-3.167369606006287E-3</v>
      </c>
      <c r="FU98">
        <v>2.5971675432093369E-3</v>
      </c>
      <c r="FV98">
        <v>1</v>
      </c>
      <c r="FW98">
        <v>2</v>
      </c>
      <c r="FX98">
        <v>3</v>
      </c>
      <c r="FY98" t="s">
        <v>417</v>
      </c>
      <c r="FZ98">
        <v>3.3696100000000002</v>
      </c>
      <c r="GA98">
        <v>2.8936799999999998</v>
      </c>
      <c r="GB98">
        <v>0.117044</v>
      </c>
      <c r="GC98">
        <v>0.121049</v>
      </c>
      <c r="GD98">
        <v>0.13947399999999999</v>
      </c>
      <c r="GE98">
        <v>0.14024</v>
      </c>
      <c r="GF98">
        <v>30521.1</v>
      </c>
      <c r="GG98">
        <v>26458.2</v>
      </c>
      <c r="GH98">
        <v>30895.5</v>
      </c>
      <c r="GI98">
        <v>28056.2</v>
      </c>
      <c r="GJ98">
        <v>35037.5</v>
      </c>
      <c r="GK98">
        <v>34057.199999999997</v>
      </c>
      <c r="GL98">
        <v>40286.400000000001</v>
      </c>
      <c r="GM98">
        <v>39132.199999999997</v>
      </c>
      <c r="GN98">
        <v>2.2370999999999999</v>
      </c>
      <c r="GO98">
        <v>2.1881699999999999</v>
      </c>
      <c r="GP98">
        <v>0</v>
      </c>
      <c r="GQ98">
        <v>8.8386199999999998E-2</v>
      </c>
      <c r="GR98">
        <v>999.9</v>
      </c>
      <c r="GS98">
        <v>32.689700000000002</v>
      </c>
      <c r="GT98">
        <v>64.099999999999994</v>
      </c>
      <c r="GU98">
        <v>37.4</v>
      </c>
      <c r="GV98">
        <v>40.856900000000003</v>
      </c>
      <c r="GW98">
        <v>50.825499999999998</v>
      </c>
      <c r="GX98">
        <v>30.508800000000001</v>
      </c>
      <c r="GY98">
        <v>2</v>
      </c>
      <c r="GZ98">
        <v>0.62964900000000001</v>
      </c>
      <c r="HA98">
        <v>1.12002</v>
      </c>
      <c r="HB98">
        <v>20.203900000000001</v>
      </c>
      <c r="HC98">
        <v>5.2157900000000001</v>
      </c>
      <c r="HD98">
        <v>11.974</v>
      </c>
      <c r="HE98">
        <v>4.9904000000000002</v>
      </c>
      <c r="HF98">
        <v>3.2925</v>
      </c>
      <c r="HG98">
        <v>9999</v>
      </c>
      <c r="HH98">
        <v>9999</v>
      </c>
      <c r="HI98">
        <v>9999</v>
      </c>
      <c r="HJ98">
        <v>999.9</v>
      </c>
      <c r="HK98">
        <v>4.9713399999999996</v>
      </c>
      <c r="HL98">
        <v>1.87408</v>
      </c>
      <c r="HM98">
        <v>1.87042</v>
      </c>
      <c r="HN98">
        <v>1.8701000000000001</v>
      </c>
      <c r="HO98">
        <v>1.87469</v>
      </c>
      <c r="HP98">
        <v>1.8713599999999999</v>
      </c>
      <c r="HQ98">
        <v>1.8669</v>
      </c>
      <c r="HR98">
        <v>1.8778999999999999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-0.78400000000000003</v>
      </c>
      <c r="IG98">
        <v>0.32200000000000001</v>
      </c>
      <c r="IH98">
        <v>-0.78395000000000437</v>
      </c>
      <c r="II98">
        <v>0</v>
      </c>
      <c r="IJ98">
        <v>0</v>
      </c>
      <c r="IK98">
        <v>0</v>
      </c>
      <c r="IL98">
        <v>0.32204000000000832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21.5</v>
      </c>
      <c r="IU98">
        <v>21.5</v>
      </c>
      <c r="IV98">
        <v>1.6674800000000001</v>
      </c>
      <c r="IW98">
        <v>2.5512700000000001</v>
      </c>
      <c r="IX98">
        <v>2.1484399999999999</v>
      </c>
      <c r="IY98">
        <v>2.5964399999999999</v>
      </c>
      <c r="IZ98">
        <v>2.5451700000000002</v>
      </c>
      <c r="JA98">
        <v>2.3168899999999999</v>
      </c>
      <c r="JB98">
        <v>42.006500000000003</v>
      </c>
      <c r="JC98">
        <v>14.263400000000001</v>
      </c>
      <c r="JD98">
        <v>18</v>
      </c>
      <c r="JE98">
        <v>634.20100000000002</v>
      </c>
      <c r="JF98">
        <v>727.70799999999997</v>
      </c>
      <c r="JG98">
        <v>31.000399999999999</v>
      </c>
      <c r="JH98">
        <v>35.402299999999997</v>
      </c>
      <c r="JI98">
        <v>30.0002</v>
      </c>
      <c r="JJ98">
        <v>35.090699999999998</v>
      </c>
      <c r="JK98">
        <v>35.019399999999997</v>
      </c>
      <c r="JL98">
        <v>33.4298</v>
      </c>
      <c r="JM98">
        <v>26.613900000000001</v>
      </c>
      <c r="JN98">
        <v>87.709500000000006</v>
      </c>
      <c r="JO98">
        <v>31</v>
      </c>
      <c r="JP98">
        <v>558.52300000000002</v>
      </c>
      <c r="JQ98">
        <v>32.8874</v>
      </c>
      <c r="JR98">
        <v>98.476399999999998</v>
      </c>
      <c r="JS98">
        <v>98.525700000000001</v>
      </c>
    </row>
    <row r="99" spans="1:279" x14ac:dyDescent="0.2">
      <c r="A99">
        <v>84</v>
      </c>
      <c r="B99">
        <v>1665063766.5</v>
      </c>
      <c r="C99">
        <v>331</v>
      </c>
      <c r="D99" t="s">
        <v>587</v>
      </c>
      <c r="E99" t="s">
        <v>588</v>
      </c>
      <c r="F99">
        <v>4</v>
      </c>
      <c r="G99">
        <v>1665063764.1875</v>
      </c>
      <c r="H99">
        <f t="shared" si="50"/>
        <v>6.6991761424828062E-4</v>
      </c>
      <c r="I99">
        <f t="shared" si="51"/>
        <v>0.66991761424828067</v>
      </c>
      <c r="J99">
        <f t="shared" si="52"/>
        <v>4.7732557601270011</v>
      </c>
      <c r="K99">
        <f t="shared" si="53"/>
        <v>532.09</v>
      </c>
      <c r="L99">
        <f t="shared" si="54"/>
        <v>285.03317247085175</v>
      </c>
      <c r="M99">
        <f t="shared" si="55"/>
        <v>28.844491889298883</v>
      </c>
      <c r="N99">
        <f t="shared" si="56"/>
        <v>53.845892940571879</v>
      </c>
      <c r="O99">
        <f t="shared" si="57"/>
        <v>3.2870296102740212E-2</v>
      </c>
      <c r="P99">
        <f t="shared" si="58"/>
        <v>2.76179382447914</v>
      </c>
      <c r="Q99">
        <f t="shared" si="59"/>
        <v>3.2654494708855161E-2</v>
      </c>
      <c r="R99">
        <f t="shared" si="60"/>
        <v>2.0428329845107729E-2</v>
      </c>
      <c r="S99">
        <f t="shared" si="61"/>
        <v>194.42420511252959</v>
      </c>
      <c r="T99">
        <f t="shared" si="62"/>
        <v>35.205376159938481</v>
      </c>
      <c r="U99">
        <f t="shared" si="63"/>
        <v>34.115125000000013</v>
      </c>
      <c r="V99">
        <f t="shared" si="64"/>
        <v>5.3774171952251324</v>
      </c>
      <c r="W99">
        <f t="shared" si="65"/>
        <v>62.82456820476505</v>
      </c>
      <c r="X99">
        <f t="shared" si="66"/>
        <v>3.3912747317457423</v>
      </c>
      <c r="Y99">
        <f t="shared" si="67"/>
        <v>5.3980072265558752</v>
      </c>
      <c r="Z99">
        <f t="shared" si="68"/>
        <v>1.9861424634793901</v>
      </c>
      <c r="AA99">
        <f t="shared" si="69"/>
        <v>-29.543366788349175</v>
      </c>
      <c r="AB99">
        <f t="shared" si="70"/>
        <v>10.212255473580417</v>
      </c>
      <c r="AC99">
        <f t="shared" si="71"/>
        <v>0.8564277348310948</v>
      </c>
      <c r="AD99">
        <f t="shared" si="72"/>
        <v>175.94952153259194</v>
      </c>
      <c r="AE99">
        <f t="shared" si="73"/>
        <v>15.183543158960902</v>
      </c>
      <c r="AF99">
        <f t="shared" si="74"/>
        <v>0.66687471138266752</v>
      </c>
      <c r="AG99">
        <f t="shared" si="75"/>
        <v>4.7732557601270011</v>
      </c>
      <c r="AH99">
        <v>565.17468663315071</v>
      </c>
      <c r="AI99">
        <v>553.65939393939379</v>
      </c>
      <c r="AJ99">
        <v>1.7210458364491641</v>
      </c>
      <c r="AK99">
        <v>66.432032912828049</v>
      </c>
      <c r="AL99">
        <f t="shared" si="76"/>
        <v>0.66991761424828067</v>
      </c>
      <c r="AM99">
        <v>32.915872234607043</v>
      </c>
      <c r="AN99">
        <v>33.513280000000002</v>
      </c>
      <c r="AO99">
        <v>5.0665759470329843E-5</v>
      </c>
      <c r="AP99">
        <v>78.914173076282012</v>
      </c>
      <c r="AQ99">
        <v>60</v>
      </c>
      <c r="AR99">
        <v>9</v>
      </c>
      <c r="AS99">
        <f t="shared" si="77"/>
        <v>1</v>
      </c>
      <c r="AT99">
        <f t="shared" si="78"/>
        <v>0</v>
      </c>
      <c r="AU99">
        <f t="shared" si="79"/>
        <v>46994.155028325156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1009.4962497992381</v>
      </c>
      <c r="BI99">
        <f t="shared" si="83"/>
        <v>4.7732557601270011</v>
      </c>
      <c r="BJ99" t="e">
        <f t="shared" si="84"/>
        <v>#DIV/0!</v>
      </c>
      <c r="BK99">
        <f t="shared" si="85"/>
        <v>4.7283541281864837E-3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261</v>
      </c>
      <c r="CG99">
        <v>1000</v>
      </c>
      <c r="CH99" t="s">
        <v>414</v>
      </c>
      <c r="CI99">
        <v>1176.155</v>
      </c>
      <c r="CJ99">
        <v>1226.1110000000001</v>
      </c>
      <c r="CK99">
        <v>1216</v>
      </c>
      <c r="CL99">
        <v>1.4603136E-4</v>
      </c>
      <c r="CM99">
        <v>9.7405935999999986E-4</v>
      </c>
      <c r="CN99">
        <v>4.7597999359999997E-2</v>
      </c>
      <c r="CO99">
        <v>7.5799999999999999E-4</v>
      </c>
      <c r="CP99">
        <f t="shared" si="96"/>
        <v>1199.98875</v>
      </c>
      <c r="CQ99">
        <f t="shared" si="97"/>
        <v>1009.4962497992381</v>
      </c>
      <c r="CR99">
        <f t="shared" si="98"/>
        <v>0.84125476159608836</v>
      </c>
      <c r="CS99">
        <f t="shared" si="99"/>
        <v>0.16202168988045063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1665063764.1875</v>
      </c>
      <c r="CZ99">
        <v>532.09</v>
      </c>
      <c r="DA99">
        <v>546.43287499999997</v>
      </c>
      <c r="DB99">
        <v>33.511625000000002</v>
      </c>
      <c r="DC99">
        <v>32.916687499999988</v>
      </c>
      <c r="DD99">
        <v>532.873875</v>
      </c>
      <c r="DE99">
        <v>33.189587500000002</v>
      </c>
      <c r="DF99">
        <v>650.01112499999999</v>
      </c>
      <c r="DG99">
        <v>101.096875</v>
      </c>
      <c r="DH99">
        <v>0.1000896875</v>
      </c>
      <c r="DI99">
        <v>34.183712499999999</v>
      </c>
      <c r="DJ99">
        <v>999.9</v>
      </c>
      <c r="DK99">
        <v>34.115125000000013</v>
      </c>
      <c r="DL99">
        <v>0</v>
      </c>
      <c r="DM99">
        <v>0</v>
      </c>
      <c r="DN99">
        <v>8974.5300000000007</v>
      </c>
      <c r="DO99">
        <v>0</v>
      </c>
      <c r="DP99">
        <v>2094.8074999999999</v>
      </c>
      <c r="DQ99">
        <v>-14.342924999999999</v>
      </c>
      <c r="DR99">
        <v>550.53950000000009</v>
      </c>
      <c r="DS99">
        <v>565.0318749999999</v>
      </c>
      <c r="DT99">
        <v>0.59493425</v>
      </c>
      <c r="DU99">
        <v>546.43287499999997</v>
      </c>
      <c r="DV99">
        <v>32.916687499999988</v>
      </c>
      <c r="DW99">
        <v>3.3879225000000002</v>
      </c>
      <c r="DX99">
        <v>3.3277749999999999</v>
      </c>
      <c r="DY99">
        <v>26.068300000000001</v>
      </c>
      <c r="DZ99">
        <v>25.765787499999998</v>
      </c>
      <c r="EA99">
        <v>1199.98875</v>
      </c>
      <c r="EB99">
        <v>0.95799800000000002</v>
      </c>
      <c r="EC99">
        <v>4.2002400000000002E-2</v>
      </c>
      <c r="ED99">
        <v>0</v>
      </c>
      <c r="EE99">
        <v>1049.07</v>
      </c>
      <c r="EF99">
        <v>5.0001600000000002</v>
      </c>
      <c r="EG99">
        <v>15505.9375</v>
      </c>
      <c r="EH99">
        <v>9515.0837499999998</v>
      </c>
      <c r="EI99">
        <v>47.398249999999997</v>
      </c>
      <c r="EJ99">
        <v>49.609250000000003</v>
      </c>
      <c r="EK99">
        <v>48.538749999999993</v>
      </c>
      <c r="EL99">
        <v>48.444875000000003</v>
      </c>
      <c r="EM99">
        <v>49.116999999999997</v>
      </c>
      <c r="EN99">
        <v>1144.7987499999999</v>
      </c>
      <c r="EO99">
        <v>50.19</v>
      </c>
      <c r="EP99">
        <v>0</v>
      </c>
      <c r="EQ99">
        <v>1003.400000095367</v>
      </c>
      <c r="ER99">
        <v>0</v>
      </c>
      <c r="ES99">
        <v>1050.0026923076921</v>
      </c>
      <c r="ET99">
        <v>-10.377777778675201</v>
      </c>
      <c r="EU99">
        <v>-252.52649591370761</v>
      </c>
      <c r="EV99">
        <v>15529.223076923079</v>
      </c>
      <c r="EW99">
        <v>15</v>
      </c>
      <c r="EX99">
        <v>1665062474.5</v>
      </c>
      <c r="EY99" t="s">
        <v>416</v>
      </c>
      <c r="EZ99">
        <v>1665062474.5</v>
      </c>
      <c r="FA99">
        <v>1665062474.5</v>
      </c>
      <c r="FB99">
        <v>8</v>
      </c>
      <c r="FC99">
        <v>-4.1000000000000002E-2</v>
      </c>
      <c r="FD99">
        <v>-0.11700000000000001</v>
      </c>
      <c r="FE99">
        <v>-0.78400000000000003</v>
      </c>
      <c r="FF99">
        <v>0.32200000000000001</v>
      </c>
      <c r="FG99">
        <v>415</v>
      </c>
      <c r="FH99">
        <v>32</v>
      </c>
      <c r="FI99">
        <v>0.34</v>
      </c>
      <c r="FJ99">
        <v>0.23</v>
      </c>
      <c r="FK99">
        <v>-14.260915000000001</v>
      </c>
      <c r="FL99">
        <v>-0.49427392120072039</v>
      </c>
      <c r="FM99">
        <v>5.4423329326677421E-2</v>
      </c>
      <c r="FN99">
        <v>1</v>
      </c>
      <c r="FO99">
        <v>1050.6229411764709</v>
      </c>
      <c r="FP99">
        <v>-11.71245225694388</v>
      </c>
      <c r="FQ99">
        <v>1.1664136321415619</v>
      </c>
      <c r="FR99">
        <v>0</v>
      </c>
      <c r="FS99">
        <v>0.59501169999999992</v>
      </c>
      <c r="FT99">
        <v>6.8806604127577232E-3</v>
      </c>
      <c r="FU99">
        <v>2.0985293326518028E-3</v>
      </c>
      <c r="FV99">
        <v>1</v>
      </c>
      <c r="FW99">
        <v>2</v>
      </c>
      <c r="FX99">
        <v>3</v>
      </c>
      <c r="FY99" t="s">
        <v>417</v>
      </c>
      <c r="FZ99">
        <v>3.3696199999999998</v>
      </c>
      <c r="GA99">
        <v>2.8935599999999999</v>
      </c>
      <c r="GB99">
        <v>0.118114</v>
      </c>
      <c r="GC99">
        <v>0.12211900000000001</v>
      </c>
      <c r="GD99">
        <v>0.139489</v>
      </c>
      <c r="GE99">
        <v>0.14025799999999999</v>
      </c>
      <c r="GF99">
        <v>30483.200000000001</v>
      </c>
      <c r="GG99">
        <v>26425</v>
      </c>
      <c r="GH99">
        <v>30894.7</v>
      </c>
      <c r="GI99">
        <v>28055.200000000001</v>
      </c>
      <c r="GJ99">
        <v>35035.9</v>
      </c>
      <c r="GK99">
        <v>34055.1</v>
      </c>
      <c r="GL99">
        <v>40285.300000000003</v>
      </c>
      <c r="GM99">
        <v>39130.6</v>
      </c>
      <c r="GN99">
        <v>2.2375500000000001</v>
      </c>
      <c r="GO99">
        <v>2.1880700000000002</v>
      </c>
      <c r="GP99">
        <v>0</v>
      </c>
      <c r="GQ99">
        <v>8.5882799999999995E-2</v>
      </c>
      <c r="GR99">
        <v>999.9</v>
      </c>
      <c r="GS99">
        <v>32.712200000000003</v>
      </c>
      <c r="GT99">
        <v>64.099999999999994</v>
      </c>
      <c r="GU99">
        <v>37.4</v>
      </c>
      <c r="GV99">
        <v>40.861800000000002</v>
      </c>
      <c r="GW99">
        <v>50.945500000000003</v>
      </c>
      <c r="GX99">
        <v>30.629000000000001</v>
      </c>
      <c r="GY99">
        <v>2</v>
      </c>
      <c r="GZ99">
        <v>0.63006300000000004</v>
      </c>
      <c r="HA99">
        <v>1.12805</v>
      </c>
      <c r="HB99">
        <v>20.203700000000001</v>
      </c>
      <c r="HC99">
        <v>5.2151899999999998</v>
      </c>
      <c r="HD99">
        <v>11.974</v>
      </c>
      <c r="HE99">
        <v>4.9901499999999999</v>
      </c>
      <c r="HF99">
        <v>3.2924799999999999</v>
      </c>
      <c r="HG99">
        <v>9999</v>
      </c>
      <c r="HH99">
        <v>9999</v>
      </c>
      <c r="HI99">
        <v>9999</v>
      </c>
      <c r="HJ99">
        <v>999.9</v>
      </c>
      <c r="HK99">
        <v>4.97133</v>
      </c>
      <c r="HL99">
        <v>1.87408</v>
      </c>
      <c r="HM99">
        <v>1.87042</v>
      </c>
      <c r="HN99">
        <v>1.8701000000000001</v>
      </c>
      <c r="HO99">
        <v>1.87469</v>
      </c>
      <c r="HP99">
        <v>1.8713500000000001</v>
      </c>
      <c r="HQ99">
        <v>1.8669</v>
      </c>
      <c r="HR99">
        <v>1.8778999999999999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-0.78400000000000003</v>
      </c>
      <c r="IG99">
        <v>0.3221</v>
      </c>
      <c r="IH99">
        <v>-0.78395000000000437</v>
      </c>
      <c r="II99">
        <v>0</v>
      </c>
      <c r="IJ99">
        <v>0</v>
      </c>
      <c r="IK99">
        <v>0</v>
      </c>
      <c r="IL99">
        <v>0.32204000000000832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21.5</v>
      </c>
      <c r="IU99">
        <v>21.5</v>
      </c>
      <c r="IV99">
        <v>1.6845699999999999</v>
      </c>
      <c r="IW99">
        <v>2.5561500000000001</v>
      </c>
      <c r="IX99">
        <v>2.1484399999999999</v>
      </c>
      <c r="IY99">
        <v>2.5964399999999999</v>
      </c>
      <c r="IZ99">
        <v>2.5451700000000002</v>
      </c>
      <c r="JA99">
        <v>2.2583000000000002</v>
      </c>
      <c r="JB99">
        <v>42.006500000000003</v>
      </c>
      <c r="JC99">
        <v>14.245900000000001</v>
      </c>
      <c r="JD99">
        <v>18</v>
      </c>
      <c r="JE99">
        <v>634.57600000000002</v>
      </c>
      <c r="JF99">
        <v>727.64700000000005</v>
      </c>
      <c r="JG99">
        <v>31.0015</v>
      </c>
      <c r="JH99">
        <v>35.404000000000003</v>
      </c>
      <c r="JI99">
        <v>30.000299999999999</v>
      </c>
      <c r="JJ99">
        <v>35.093899999999998</v>
      </c>
      <c r="JK99">
        <v>35.022599999999997</v>
      </c>
      <c r="JL99">
        <v>33.764000000000003</v>
      </c>
      <c r="JM99">
        <v>26.613900000000001</v>
      </c>
      <c r="JN99">
        <v>87.709500000000006</v>
      </c>
      <c r="JO99">
        <v>31</v>
      </c>
      <c r="JP99">
        <v>565.20299999999997</v>
      </c>
      <c r="JQ99">
        <v>32.8874</v>
      </c>
      <c r="JR99">
        <v>98.473699999999994</v>
      </c>
      <c r="JS99">
        <v>98.521799999999999</v>
      </c>
    </row>
    <row r="100" spans="1:279" x14ac:dyDescent="0.2">
      <c r="A100">
        <v>85</v>
      </c>
      <c r="B100">
        <v>1665063770.5</v>
      </c>
      <c r="C100">
        <v>335</v>
      </c>
      <c r="D100" t="s">
        <v>589</v>
      </c>
      <c r="E100" t="s">
        <v>590</v>
      </c>
      <c r="F100">
        <v>4</v>
      </c>
      <c r="G100">
        <v>1665063768.5</v>
      </c>
      <c r="H100">
        <f t="shared" si="50"/>
        <v>6.6568323287834522E-4</v>
      </c>
      <c r="I100">
        <f t="shared" si="51"/>
        <v>0.66568323287834519</v>
      </c>
      <c r="J100">
        <f t="shared" si="52"/>
        <v>4.8487585252576144</v>
      </c>
      <c r="K100">
        <f t="shared" si="53"/>
        <v>539.23500000000001</v>
      </c>
      <c r="L100">
        <f t="shared" si="54"/>
        <v>287.43262908954864</v>
      </c>
      <c r="M100">
        <f t="shared" si="55"/>
        <v>29.087419837697968</v>
      </c>
      <c r="N100">
        <f t="shared" si="56"/>
        <v>54.569152033516943</v>
      </c>
      <c r="O100">
        <f t="shared" si="57"/>
        <v>3.2741390596573383E-2</v>
      </c>
      <c r="P100">
        <f t="shared" si="58"/>
        <v>2.7681135330387221</v>
      </c>
      <c r="Q100">
        <f t="shared" si="59"/>
        <v>3.2527757922753732E-2</v>
      </c>
      <c r="R100">
        <f t="shared" si="60"/>
        <v>2.0348926408655359E-2</v>
      </c>
      <c r="S100">
        <f t="shared" si="61"/>
        <v>194.42303661252731</v>
      </c>
      <c r="T100">
        <f t="shared" si="62"/>
        <v>35.196721774191246</v>
      </c>
      <c r="U100">
        <f t="shared" si="63"/>
        <v>34.100928571428568</v>
      </c>
      <c r="V100">
        <f t="shared" si="64"/>
        <v>5.3731639553008552</v>
      </c>
      <c r="W100">
        <f t="shared" si="65"/>
        <v>62.861845855446617</v>
      </c>
      <c r="X100">
        <f t="shared" si="66"/>
        <v>3.3918401922413723</v>
      </c>
      <c r="Y100">
        <f t="shared" si="67"/>
        <v>5.3957056877410938</v>
      </c>
      <c r="Z100">
        <f t="shared" si="68"/>
        <v>1.9813237630594829</v>
      </c>
      <c r="AA100">
        <f t="shared" si="69"/>
        <v>-29.356630569935025</v>
      </c>
      <c r="AB100">
        <f t="shared" si="70"/>
        <v>11.211777557077525</v>
      </c>
      <c r="AC100">
        <f t="shared" si="71"/>
        <v>0.93800366436140503</v>
      </c>
      <c r="AD100">
        <f t="shared" si="72"/>
        <v>177.21618726403125</v>
      </c>
      <c r="AE100">
        <f t="shared" si="73"/>
        <v>15.206087116753627</v>
      </c>
      <c r="AF100">
        <f t="shared" si="74"/>
        <v>0.66117538567945822</v>
      </c>
      <c r="AG100">
        <f t="shared" si="75"/>
        <v>4.8487585252576144</v>
      </c>
      <c r="AH100">
        <v>572.04177887777405</v>
      </c>
      <c r="AI100">
        <v>560.49980606060592</v>
      </c>
      <c r="AJ100">
        <v>1.7097211761772291</v>
      </c>
      <c r="AK100">
        <v>66.432032912828049</v>
      </c>
      <c r="AL100">
        <f t="shared" si="76"/>
        <v>0.66568323287834519</v>
      </c>
      <c r="AM100">
        <v>32.925307350129067</v>
      </c>
      <c r="AN100">
        <v>33.518925454545453</v>
      </c>
      <c r="AO100">
        <v>5.4024117887077097E-5</v>
      </c>
      <c r="AP100">
        <v>78.914173076282012</v>
      </c>
      <c r="AQ100">
        <v>60</v>
      </c>
      <c r="AR100">
        <v>9</v>
      </c>
      <c r="AS100">
        <f t="shared" si="77"/>
        <v>1</v>
      </c>
      <c r="AT100">
        <f t="shared" si="78"/>
        <v>0</v>
      </c>
      <c r="AU100">
        <f t="shared" si="79"/>
        <v>47168.414095208209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1009.4900997992371</v>
      </c>
      <c r="BI100">
        <f t="shared" si="83"/>
        <v>4.8487585252576144</v>
      </c>
      <c r="BJ100" t="e">
        <f t="shared" si="84"/>
        <v>#DIV/0!</v>
      </c>
      <c r="BK100">
        <f t="shared" si="85"/>
        <v>4.8031759065511525E-3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261</v>
      </c>
      <c r="CG100">
        <v>1000</v>
      </c>
      <c r="CH100" t="s">
        <v>414</v>
      </c>
      <c r="CI100">
        <v>1176.155</v>
      </c>
      <c r="CJ100">
        <v>1226.1110000000001</v>
      </c>
      <c r="CK100">
        <v>1216</v>
      </c>
      <c r="CL100">
        <v>1.4603136E-4</v>
      </c>
      <c r="CM100">
        <v>9.7405935999999986E-4</v>
      </c>
      <c r="CN100">
        <v>4.7597999359999997E-2</v>
      </c>
      <c r="CO100">
        <v>7.5799999999999999E-4</v>
      </c>
      <c r="CP100">
        <f t="shared" si="96"/>
        <v>1199.981428571429</v>
      </c>
      <c r="CQ100">
        <f t="shared" si="97"/>
        <v>1009.4900997992371</v>
      </c>
      <c r="CR100">
        <f t="shared" si="98"/>
        <v>0.84125476925174525</v>
      </c>
      <c r="CS100">
        <f t="shared" si="99"/>
        <v>0.16202170465586857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1665063768.5</v>
      </c>
      <c r="CZ100">
        <v>539.23500000000001</v>
      </c>
      <c r="DA100">
        <v>553.60042857142867</v>
      </c>
      <c r="DB100">
        <v>33.51708571428572</v>
      </c>
      <c r="DC100">
        <v>32.927228571428557</v>
      </c>
      <c r="DD100">
        <v>540.0188571428572</v>
      </c>
      <c r="DE100">
        <v>33.195028571428573</v>
      </c>
      <c r="DF100">
        <v>650.00285714285724</v>
      </c>
      <c r="DG100">
        <v>101.09742857142859</v>
      </c>
      <c r="DH100">
        <v>9.9919585714285719E-2</v>
      </c>
      <c r="DI100">
        <v>34.176057142857147</v>
      </c>
      <c r="DJ100">
        <v>999.89999999999986</v>
      </c>
      <c r="DK100">
        <v>34.100928571428568</v>
      </c>
      <c r="DL100">
        <v>0</v>
      </c>
      <c r="DM100">
        <v>0</v>
      </c>
      <c r="DN100">
        <v>9008.0357142857138</v>
      </c>
      <c r="DO100">
        <v>0</v>
      </c>
      <c r="DP100">
        <v>2088.6771428571428</v>
      </c>
      <c r="DQ100">
        <v>-14.365600000000001</v>
      </c>
      <c r="DR100">
        <v>557.93528571428578</v>
      </c>
      <c r="DS100">
        <v>572.45000000000005</v>
      </c>
      <c r="DT100">
        <v>0.58983842857142854</v>
      </c>
      <c r="DU100">
        <v>553.60042857142867</v>
      </c>
      <c r="DV100">
        <v>32.927228571428557</v>
      </c>
      <c r="DW100">
        <v>3.3884857142857139</v>
      </c>
      <c r="DX100">
        <v>3.3288571428571432</v>
      </c>
      <c r="DY100">
        <v>26.07112857142857</v>
      </c>
      <c r="DZ100">
        <v>25.771257142857142</v>
      </c>
      <c r="EA100">
        <v>1199.981428571429</v>
      </c>
      <c r="EB100">
        <v>0.95799800000000002</v>
      </c>
      <c r="EC100">
        <v>4.2002400000000002E-2</v>
      </c>
      <c r="ED100">
        <v>0</v>
      </c>
      <c r="EE100">
        <v>1048.217142857143</v>
      </c>
      <c r="EF100">
        <v>5.0001600000000002</v>
      </c>
      <c r="EG100">
        <v>15486.314285714279</v>
      </c>
      <c r="EH100">
        <v>9515.02</v>
      </c>
      <c r="EI100">
        <v>47.401571428571437</v>
      </c>
      <c r="EJ100">
        <v>49.625</v>
      </c>
      <c r="EK100">
        <v>48.571142857142853</v>
      </c>
      <c r="EL100">
        <v>48.437285714285721</v>
      </c>
      <c r="EM100">
        <v>49.151571428571437</v>
      </c>
      <c r="EN100">
        <v>1144.791428571428</v>
      </c>
      <c r="EO100">
        <v>50.19</v>
      </c>
      <c r="EP100">
        <v>0</v>
      </c>
      <c r="EQ100">
        <v>1007.599999904633</v>
      </c>
      <c r="ER100">
        <v>0</v>
      </c>
      <c r="ES100">
        <v>1049.1887999999999</v>
      </c>
      <c r="ET100">
        <v>-11.42230771731932</v>
      </c>
      <c r="EU100">
        <v>-277.01538525670492</v>
      </c>
      <c r="EV100">
        <v>15510.704</v>
      </c>
      <c r="EW100">
        <v>15</v>
      </c>
      <c r="EX100">
        <v>1665062474.5</v>
      </c>
      <c r="EY100" t="s">
        <v>416</v>
      </c>
      <c r="EZ100">
        <v>1665062474.5</v>
      </c>
      <c r="FA100">
        <v>1665062474.5</v>
      </c>
      <c r="FB100">
        <v>8</v>
      </c>
      <c r="FC100">
        <v>-4.1000000000000002E-2</v>
      </c>
      <c r="FD100">
        <v>-0.11700000000000001</v>
      </c>
      <c r="FE100">
        <v>-0.78400000000000003</v>
      </c>
      <c r="FF100">
        <v>0.32200000000000001</v>
      </c>
      <c r="FG100">
        <v>415</v>
      </c>
      <c r="FH100">
        <v>32</v>
      </c>
      <c r="FI100">
        <v>0.34</v>
      </c>
      <c r="FJ100">
        <v>0.23</v>
      </c>
      <c r="FK100">
        <v>-14.2859</v>
      </c>
      <c r="FL100">
        <v>-0.54548571428569925</v>
      </c>
      <c r="FM100">
        <v>5.9367002413880973E-2</v>
      </c>
      <c r="FN100">
        <v>0</v>
      </c>
      <c r="FO100">
        <v>1049.9008823529409</v>
      </c>
      <c r="FP100">
        <v>-10.94102367443201</v>
      </c>
      <c r="FQ100">
        <v>1.085964921021197</v>
      </c>
      <c r="FR100">
        <v>0</v>
      </c>
      <c r="FS100">
        <v>0.59428282926829268</v>
      </c>
      <c r="FT100">
        <v>-4.8145714285716366E-3</v>
      </c>
      <c r="FU100">
        <v>2.715612259962836E-3</v>
      </c>
      <c r="FV100">
        <v>1</v>
      </c>
      <c r="FW100">
        <v>1</v>
      </c>
      <c r="FX100">
        <v>3</v>
      </c>
      <c r="FY100" t="s">
        <v>427</v>
      </c>
      <c r="FZ100">
        <v>3.3695900000000001</v>
      </c>
      <c r="GA100">
        <v>2.89377</v>
      </c>
      <c r="GB100">
        <v>0.119168</v>
      </c>
      <c r="GC100">
        <v>0.123184</v>
      </c>
      <c r="GD100">
        <v>0.13950399999999999</v>
      </c>
      <c r="GE100">
        <v>0.140293</v>
      </c>
      <c r="GF100">
        <v>30446.799999999999</v>
      </c>
      <c r="GG100">
        <v>26393.599999999999</v>
      </c>
      <c r="GH100">
        <v>30894.799999999999</v>
      </c>
      <c r="GI100">
        <v>28055.9</v>
      </c>
      <c r="GJ100">
        <v>35035.5</v>
      </c>
      <c r="GK100">
        <v>34054.5</v>
      </c>
      <c r="GL100">
        <v>40285.5</v>
      </c>
      <c r="GM100">
        <v>39131.5</v>
      </c>
      <c r="GN100">
        <v>2.2368999999999999</v>
      </c>
      <c r="GO100">
        <v>2.1880500000000001</v>
      </c>
      <c r="GP100">
        <v>0</v>
      </c>
      <c r="GQ100">
        <v>8.4832299999999999E-2</v>
      </c>
      <c r="GR100">
        <v>999.9</v>
      </c>
      <c r="GS100">
        <v>32.731900000000003</v>
      </c>
      <c r="GT100">
        <v>64.099999999999994</v>
      </c>
      <c r="GU100">
        <v>37.4</v>
      </c>
      <c r="GV100">
        <v>40.851199999999999</v>
      </c>
      <c r="GW100">
        <v>50.765500000000003</v>
      </c>
      <c r="GX100">
        <v>30.617000000000001</v>
      </c>
      <c r="GY100">
        <v>2</v>
      </c>
      <c r="GZ100">
        <v>0.63009700000000002</v>
      </c>
      <c r="HA100">
        <v>1.1384700000000001</v>
      </c>
      <c r="HB100">
        <v>20.203399999999998</v>
      </c>
      <c r="HC100">
        <v>5.2160900000000003</v>
      </c>
      <c r="HD100">
        <v>11.974</v>
      </c>
      <c r="HE100">
        <v>4.9906499999999996</v>
      </c>
      <c r="HF100">
        <v>3.2926500000000001</v>
      </c>
      <c r="HG100">
        <v>9999</v>
      </c>
      <c r="HH100">
        <v>9999</v>
      </c>
      <c r="HI100">
        <v>9999</v>
      </c>
      <c r="HJ100">
        <v>999.9</v>
      </c>
      <c r="HK100">
        <v>4.97133</v>
      </c>
      <c r="HL100">
        <v>1.8741000000000001</v>
      </c>
      <c r="HM100">
        <v>1.87042</v>
      </c>
      <c r="HN100">
        <v>1.87008</v>
      </c>
      <c r="HO100">
        <v>1.87469</v>
      </c>
      <c r="HP100">
        <v>1.87137</v>
      </c>
      <c r="HQ100">
        <v>1.8669</v>
      </c>
      <c r="HR100">
        <v>1.8778999999999999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-0.78300000000000003</v>
      </c>
      <c r="IG100">
        <v>0.32200000000000001</v>
      </c>
      <c r="IH100">
        <v>-0.78395000000000437</v>
      </c>
      <c r="II100">
        <v>0</v>
      </c>
      <c r="IJ100">
        <v>0</v>
      </c>
      <c r="IK100">
        <v>0</v>
      </c>
      <c r="IL100">
        <v>0.32204000000000832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21.6</v>
      </c>
      <c r="IU100">
        <v>21.6</v>
      </c>
      <c r="IV100">
        <v>1.70166</v>
      </c>
      <c r="IW100">
        <v>2.5561500000000001</v>
      </c>
      <c r="IX100">
        <v>2.1484399999999999</v>
      </c>
      <c r="IY100">
        <v>2.5976599999999999</v>
      </c>
      <c r="IZ100">
        <v>2.5451700000000002</v>
      </c>
      <c r="JA100">
        <v>2.2888199999999999</v>
      </c>
      <c r="JB100">
        <v>42.006500000000003</v>
      </c>
      <c r="JC100">
        <v>14.245900000000001</v>
      </c>
      <c r="JD100">
        <v>18</v>
      </c>
      <c r="JE100">
        <v>634.11400000000003</v>
      </c>
      <c r="JF100">
        <v>727.68</v>
      </c>
      <c r="JG100">
        <v>31.002300000000002</v>
      </c>
      <c r="JH100">
        <v>35.406399999999998</v>
      </c>
      <c r="JI100">
        <v>30.0002</v>
      </c>
      <c r="JJ100">
        <v>35.097099999999998</v>
      </c>
      <c r="JK100">
        <v>35.0274</v>
      </c>
      <c r="JL100">
        <v>34.0976</v>
      </c>
      <c r="JM100">
        <v>26.613900000000001</v>
      </c>
      <c r="JN100">
        <v>87.709500000000006</v>
      </c>
      <c r="JO100">
        <v>31</v>
      </c>
      <c r="JP100">
        <v>571.88800000000003</v>
      </c>
      <c r="JQ100">
        <v>32.885599999999997</v>
      </c>
      <c r="JR100">
        <v>98.474199999999996</v>
      </c>
      <c r="JS100">
        <v>98.524100000000004</v>
      </c>
    </row>
    <row r="101" spans="1:279" x14ac:dyDescent="0.2">
      <c r="A101">
        <v>86</v>
      </c>
      <c r="B101">
        <v>1665063774.5</v>
      </c>
      <c r="C101">
        <v>339</v>
      </c>
      <c r="D101" t="s">
        <v>591</v>
      </c>
      <c r="E101" t="s">
        <v>592</v>
      </c>
      <c r="F101">
        <v>4</v>
      </c>
      <c r="G101">
        <v>1665063772.1875</v>
      </c>
      <c r="H101">
        <f t="shared" si="50"/>
        <v>6.6261491606568756E-4</v>
      </c>
      <c r="I101">
        <f t="shared" si="51"/>
        <v>0.66261491606568756</v>
      </c>
      <c r="J101">
        <f t="shared" si="52"/>
        <v>4.9212206801186564</v>
      </c>
      <c r="K101">
        <f t="shared" si="53"/>
        <v>545.32150000000001</v>
      </c>
      <c r="L101">
        <f t="shared" si="54"/>
        <v>288.48027735499949</v>
      </c>
      <c r="M101">
        <f t="shared" si="55"/>
        <v>29.193920495819317</v>
      </c>
      <c r="N101">
        <f t="shared" si="56"/>
        <v>55.185999755782021</v>
      </c>
      <c r="O101">
        <f t="shared" si="57"/>
        <v>3.2558907906262792E-2</v>
      </c>
      <c r="P101">
        <f t="shared" si="58"/>
        <v>2.7671276277719867</v>
      </c>
      <c r="Q101">
        <f t="shared" si="59"/>
        <v>3.2347566903854652E-2</v>
      </c>
      <c r="R101">
        <f t="shared" si="60"/>
        <v>2.0236102966466617E-2</v>
      </c>
      <c r="S101">
        <f t="shared" si="61"/>
        <v>194.42300811252719</v>
      </c>
      <c r="T101">
        <f t="shared" si="62"/>
        <v>35.196575495295058</v>
      </c>
      <c r="U101">
        <f t="shared" si="63"/>
        <v>34.109112499999988</v>
      </c>
      <c r="V101">
        <f t="shared" si="64"/>
        <v>5.3756154972452199</v>
      </c>
      <c r="W101">
        <f t="shared" si="65"/>
        <v>62.877495494759764</v>
      </c>
      <c r="X101">
        <f t="shared" si="66"/>
        <v>3.3924351928875431</v>
      </c>
      <c r="Y101">
        <f t="shared" si="67"/>
        <v>5.3953090309875185</v>
      </c>
      <c r="Z101">
        <f t="shared" si="68"/>
        <v>1.9831803043576768</v>
      </c>
      <c r="AA101">
        <f t="shared" si="69"/>
        <v>-29.22131779849682</v>
      </c>
      <c r="AB101">
        <f t="shared" si="70"/>
        <v>9.7900283688682919</v>
      </c>
      <c r="AC101">
        <f t="shared" si="71"/>
        <v>0.81937607372668242</v>
      </c>
      <c r="AD101">
        <f t="shared" si="72"/>
        <v>175.81109475662535</v>
      </c>
      <c r="AE101">
        <f t="shared" si="73"/>
        <v>15.30122747948151</v>
      </c>
      <c r="AF101">
        <f t="shared" si="74"/>
        <v>0.65860375135887406</v>
      </c>
      <c r="AG101">
        <f t="shared" si="75"/>
        <v>4.9212206801186564</v>
      </c>
      <c r="AH101">
        <v>578.97131167126963</v>
      </c>
      <c r="AI101">
        <v>567.34136363636378</v>
      </c>
      <c r="AJ101">
        <v>1.7144379786487769</v>
      </c>
      <c r="AK101">
        <v>66.432032912828049</v>
      </c>
      <c r="AL101">
        <f t="shared" si="76"/>
        <v>0.66261491606568756</v>
      </c>
      <c r="AM101">
        <v>32.93518685231173</v>
      </c>
      <c r="AN101">
        <v>33.525985454545427</v>
      </c>
      <c r="AO101">
        <v>6.5587856041428262E-5</v>
      </c>
      <c r="AP101">
        <v>78.914173076282012</v>
      </c>
      <c r="AQ101">
        <v>60</v>
      </c>
      <c r="AR101">
        <v>9</v>
      </c>
      <c r="AS101">
        <f t="shared" si="77"/>
        <v>1</v>
      </c>
      <c r="AT101">
        <f t="shared" si="78"/>
        <v>0</v>
      </c>
      <c r="AU101">
        <f t="shared" si="79"/>
        <v>47141.612342977074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1009.4899497992368</v>
      </c>
      <c r="BI101">
        <f t="shared" si="83"/>
        <v>4.9212206801186564</v>
      </c>
      <c r="BJ101" t="e">
        <f t="shared" si="84"/>
        <v>#DIV/0!</v>
      </c>
      <c r="BK101">
        <f t="shared" si="85"/>
        <v>4.8749575774353852E-3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261</v>
      </c>
      <c r="CG101">
        <v>1000</v>
      </c>
      <c r="CH101" t="s">
        <v>414</v>
      </c>
      <c r="CI101">
        <v>1176.155</v>
      </c>
      <c r="CJ101">
        <v>1226.1110000000001</v>
      </c>
      <c r="CK101">
        <v>1216</v>
      </c>
      <c r="CL101">
        <v>1.4603136E-4</v>
      </c>
      <c r="CM101">
        <v>9.7405935999999986E-4</v>
      </c>
      <c r="CN101">
        <v>4.7597999359999997E-2</v>
      </c>
      <c r="CO101">
        <v>7.5799999999999999E-4</v>
      </c>
      <c r="CP101">
        <f t="shared" si="96"/>
        <v>1199.98125</v>
      </c>
      <c r="CQ101">
        <f t="shared" si="97"/>
        <v>1009.4899497992368</v>
      </c>
      <c r="CR101">
        <f t="shared" si="98"/>
        <v>0.84125476943846977</v>
      </c>
      <c r="CS101">
        <f t="shared" si="99"/>
        <v>0.16202170501624685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1665063772.1875</v>
      </c>
      <c r="CZ101">
        <v>545.32150000000001</v>
      </c>
      <c r="DA101">
        <v>559.77662499999997</v>
      </c>
      <c r="DB101">
        <v>33.522412500000002</v>
      </c>
      <c r="DC101">
        <v>32.934874999999998</v>
      </c>
      <c r="DD101">
        <v>546.10550000000001</v>
      </c>
      <c r="DE101">
        <v>33.200337500000003</v>
      </c>
      <c r="DF101">
        <v>650.02737499999989</v>
      </c>
      <c r="DG101">
        <v>101.099</v>
      </c>
      <c r="DH101">
        <v>0.1000170125</v>
      </c>
      <c r="DI101">
        <v>34.174737499999999</v>
      </c>
      <c r="DJ101">
        <v>999.9</v>
      </c>
      <c r="DK101">
        <v>34.109112499999988</v>
      </c>
      <c r="DL101">
        <v>0</v>
      </c>
      <c r="DM101">
        <v>0</v>
      </c>
      <c r="DN101">
        <v>9002.65625</v>
      </c>
      <c r="DO101">
        <v>0</v>
      </c>
      <c r="DP101">
        <v>2087.66</v>
      </c>
      <c r="DQ101">
        <v>-14.455125000000001</v>
      </c>
      <c r="DR101">
        <v>564.23587500000008</v>
      </c>
      <c r="DS101">
        <v>578.84062499999993</v>
      </c>
      <c r="DT101">
        <v>0.587526875</v>
      </c>
      <c r="DU101">
        <v>559.77662499999997</v>
      </c>
      <c r="DV101">
        <v>32.934874999999998</v>
      </c>
      <c r="DW101">
        <v>3.3890799999999999</v>
      </c>
      <c r="DX101">
        <v>3.3296837500000001</v>
      </c>
      <c r="DY101">
        <v>26.074100000000001</v>
      </c>
      <c r="DZ101">
        <v>25.775437499999999</v>
      </c>
      <c r="EA101">
        <v>1199.98125</v>
      </c>
      <c r="EB101">
        <v>0.95799800000000002</v>
      </c>
      <c r="EC101">
        <v>4.2002400000000002E-2</v>
      </c>
      <c r="ED101">
        <v>0</v>
      </c>
      <c r="EE101">
        <v>1047.5999999999999</v>
      </c>
      <c r="EF101">
        <v>5.0001600000000002</v>
      </c>
      <c r="EG101">
        <v>15476.487499999999</v>
      </c>
      <c r="EH101">
        <v>9515.0087499999991</v>
      </c>
      <c r="EI101">
        <v>47.41375</v>
      </c>
      <c r="EJ101">
        <v>49.655999999999999</v>
      </c>
      <c r="EK101">
        <v>48.546499999999988</v>
      </c>
      <c r="EL101">
        <v>48.460624999999993</v>
      </c>
      <c r="EM101">
        <v>49.125</v>
      </c>
      <c r="EN101">
        <v>1144.79125</v>
      </c>
      <c r="EO101">
        <v>50.19</v>
      </c>
      <c r="EP101">
        <v>0</v>
      </c>
      <c r="EQ101">
        <v>1011.7999999523161</v>
      </c>
      <c r="ER101">
        <v>0</v>
      </c>
      <c r="ES101">
        <v>1048.458461538462</v>
      </c>
      <c r="ET101">
        <v>-11.13572650102792</v>
      </c>
      <c r="EU101">
        <v>-232.29743614143979</v>
      </c>
      <c r="EV101">
        <v>15494.08076923077</v>
      </c>
      <c r="EW101">
        <v>15</v>
      </c>
      <c r="EX101">
        <v>1665062474.5</v>
      </c>
      <c r="EY101" t="s">
        <v>416</v>
      </c>
      <c r="EZ101">
        <v>1665062474.5</v>
      </c>
      <c r="FA101">
        <v>1665062474.5</v>
      </c>
      <c r="FB101">
        <v>8</v>
      </c>
      <c r="FC101">
        <v>-4.1000000000000002E-2</v>
      </c>
      <c r="FD101">
        <v>-0.11700000000000001</v>
      </c>
      <c r="FE101">
        <v>-0.78400000000000003</v>
      </c>
      <c r="FF101">
        <v>0.32200000000000001</v>
      </c>
      <c r="FG101">
        <v>415</v>
      </c>
      <c r="FH101">
        <v>32</v>
      </c>
      <c r="FI101">
        <v>0.34</v>
      </c>
      <c r="FJ101">
        <v>0.23</v>
      </c>
      <c r="FK101">
        <v>-14.33269268292683</v>
      </c>
      <c r="FL101">
        <v>-0.64265435540067606</v>
      </c>
      <c r="FM101">
        <v>6.9701710761256197E-2</v>
      </c>
      <c r="FN101">
        <v>0</v>
      </c>
      <c r="FO101">
        <v>1049.136176470588</v>
      </c>
      <c r="FP101">
        <v>-10.78701298871108</v>
      </c>
      <c r="FQ101">
        <v>1.0721337018956449</v>
      </c>
      <c r="FR101">
        <v>0</v>
      </c>
      <c r="FS101">
        <v>0.59340543902439036</v>
      </c>
      <c r="FT101">
        <v>-3.498250871080065E-2</v>
      </c>
      <c r="FU101">
        <v>3.900926756984187E-3</v>
      </c>
      <c r="FV101">
        <v>1</v>
      </c>
      <c r="FW101">
        <v>1</v>
      </c>
      <c r="FX101">
        <v>3</v>
      </c>
      <c r="FY101" t="s">
        <v>427</v>
      </c>
      <c r="FZ101">
        <v>3.3696299999999999</v>
      </c>
      <c r="GA101">
        <v>2.8938100000000002</v>
      </c>
      <c r="GB101">
        <v>0.120216</v>
      </c>
      <c r="GC101">
        <v>0.124249</v>
      </c>
      <c r="GD101">
        <v>0.13952100000000001</v>
      </c>
      <c r="GE101">
        <v>0.14029700000000001</v>
      </c>
      <c r="GF101">
        <v>30410.3</v>
      </c>
      <c r="GG101">
        <v>26361</v>
      </c>
      <c r="GH101">
        <v>30894.6</v>
      </c>
      <c r="GI101">
        <v>28055.4</v>
      </c>
      <c r="GJ101">
        <v>35034.400000000001</v>
      </c>
      <c r="GK101">
        <v>34054.199999999997</v>
      </c>
      <c r="GL101">
        <v>40284.9</v>
      </c>
      <c r="GM101">
        <v>39131.199999999997</v>
      </c>
      <c r="GN101">
        <v>2.2372000000000001</v>
      </c>
      <c r="GO101">
        <v>2.18797</v>
      </c>
      <c r="GP101">
        <v>0</v>
      </c>
      <c r="GQ101">
        <v>8.4221400000000002E-2</v>
      </c>
      <c r="GR101">
        <v>999.9</v>
      </c>
      <c r="GS101">
        <v>32.748600000000003</v>
      </c>
      <c r="GT101">
        <v>64.099999999999994</v>
      </c>
      <c r="GU101">
        <v>37.4</v>
      </c>
      <c r="GV101">
        <v>40.853400000000001</v>
      </c>
      <c r="GW101">
        <v>50.705500000000001</v>
      </c>
      <c r="GX101">
        <v>30.605</v>
      </c>
      <c r="GY101">
        <v>2</v>
      </c>
      <c r="GZ101">
        <v>0.63017299999999998</v>
      </c>
      <c r="HA101">
        <v>1.1471499999999999</v>
      </c>
      <c r="HB101">
        <v>20.203199999999999</v>
      </c>
      <c r="HC101">
        <v>5.2157900000000001</v>
      </c>
      <c r="HD101">
        <v>11.974</v>
      </c>
      <c r="HE101">
        <v>4.9904000000000002</v>
      </c>
      <c r="HF101">
        <v>3.2925800000000001</v>
      </c>
      <c r="HG101">
        <v>9999</v>
      </c>
      <c r="HH101">
        <v>9999</v>
      </c>
      <c r="HI101">
        <v>9999</v>
      </c>
      <c r="HJ101">
        <v>999.9</v>
      </c>
      <c r="HK101">
        <v>4.9713700000000003</v>
      </c>
      <c r="HL101">
        <v>1.87408</v>
      </c>
      <c r="HM101">
        <v>1.87042</v>
      </c>
      <c r="HN101">
        <v>1.87009</v>
      </c>
      <c r="HO101">
        <v>1.87469</v>
      </c>
      <c r="HP101">
        <v>1.8713500000000001</v>
      </c>
      <c r="HQ101">
        <v>1.8669</v>
      </c>
      <c r="HR101">
        <v>1.8778900000000001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-0.78400000000000003</v>
      </c>
      <c r="IG101">
        <v>0.32200000000000001</v>
      </c>
      <c r="IH101">
        <v>-0.78395000000000437</v>
      </c>
      <c r="II101">
        <v>0</v>
      </c>
      <c r="IJ101">
        <v>0</v>
      </c>
      <c r="IK101">
        <v>0</v>
      </c>
      <c r="IL101">
        <v>0.32204000000000832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21.7</v>
      </c>
      <c r="IU101">
        <v>21.7</v>
      </c>
      <c r="IV101">
        <v>1.71753</v>
      </c>
      <c r="IW101">
        <v>2.5537100000000001</v>
      </c>
      <c r="IX101">
        <v>2.1484399999999999</v>
      </c>
      <c r="IY101">
        <v>2.5976599999999999</v>
      </c>
      <c r="IZ101">
        <v>2.5451700000000002</v>
      </c>
      <c r="JA101">
        <v>2.32422</v>
      </c>
      <c r="JB101">
        <v>42.006500000000003</v>
      </c>
      <c r="JC101">
        <v>14.2546</v>
      </c>
      <c r="JD101">
        <v>18</v>
      </c>
      <c r="JE101">
        <v>634.38300000000004</v>
      </c>
      <c r="JF101">
        <v>727.654</v>
      </c>
      <c r="JG101">
        <v>31.002400000000002</v>
      </c>
      <c r="JH101">
        <v>35.409599999999998</v>
      </c>
      <c r="JI101">
        <v>30.000299999999999</v>
      </c>
      <c r="JJ101">
        <v>35.101100000000002</v>
      </c>
      <c r="JK101">
        <v>35.031399999999998</v>
      </c>
      <c r="JL101">
        <v>34.429400000000001</v>
      </c>
      <c r="JM101">
        <v>26.613900000000001</v>
      </c>
      <c r="JN101">
        <v>87.336399999999998</v>
      </c>
      <c r="JO101">
        <v>31</v>
      </c>
      <c r="JP101">
        <v>578.57399999999996</v>
      </c>
      <c r="JQ101">
        <v>32.879399999999997</v>
      </c>
      <c r="JR101">
        <v>98.473200000000006</v>
      </c>
      <c r="JS101">
        <v>98.522999999999996</v>
      </c>
    </row>
    <row r="102" spans="1:279" x14ac:dyDescent="0.2">
      <c r="A102">
        <v>87</v>
      </c>
      <c r="B102">
        <v>1665063778.5</v>
      </c>
      <c r="C102">
        <v>343</v>
      </c>
      <c r="D102" t="s">
        <v>593</v>
      </c>
      <c r="E102" t="s">
        <v>594</v>
      </c>
      <c r="F102">
        <v>4</v>
      </c>
      <c r="G102">
        <v>1665063776.5</v>
      </c>
      <c r="H102">
        <f t="shared" si="50"/>
        <v>6.7198814044351076E-4</v>
      </c>
      <c r="I102">
        <f t="shared" si="51"/>
        <v>0.67198814044351074</v>
      </c>
      <c r="J102">
        <f t="shared" si="52"/>
        <v>4.9520589720522379</v>
      </c>
      <c r="K102">
        <f t="shared" si="53"/>
        <v>552.47500000000002</v>
      </c>
      <c r="L102">
        <f t="shared" si="54"/>
        <v>297.39485221445193</v>
      </c>
      <c r="M102">
        <f t="shared" si="55"/>
        <v>30.096209985554115</v>
      </c>
      <c r="N102">
        <f t="shared" si="56"/>
        <v>55.91019309163751</v>
      </c>
      <c r="O102">
        <f t="shared" si="57"/>
        <v>3.3039604496891251E-2</v>
      </c>
      <c r="P102">
        <f t="shared" si="58"/>
        <v>2.7674417312274726</v>
      </c>
      <c r="Q102">
        <f t="shared" si="59"/>
        <v>3.2822024020211782E-2</v>
      </c>
      <c r="R102">
        <f t="shared" si="60"/>
        <v>2.0533194167897045E-2</v>
      </c>
      <c r="S102">
        <f t="shared" si="61"/>
        <v>194.42052861252213</v>
      </c>
      <c r="T102">
        <f t="shared" si="62"/>
        <v>35.199569038973493</v>
      </c>
      <c r="U102">
        <f t="shared" si="63"/>
        <v>34.107971428571432</v>
      </c>
      <c r="V102">
        <f t="shared" si="64"/>
        <v>5.375273624524775</v>
      </c>
      <c r="W102">
        <f t="shared" si="65"/>
        <v>62.87005120620163</v>
      </c>
      <c r="X102">
        <f t="shared" si="66"/>
        <v>3.3931064291292103</v>
      </c>
      <c r="Y102">
        <f t="shared" si="67"/>
        <v>5.3970155328814293</v>
      </c>
      <c r="Z102">
        <f t="shared" si="68"/>
        <v>1.9821671953955646</v>
      </c>
      <c r="AA102">
        <f t="shared" si="69"/>
        <v>-29.634676993558823</v>
      </c>
      <c r="AB102">
        <f t="shared" si="70"/>
        <v>10.808352481302174</v>
      </c>
      <c r="AC102">
        <f t="shared" si="71"/>
        <v>0.9045220398396332</v>
      </c>
      <c r="AD102">
        <f t="shared" si="72"/>
        <v>176.49872614010511</v>
      </c>
      <c r="AE102">
        <f t="shared" si="73"/>
        <v>15.423225448352575</v>
      </c>
      <c r="AF102">
        <f t="shared" si="74"/>
        <v>0.66964093788407786</v>
      </c>
      <c r="AG102">
        <f t="shared" si="75"/>
        <v>4.9520589720522379</v>
      </c>
      <c r="AH102">
        <v>585.9433611476893</v>
      </c>
      <c r="AI102">
        <v>574.23259393939372</v>
      </c>
      <c r="AJ102">
        <v>1.727144798569372</v>
      </c>
      <c r="AK102">
        <v>66.432032912828049</v>
      </c>
      <c r="AL102">
        <f t="shared" si="76"/>
        <v>0.67198814044351074</v>
      </c>
      <c r="AM102">
        <v>32.931389971340579</v>
      </c>
      <c r="AN102">
        <v>33.530619999999992</v>
      </c>
      <c r="AO102">
        <v>5.1742302981325393E-5</v>
      </c>
      <c r="AP102">
        <v>78.914173076282012</v>
      </c>
      <c r="AQ102">
        <v>60</v>
      </c>
      <c r="AR102">
        <v>9</v>
      </c>
      <c r="AS102">
        <f t="shared" si="77"/>
        <v>1</v>
      </c>
      <c r="AT102">
        <f t="shared" si="78"/>
        <v>0</v>
      </c>
      <c r="AU102">
        <f t="shared" si="79"/>
        <v>47149.350535882797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1009.476899799234</v>
      </c>
      <c r="BI102">
        <f t="shared" si="83"/>
        <v>4.9520589720522379</v>
      </c>
      <c r="BJ102" t="e">
        <f t="shared" si="84"/>
        <v>#DIV/0!</v>
      </c>
      <c r="BK102">
        <f t="shared" si="85"/>
        <v>4.9055693825555682E-3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261</v>
      </c>
      <c r="CG102">
        <v>1000</v>
      </c>
      <c r="CH102" t="s">
        <v>414</v>
      </c>
      <c r="CI102">
        <v>1176.155</v>
      </c>
      <c r="CJ102">
        <v>1226.1110000000001</v>
      </c>
      <c r="CK102">
        <v>1216</v>
      </c>
      <c r="CL102">
        <v>1.4603136E-4</v>
      </c>
      <c r="CM102">
        <v>9.7405935999999986E-4</v>
      </c>
      <c r="CN102">
        <v>4.7597999359999997E-2</v>
      </c>
      <c r="CO102">
        <v>7.5799999999999999E-4</v>
      </c>
      <c r="CP102">
        <f t="shared" si="96"/>
        <v>1199.9657142857141</v>
      </c>
      <c r="CQ102">
        <f t="shared" si="97"/>
        <v>1009.476899799234</v>
      </c>
      <c r="CR102">
        <f t="shared" si="98"/>
        <v>0.8412547856837147</v>
      </c>
      <c r="CS102">
        <f t="shared" si="99"/>
        <v>0.16202173636956951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1665063776.5</v>
      </c>
      <c r="CZ102">
        <v>552.47500000000002</v>
      </c>
      <c r="DA102">
        <v>567.05285714285708</v>
      </c>
      <c r="DB102">
        <v>33.528885714285707</v>
      </c>
      <c r="DC102">
        <v>32.9315</v>
      </c>
      <c r="DD102">
        <v>553.2588571428571</v>
      </c>
      <c r="DE102">
        <v>33.206814285714287</v>
      </c>
      <c r="DF102">
        <v>650.02085714285727</v>
      </c>
      <c r="DG102">
        <v>101.0994285714286</v>
      </c>
      <c r="DH102">
        <v>0.1000702142857143</v>
      </c>
      <c r="DI102">
        <v>34.180414285714278</v>
      </c>
      <c r="DJ102">
        <v>999.89999999999986</v>
      </c>
      <c r="DK102">
        <v>34.107971428571432</v>
      </c>
      <c r="DL102">
        <v>0</v>
      </c>
      <c r="DM102">
        <v>0</v>
      </c>
      <c r="DN102">
        <v>9004.2871428571416</v>
      </c>
      <c r="DO102">
        <v>0</v>
      </c>
      <c r="DP102">
        <v>2084.3271428571429</v>
      </c>
      <c r="DQ102">
        <v>-14.57782857142857</v>
      </c>
      <c r="DR102">
        <v>571.64142857142861</v>
      </c>
      <c r="DS102">
        <v>586.36242857142861</v>
      </c>
      <c r="DT102">
        <v>0.59734771428571432</v>
      </c>
      <c r="DU102">
        <v>567.05285714285708</v>
      </c>
      <c r="DV102">
        <v>32.9315</v>
      </c>
      <c r="DW102">
        <v>3.3897499999999998</v>
      </c>
      <c r="DX102">
        <v>3.3293585714285721</v>
      </c>
      <c r="DY102">
        <v>26.077414285714291</v>
      </c>
      <c r="DZ102">
        <v>25.773800000000001</v>
      </c>
      <c r="EA102">
        <v>1199.9657142857141</v>
      </c>
      <c r="EB102">
        <v>0.95799800000000002</v>
      </c>
      <c r="EC102">
        <v>4.2002400000000002E-2</v>
      </c>
      <c r="ED102">
        <v>0</v>
      </c>
      <c r="EE102">
        <v>1046.711428571429</v>
      </c>
      <c r="EF102">
        <v>5.0001600000000002</v>
      </c>
      <c r="EG102">
        <v>15460.17142857143</v>
      </c>
      <c r="EH102">
        <v>9514.8928571428569</v>
      </c>
      <c r="EI102">
        <v>47.392714285714291</v>
      </c>
      <c r="EJ102">
        <v>49.660428571428568</v>
      </c>
      <c r="EK102">
        <v>48.544285714285706</v>
      </c>
      <c r="EL102">
        <v>48.446142857142853</v>
      </c>
      <c r="EM102">
        <v>49.151571428571437</v>
      </c>
      <c r="EN102">
        <v>1144.775714285714</v>
      </c>
      <c r="EO102">
        <v>50.19</v>
      </c>
      <c r="EP102">
        <v>0</v>
      </c>
      <c r="EQ102">
        <v>1015.400000095367</v>
      </c>
      <c r="ER102">
        <v>0</v>
      </c>
      <c r="ES102">
        <v>1047.8161538461541</v>
      </c>
      <c r="ET102">
        <v>-10.84034188203931</v>
      </c>
      <c r="EU102">
        <v>-215.02564107284601</v>
      </c>
      <c r="EV102">
        <v>15480.096153846151</v>
      </c>
      <c r="EW102">
        <v>15</v>
      </c>
      <c r="EX102">
        <v>1665062474.5</v>
      </c>
      <c r="EY102" t="s">
        <v>416</v>
      </c>
      <c r="EZ102">
        <v>1665062474.5</v>
      </c>
      <c r="FA102">
        <v>1665062474.5</v>
      </c>
      <c r="FB102">
        <v>8</v>
      </c>
      <c r="FC102">
        <v>-4.1000000000000002E-2</v>
      </c>
      <c r="FD102">
        <v>-0.11700000000000001</v>
      </c>
      <c r="FE102">
        <v>-0.78400000000000003</v>
      </c>
      <c r="FF102">
        <v>0.32200000000000001</v>
      </c>
      <c r="FG102">
        <v>415</v>
      </c>
      <c r="FH102">
        <v>32</v>
      </c>
      <c r="FI102">
        <v>0.34</v>
      </c>
      <c r="FJ102">
        <v>0.23</v>
      </c>
      <c r="FK102">
        <v>-14.387268292682929</v>
      </c>
      <c r="FL102">
        <v>-1.0373958188153369</v>
      </c>
      <c r="FM102">
        <v>0.1058048558962746</v>
      </c>
      <c r="FN102">
        <v>0</v>
      </c>
      <c r="FO102">
        <v>1048.4626470588239</v>
      </c>
      <c r="FP102">
        <v>-11.24293354573736</v>
      </c>
      <c r="FQ102">
        <v>1.1191023420148289</v>
      </c>
      <c r="FR102">
        <v>0</v>
      </c>
      <c r="FS102">
        <v>0.59318231707317082</v>
      </c>
      <c r="FT102">
        <v>-1.536455749128865E-2</v>
      </c>
      <c r="FU102">
        <v>3.9454649634122173E-3</v>
      </c>
      <c r="FV102">
        <v>1</v>
      </c>
      <c r="FW102">
        <v>1</v>
      </c>
      <c r="FX102">
        <v>3</v>
      </c>
      <c r="FY102" t="s">
        <v>427</v>
      </c>
      <c r="FZ102">
        <v>3.3697499999999998</v>
      </c>
      <c r="GA102">
        <v>2.8938199999999998</v>
      </c>
      <c r="GB102">
        <v>0.121267</v>
      </c>
      <c r="GC102">
        <v>0.12531500000000001</v>
      </c>
      <c r="GD102">
        <v>0.139539</v>
      </c>
      <c r="GE102">
        <v>0.140293</v>
      </c>
      <c r="GF102">
        <v>30374.400000000001</v>
      </c>
      <c r="GG102">
        <v>26329.5</v>
      </c>
      <c r="GH102">
        <v>30895.200000000001</v>
      </c>
      <c r="GI102">
        <v>28056.1</v>
      </c>
      <c r="GJ102">
        <v>35034.300000000003</v>
      </c>
      <c r="GK102">
        <v>34054.9</v>
      </c>
      <c r="GL102">
        <v>40285.599999999999</v>
      </c>
      <c r="GM102">
        <v>39131.800000000003</v>
      </c>
      <c r="GN102">
        <v>2.23733</v>
      </c>
      <c r="GO102">
        <v>2.18797</v>
      </c>
      <c r="GP102">
        <v>0</v>
      </c>
      <c r="GQ102">
        <v>8.2716300000000006E-2</v>
      </c>
      <c r="GR102">
        <v>999.9</v>
      </c>
      <c r="GS102">
        <v>32.763199999999998</v>
      </c>
      <c r="GT102">
        <v>64.099999999999994</v>
      </c>
      <c r="GU102">
        <v>37.4</v>
      </c>
      <c r="GV102">
        <v>40.857500000000002</v>
      </c>
      <c r="GW102">
        <v>50.855499999999999</v>
      </c>
      <c r="GX102">
        <v>30.404599999999999</v>
      </c>
      <c r="GY102">
        <v>2</v>
      </c>
      <c r="GZ102">
        <v>0.63037299999999996</v>
      </c>
      <c r="HA102">
        <v>1.15533</v>
      </c>
      <c r="HB102">
        <v>20.203399999999998</v>
      </c>
      <c r="HC102">
        <v>5.2150400000000001</v>
      </c>
      <c r="HD102">
        <v>11.974</v>
      </c>
      <c r="HE102">
        <v>4.9905499999999998</v>
      </c>
      <c r="HF102">
        <v>3.2925</v>
      </c>
      <c r="HG102">
        <v>9999</v>
      </c>
      <c r="HH102">
        <v>9999</v>
      </c>
      <c r="HI102">
        <v>9999</v>
      </c>
      <c r="HJ102">
        <v>999.9</v>
      </c>
      <c r="HK102">
        <v>4.9713599999999998</v>
      </c>
      <c r="HL102">
        <v>1.87408</v>
      </c>
      <c r="HM102">
        <v>1.87042</v>
      </c>
      <c r="HN102">
        <v>1.87008</v>
      </c>
      <c r="HO102">
        <v>1.87469</v>
      </c>
      <c r="HP102">
        <v>1.8713500000000001</v>
      </c>
      <c r="HQ102">
        <v>1.8668899999999999</v>
      </c>
      <c r="HR102">
        <v>1.8778900000000001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-0.78400000000000003</v>
      </c>
      <c r="IG102">
        <v>0.32200000000000001</v>
      </c>
      <c r="IH102">
        <v>-0.78395000000000437</v>
      </c>
      <c r="II102">
        <v>0</v>
      </c>
      <c r="IJ102">
        <v>0</v>
      </c>
      <c r="IK102">
        <v>0</v>
      </c>
      <c r="IL102">
        <v>0.32204000000000832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21.7</v>
      </c>
      <c r="IU102">
        <v>21.7</v>
      </c>
      <c r="IV102">
        <v>1.7346200000000001</v>
      </c>
      <c r="IW102">
        <v>2.5500500000000001</v>
      </c>
      <c r="IX102">
        <v>2.1484399999999999</v>
      </c>
      <c r="IY102">
        <v>2.5964399999999999</v>
      </c>
      <c r="IZ102">
        <v>2.5451700000000002</v>
      </c>
      <c r="JA102">
        <v>2.32056</v>
      </c>
      <c r="JB102">
        <v>42.006500000000003</v>
      </c>
      <c r="JC102">
        <v>14.263400000000001</v>
      </c>
      <c r="JD102">
        <v>18</v>
      </c>
      <c r="JE102">
        <v>634.51</v>
      </c>
      <c r="JF102">
        <v>727.69299999999998</v>
      </c>
      <c r="JG102">
        <v>31.002300000000002</v>
      </c>
      <c r="JH102">
        <v>35.412799999999997</v>
      </c>
      <c r="JI102">
        <v>30.000299999999999</v>
      </c>
      <c r="JJ102">
        <v>35.104300000000002</v>
      </c>
      <c r="JK102">
        <v>35.034599999999998</v>
      </c>
      <c r="JL102">
        <v>34.759300000000003</v>
      </c>
      <c r="JM102">
        <v>26.613900000000001</v>
      </c>
      <c r="JN102">
        <v>87.336399999999998</v>
      </c>
      <c r="JO102">
        <v>31</v>
      </c>
      <c r="JP102">
        <v>585.26</v>
      </c>
      <c r="JQ102">
        <v>32.872799999999998</v>
      </c>
      <c r="JR102">
        <v>98.474900000000005</v>
      </c>
      <c r="JS102">
        <v>98.525000000000006</v>
      </c>
    </row>
    <row r="103" spans="1:279" x14ac:dyDescent="0.2">
      <c r="A103">
        <v>88</v>
      </c>
      <c r="B103">
        <v>1665063782.5999999</v>
      </c>
      <c r="C103">
        <v>347.09999990463263</v>
      </c>
      <c r="D103" t="s">
        <v>595</v>
      </c>
      <c r="E103" t="s">
        <v>596</v>
      </c>
      <c r="F103">
        <v>4</v>
      </c>
      <c r="G103">
        <v>1665063780.4000001</v>
      </c>
      <c r="H103">
        <f t="shared" si="50"/>
        <v>6.7419916089530652E-4</v>
      </c>
      <c r="I103">
        <f t="shared" si="51"/>
        <v>0.67419916089530652</v>
      </c>
      <c r="J103">
        <f t="shared" si="52"/>
        <v>5.0562304173953576</v>
      </c>
      <c r="K103">
        <f t="shared" si="53"/>
        <v>558.99212499999999</v>
      </c>
      <c r="L103">
        <f t="shared" si="54"/>
        <v>299.97321133575184</v>
      </c>
      <c r="M103">
        <f t="shared" si="55"/>
        <v>30.356922933617959</v>
      </c>
      <c r="N103">
        <f t="shared" si="56"/>
        <v>56.569320918897262</v>
      </c>
      <c r="O103">
        <f t="shared" si="57"/>
        <v>3.3210097729057808E-2</v>
      </c>
      <c r="P103">
        <f t="shared" si="58"/>
        <v>2.7685785759831516</v>
      </c>
      <c r="Q103">
        <f t="shared" si="59"/>
        <v>3.2990363593656279E-2</v>
      </c>
      <c r="R103">
        <f t="shared" si="60"/>
        <v>2.0638598148174862E-2</v>
      </c>
      <c r="S103">
        <f t="shared" si="61"/>
        <v>194.4331826125478</v>
      </c>
      <c r="T103">
        <f t="shared" si="62"/>
        <v>35.202978172732188</v>
      </c>
      <c r="U103">
        <f t="shared" si="63"/>
        <v>34.098174999999998</v>
      </c>
      <c r="V103">
        <f t="shared" si="64"/>
        <v>5.3723393260631216</v>
      </c>
      <c r="W103">
        <f t="shared" si="65"/>
        <v>62.867567799244227</v>
      </c>
      <c r="X103">
        <f t="shared" si="66"/>
        <v>3.393789626590936</v>
      </c>
      <c r="Y103">
        <f t="shared" si="67"/>
        <v>5.3983154516623992</v>
      </c>
      <c r="Z103">
        <f t="shared" si="68"/>
        <v>1.9785496994721856</v>
      </c>
      <c r="AA103">
        <f t="shared" si="69"/>
        <v>-29.732182995483019</v>
      </c>
      <c r="AB103">
        <f t="shared" si="70"/>
        <v>12.92028483380861</v>
      </c>
      <c r="AC103">
        <f t="shared" si="71"/>
        <v>1.0807911198607398</v>
      </c>
      <c r="AD103">
        <f t="shared" si="72"/>
        <v>178.70207557073414</v>
      </c>
      <c r="AE103">
        <f t="shared" si="73"/>
        <v>15.485532371397399</v>
      </c>
      <c r="AF103">
        <f t="shared" si="74"/>
        <v>0.66893203979344118</v>
      </c>
      <c r="AG103">
        <f t="shared" si="75"/>
        <v>5.0562304173953576</v>
      </c>
      <c r="AH103">
        <v>593.10603962567188</v>
      </c>
      <c r="AI103">
        <v>581.31650631603554</v>
      </c>
      <c r="AJ103">
        <v>1.7221173228837721</v>
      </c>
      <c r="AK103">
        <v>66.432032912828049</v>
      </c>
      <c r="AL103">
        <f t="shared" si="76"/>
        <v>0.67419916089530652</v>
      </c>
      <c r="AM103">
        <v>32.938129903204292</v>
      </c>
      <c r="AN103">
        <v>33.539215705769593</v>
      </c>
      <c r="AO103">
        <v>7.250893114105676E-5</v>
      </c>
      <c r="AP103">
        <v>78.914173076282012</v>
      </c>
      <c r="AQ103">
        <v>59</v>
      </c>
      <c r="AR103">
        <v>9</v>
      </c>
      <c r="AS103">
        <f t="shared" si="77"/>
        <v>1</v>
      </c>
      <c r="AT103">
        <f t="shared" si="78"/>
        <v>0</v>
      </c>
      <c r="AU103">
        <f t="shared" si="79"/>
        <v>47179.835074603165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1009.5434997992476</v>
      </c>
      <c r="BI103">
        <f t="shared" si="83"/>
        <v>5.0562304173953576</v>
      </c>
      <c r="BJ103" t="e">
        <f t="shared" si="84"/>
        <v>#DIV/0!</v>
      </c>
      <c r="BK103">
        <f t="shared" si="85"/>
        <v>5.00843244337744E-3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261</v>
      </c>
      <c r="CG103">
        <v>1000</v>
      </c>
      <c r="CH103" t="s">
        <v>414</v>
      </c>
      <c r="CI103">
        <v>1176.155</v>
      </c>
      <c r="CJ103">
        <v>1226.1110000000001</v>
      </c>
      <c r="CK103">
        <v>1216</v>
      </c>
      <c r="CL103">
        <v>1.4603136E-4</v>
      </c>
      <c r="CM103">
        <v>9.7405935999999986E-4</v>
      </c>
      <c r="CN103">
        <v>4.7597999359999997E-2</v>
      </c>
      <c r="CO103">
        <v>7.5799999999999999E-4</v>
      </c>
      <c r="CP103">
        <f t="shared" si="96"/>
        <v>1200.0450000000001</v>
      </c>
      <c r="CQ103">
        <f t="shared" si="97"/>
        <v>1009.5434997992476</v>
      </c>
      <c r="CR103">
        <f t="shared" si="98"/>
        <v>0.84125470278135195</v>
      </c>
      <c r="CS103">
        <f t="shared" si="99"/>
        <v>0.16202157636800935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1665063780.4000001</v>
      </c>
      <c r="CZ103">
        <v>558.99212499999999</v>
      </c>
      <c r="DA103">
        <v>573.63087499999995</v>
      </c>
      <c r="DB103">
        <v>33.535874999999997</v>
      </c>
      <c r="DC103">
        <v>32.939137500000001</v>
      </c>
      <c r="DD103">
        <v>559.77612499999998</v>
      </c>
      <c r="DE103">
        <v>33.213837499999997</v>
      </c>
      <c r="DF103">
        <v>650.03337499999998</v>
      </c>
      <c r="DG103">
        <v>101.09875</v>
      </c>
      <c r="DH103">
        <v>0.10002971250000001</v>
      </c>
      <c r="DI103">
        <v>34.184737499999997</v>
      </c>
      <c r="DJ103">
        <v>999.9</v>
      </c>
      <c r="DK103">
        <v>34.098174999999998</v>
      </c>
      <c r="DL103">
        <v>0</v>
      </c>
      <c r="DM103">
        <v>0</v>
      </c>
      <c r="DN103">
        <v>9010.39</v>
      </c>
      <c r="DO103">
        <v>0</v>
      </c>
      <c r="DP103">
        <v>2080.7150000000001</v>
      </c>
      <c r="DQ103">
        <v>-14.63865</v>
      </c>
      <c r="DR103">
        <v>578.38900000000001</v>
      </c>
      <c r="DS103">
        <v>593.16912499999989</v>
      </c>
      <c r="DT103">
        <v>0.59671837500000002</v>
      </c>
      <c r="DU103">
        <v>573.63087499999995</v>
      </c>
      <c r="DV103">
        <v>32.939137500000001</v>
      </c>
      <c r="DW103">
        <v>3.39043625</v>
      </c>
      <c r="DX103">
        <v>3.3301099999999999</v>
      </c>
      <c r="DY103">
        <v>26.080837500000001</v>
      </c>
      <c r="DZ103">
        <v>25.777625</v>
      </c>
      <c r="EA103">
        <v>1200.0450000000001</v>
      </c>
      <c r="EB103">
        <v>0.95800050000000003</v>
      </c>
      <c r="EC103">
        <v>4.1999725000000002E-2</v>
      </c>
      <c r="ED103">
        <v>0</v>
      </c>
      <c r="EE103">
        <v>1046.17</v>
      </c>
      <c r="EF103">
        <v>5.0001600000000002</v>
      </c>
      <c r="EG103">
        <v>15444.325000000001</v>
      </c>
      <c r="EH103">
        <v>9515.5087499999991</v>
      </c>
      <c r="EI103">
        <v>47.405999999999999</v>
      </c>
      <c r="EJ103">
        <v>49.686999999999998</v>
      </c>
      <c r="EK103">
        <v>48.561999999999998</v>
      </c>
      <c r="EL103">
        <v>48.483999999999988</v>
      </c>
      <c r="EM103">
        <v>49.155999999999999</v>
      </c>
      <c r="EN103">
        <v>1144.855</v>
      </c>
      <c r="EO103">
        <v>50.19</v>
      </c>
      <c r="EP103">
        <v>0</v>
      </c>
      <c r="EQ103">
        <v>1019.599999904633</v>
      </c>
      <c r="ER103">
        <v>0</v>
      </c>
      <c r="ES103">
        <v>1047.0244</v>
      </c>
      <c r="ET103">
        <v>-10.217692319177299</v>
      </c>
      <c r="EU103">
        <v>-227.58461567494851</v>
      </c>
      <c r="EV103">
        <v>15463.111999999999</v>
      </c>
      <c r="EW103">
        <v>15</v>
      </c>
      <c r="EX103">
        <v>1665062474.5</v>
      </c>
      <c r="EY103" t="s">
        <v>416</v>
      </c>
      <c r="EZ103">
        <v>1665062474.5</v>
      </c>
      <c r="FA103">
        <v>1665062474.5</v>
      </c>
      <c r="FB103">
        <v>8</v>
      </c>
      <c r="FC103">
        <v>-4.1000000000000002E-2</v>
      </c>
      <c r="FD103">
        <v>-0.11700000000000001</v>
      </c>
      <c r="FE103">
        <v>-0.78400000000000003</v>
      </c>
      <c r="FF103">
        <v>0.32200000000000001</v>
      </c>
      <c r="FG103">
        <v>415</v>
      </c>
      <c r="FH103">
        <v>32</v>
      </c>
      <c r="FI103">
        <v>0.34</v>
      </c>
      <c r="FJ103">
        <v>0.23</v>
      </c>
      <c r="FK103">
        <v>-14.460902439024389</v>
      </c>
      <c r="FL103">
        <v>-1.1542936929026131</v>
      </c>
      <c r="FM103">
        <v>0.1156317272011215</v>
      </c>
      <c r="FN103">
        <v>0</v>
      </c>
      <c r="FO103">
        <v>1047.830882352941</v>
      </c>
      <c r="FP103">
        <v>-10.83437738738662</v>
      </c>
      <c r="FQ103">
        <v>1.0872289862361599</v>
      </c>
      <c r="FR103">
        <v>0</v>
      </c>
      <c r="FS103">
        <v>0.59331785365853651</v>
      </c>
      <c r="FT103">
        <v>1.1049518811785919E-2</v>
      </c>
      <c r="FU103">
        <v>4.0687681575690216E-3</v>
      </c>
      <c r="FV103">
        <v>1</v>
      </c>
      <c r="FW103">
        <v>1</v>
      </c>
      <c r="FX103">
        <v>3</v>
      </c>
      <c r="FY103" t="s">
        <v>427</v>
      </c>
      <c r="FZ103">
        <v>3.3695499999999998</v>
      </c>
      <c r="GA103">
        <v>2.8937400000000002</v>
      </c>
      <c r="GB103">
        <v>0.122338</v>
      </c>
      <c r="GC103">
        <v>0.12639900000000001</v>
      </c>
      <c r="GD103">
        <v>0.13955899999999999</v>
      </c>
      <c r="GE103">
        <v>0.140321</v>
      </c>
      <c r="GF103">
        <v>30337.1</v>
      </c>
      <c r="GG103">
        <v>26296.3</v>
      </c>
      <c r="GH103">
        <v>30894.9</v>
      </c>
      <c r="GI103">
        <v>28055.599999999999</v>
      </c>
      <c r="GJ103">
        <v>35033.4</v>
      </c>
      <c r="GK103">
        <v>34053.4</v>
      </c>
      <c r="GL103">
        <v>40285.599999999999</v>
      </c>
      <c r="GM103">
        <v>39131.5</v>
      </c>
      <c r="GN103">
        <v>2.23752</v>
      </c>
      <c r="GO103">
        <v>2.1879</v>
      </c>
      <c r="GP103">
        <v>0</v>
      </c>
      <c r="GQ103">
        <v>8.1714200000000001E-2</v>
      </c>
      <c r="GR103">
        <v>999.9</v>
      </c>
      <c r="GS103">
        <v>32.778100000000002</v>
      </c>
      <c r="GT103">
        <v>64.099999999999994</v>
      </c>
      <c r="GU103">
        <v>37.4</v>
      </c>
      <c r="GV103">
        <v>40.854799999999997</v>
      </c>
      <c r="GW103">
        <v>50.920900000000003</v>
      </c>
      <c r="GX103">
        <v>30.584900000000001</v>
      </c>
      <c r="GY103">
        <v>2</v>
      </c>
      <c r="GZ103">
        <v>0.63070099999999996</v>
      </c>
      <c r="HA103">
        <v>1.16282</v>
      </c>
      <c r="HB103">
        <v>20.203099999999999</v>
      </c>
      <c r="HC103">
        <v>5.2156399999999996</v>
      </c>
      <c r="HD103">
        <v>11.974</v>
      </c>
      <c r="HE103">
        <v>4.9905499999999998</v>
      </c>
      <c r="HF103">
        <v>3.2925</v>
      </c>
      <c r="HG103">
        <v>9999</v>
      </c>
      <c r="HH103">
        <v>9999</v>
      </c>
      <c r="HI103">
        <v>9999</v>
      </c>
      <c r="HJ103">
        <v>999.9</v>
      </c>
      <c r="HK103">
        <v>4.9713900000000004</v>
      </c>
      <c r="HL103">
        <v>1.87409</v>
      </c>
      <c r="HM103">
        <v>1.87043</v>
      </c>
      <c r="HN103">
        <v>1.87009</v>
      </c>
      <c r="HO103">
        <v>1.87469</v>
      </c>
      <c r="HP103">
        <v>1.87134</v>
      </c>
      <c r="HQ103">
        <v>1.8669</v>
      </c>
      <c r="HR103">
        <v>1.8778999999999999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-0.78400000000000003</v>
      </c>
      <c r="IG103">
        <v>0.32200000000000001</v>
      </c>
      <c r="IH103">
        <v>-0.78395000000000437</v>
      </c>
      <c r="II103">
        <v>0</v>
      </c>
      <c r="IJ103">
        <v>0</v>
      </c>
      <c r="IK103">
        <v>0</v>
      </c>
      <c r="IL103">
        <v>0.32204000000000832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21.8</v>
      </c>
      <c r="IU103">
        <v>21.8</v>
      </c>
      <c r="IV103">
        <v>1.7504900000000001</v>
      </c>
      <c r="IW103">
        <v>2.5524900000000001</v>
      </c>
      <c r="IX103">
        <v>2.1484399999999999</v>
      </c>
      <c r="IY103">
        <v>2.5964399999999999</v>
      </c>
      <c r="IZ103">
        <v>2.5451700000000002</v>
      </c>
      <c r="JA103">
        <v>2.2448700000000001</v>
      </c>
      <c r="JB103">
        <v>42.006500000000003</v>
      </c>
      <c r="JC103">
        <v>14.245900000000001</v>
      </c>
      <c r="JD103">
        <v>18</v>
      </c>
      <c r="JE103">
        <v>634.697</v>
      </c>
      <c r="JF103">
        <v>727.66</v>
      </c>
      <c r="JG103">
        <v>31.002199999999998</v>
      </c>
      <c r="JH103">
        <v>35.415599999999998</v>
      </c>
      <c r="JI103">
        <v>30.000399999999999</v>
      </c>
      <c r="JJ103">
        <v>35.107799999999997</v>
      </c>
      <c r="JK103">
        <v>35.037999999999997</v>
      </c>
      <c r="JL103">
        <v>35.0871</v>
      </c>
      <c r="JM103">
        <v>26.613900000000001</v>
      </c>
      <c r="JN103">
        <v>87.336399999999998</v>
      </c>
      <c r="JO103">
        <v>31</v>
      </c>
      <c r="JP103">
        <v>591.94600000000003</v>
      </c>
      <c r="JQ103">
        <v>32.8645</v>
      </c>
      <c r="JR103">
        <v>98.474500000000006</v>
      </c>
      <c r="JS103">
        <v>98.523700000000005</v>
      </c>
    </row>
    <row r="104" spans="1:279" x14ac:dyDescent="0.2">
      <c r="A104">
        <v>89</v>
      </c>
      <c r="B104">
        <v>1665063786.5999999</v>
      </c>
      <c r="C104">
        <v>351.09999990463263</v>
      </c>
      <c r="D104" t="s">
        <v>597</v>
      </c>
      <c r="E104" t="s">
        <v>598</v>
      </c>
      <c r="F104">
        <v>4</v>
      </c>
      <c r="G104">
        <v>1665063784.5999999</v>
      </c>
      <c r="H104">
        <f t="shared" si="50"/>
        <v>6.7198060667491134E-4</v>
      </c>
      <c r="I104">
        <f t="shared" si="51"/>
        <v>0.67198060667491133</v>
      </c>
      <c r="J104">
        <f t="shared" si="52"/>
        <v>5.1914950304936109</v>
      </c>
      <c r="K104">
        <f t="shared" si="53"/>
        <v>565.96785714285716</v>
      </c>
      <c r="L104">
        <f t="shared" si="54"/>
        <v>299.01315481900491</v>
      </c>
      <c r="M104">
        <f t="shared" si="55"/>
        <v>30.259881835181158</v>
      </c>
      <c r="N104">
        <f t="shared" si="56"/>
        <v>57.275475020555959</v>
      </c>
      <c r="O104">
        <f t="shared" si="57"/>
        <v>3.3043623320345203E-2</v>
      </c>
      <c r="P104">
        <f t="shared" si="58"/>
        <v>2.7696394243347666</v>
      </c>
      <c r="Q104">
        <f t="shared" si="59"/>
        <v>3.2826161561294871E-2</v>
      </c>
      <c r="R104">
        <f t="shared" si="60"/>
        <v>2.053576960945705E-2</v>
      </c>
      <c r="S104">
        <f t="shared" si="61"/>
        <v>194.42691261253503</v>
      </c>
      <c r="T104">
        <f t="shared" si="62"/>
        <v>35.211540252732846</v>
      </c>
      <c r="U104">
        <f t="shared" si="63"/>
        <v>34.111471428571427</v>
      </c>
      <c r="V104">
        <f t="shared" si="64"/>
        <v>5.3763223081508853</v>
      </c>
      <c r="W104">
        <f t="shared" si="65"/>
        <v>62.850675342562553</v>
      </c>
      <c r="X104">
        <f t="shared" si="66"/>
        <v>3.3944585623019905</v>
      </c>
      <c r="Y104">
        <f t="shared" si="67"/>
        <v>5.4008306892499833</v>
      </c>
      <c r="Z104">
        <f t="shared" si="68"/>
        <v>1.9818637458488948</v>
      </c>
      <c r="AA104">
        <f t="shared" si="69"/>
        <v>-29.634344754363589</v>
      </c>
      <c r="AB104">
        <f t="shared" si="70"/>
        <v>12.188517126914981</v>
      </c>
      <c r="AC104">
        <f t="shared" si="71"/>
        <v>1.0192955060314559</v>
      </c>
      <c r="AD104">
        <f t="shared" si="72"/>
        <v>178.00038049111788</v>
      </c>
      <c r="AE104">
        <f t="shared" si="73"/>
        <v>15.595646278340974</v>
      </c>
      <c r="AF104">
        <f t="shared" si="74"/>
        <v>0.66730172122686571</v>
      </c>
      <c r="AG104">
        <f t="shared" si="75"/>
        <v>5.1914950304936109</v>
      </c>
      <c r="AH104">
        <v>600.09327468129084</v>
      </c>
      <c r="AI104">
        <v>588.18861818181813</v>
      </c>
      <c r="AJ104">
        <v>1.718513157860535</v>
      </c>
      <c r="AK104">
        <v>66.432032912828049</v>
      </c>
      <c r="AL104">
        <f t="shared" si="76"/>
        <v>0.67198060667491133</v>
      </c>
      <c r="AM104">
        <v>32.945388711602007</v>
      </c>
      <c r="AN104">
        <v>33.544688484848471</v>
      </c>
      <c r="AO104">
        <v>3.897166470066438E-5</v>
      </c>
      <c r="AP104">
        <v>78.914173076282012</v>
      </c>
      <c r="AQ104">
        <v>60</v>
      </c>
      <c r="AR104">
        <v>9</v>
      </c>
      <c r="AS104">
        <f t="shared" si="77"/>
        <v>1</v>
      </c>
      <c r="AT104">
        <f t="shared" si="78"/>
        <v>0</v>
      </c>
      <c r="AU104">
        <f t="shared" si="79"/>
        <v>47207.630249682472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1009.5104997992406</v>
      </c>
      <c r="BI104">
        <f t="shared" si="83"/>
        <v>5.1914950304936109</v>
      </c>
      <c r="BJ104" t="e">
        <f t="shared" si="84"/>
        <v>#DIV/0!</v>
      </c>
      <c r="BK104">
        <f t="shared" si="85"/>
        <v>5.1425864629699577E-3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261</v>
      </c>
      <c r="CG104">
        <v>1000</v>
      </c>
      <c r="CH104" t="s">
        <v>414</v>
      </c>
      <c r="CI104">
        <v>1176.155</v>
      </c>
      <c r="CJ104">
        <v>1226.1110000000001</v>
      </c>
      <c r="CK104">
        <v>1216</v>
      </c>
      <c r="CL104">
        <v>1.4603136E-4</v>
      </c>
      <c r="CM104">
        <v>9.7405935999999986E-4</v>
      </c>
      <c r="CN104">
        <v>4.7597999359999997E-2</v>
      </c>
      <c r="CO104">
        <v>7.5799999999999999E-4</v>
      </c>
      <c r="CP104">
        <f t="shared" si="96"/>
        <v>1200.005714285714</v>
      </c>
      <c r="CQ104">
        <f t="shared" si="97"/>
        <v>1009.5104997992406</v>
      </c>
      <c r="CR104">
        <f t="shared" si="98"/>
        <v>0.84125474385772991</v>
      </c>
      <c r="CS104">
        <f t="shared" si="99"/>
        <v>0.16202165564541901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1665063784.5999999</v>
      </c>
      <c r="CZ104">
        <v>565.96785714285716</v>
      </c>
      <c r="DA104">
        <v>580.71257142857144</v>
      </c>
      <c r="DB104">
        <v>33.542357142857149</v>
      </c>
      <c r="DC104">
        <v>32.947042857142861</v>
      </c>
      <c r="DD104">
        <v>566.75185714285715</v>
      </c>
      <c r="DE104">
        <v>33.220300000000002</v>
      </c>
      <c r="DF104">
        <v>649.995</v>
      </c>
      <c r="DG104">
        <v>101.0992857142857</v>
      </c>
      <c r="DH104">
        <v>9.9880100000000013E-2</v>
      </c>
      <c r="DI104">
        <v>34.193100000000001</v>
      </c>
      <c r="DJ104">
        <v>999.89999999999986</v>
      </c>
      <c r="DK104">
        <v>34.111471428571427</v>
      </c>
      <c r="DL104">
        <v>0</v>
      </c>
      <c r="DM104">
        <v>0</v>
      </c>
      <c r="DN104">
        <v>9015.982857142857</v>
      </c>
      <c r="DO104">
        <v>0</v>
      </c>
      <c r="DP104">
        <v>2077.065714285714</v>
      </c>
      <c r="DQ104">
        <v>-14.74432857142857</v>
      </c>
      <c r="DR104">
        <v>585.61085714285707</v>
      </c>
      <c r="DS104">
        <v>600.49700000000007</v>
      </c>
      <c r="DT104">
        <v>0.59532557142857156</v>
      </c>
      <c r="DU104">
        <v>580.71257142857144</v>
      </c>
      <c r="DV104">
        <v>32.947042857142861</v>
      </c>
      <c r="DW104">
        <v>3.391107142857142</v>
      </c>
      <c r="DX104">
        <v>3.3309185714285712</v>
      </c>
      <c r="DY104">
        <v>26.084199999999999</v>
      </c>
      <c r="DZ104">
        <v>25.78171428571429</v>
      </c>
      <c r="EA104">
        <v>1200.005714285714</v>
      </c>
      <c r="EB104">
        <v>0.95799942857142872</v>
      </c>
      <c r="EC104">
        <v>4.200087142857143E-2</v>
      </c>
      <c r="ED104">
        <v>0</v>
      </c>
      <c r="EE104">
        <v>1045.3042857142859</v>
      </c>
      <c r="EF104">
        <v>5.0001600000000002</v>
      </c>
      <c r="EG104">
        <v>15425.54285714286</v>
      </c>
      <c r="EH104">
        <v>9515.2114285714306</v>
      </c>
      <c r="EI104">
        <v>47.401571428571437</v>
      </c>
      <c r="EJ104">
        <v>49.686999999999998</v>
      </c>
      <c r="EK104">
        <v>48.561999999999998</v>
      </c>
      <c r="EL104">
        <v>48.472999999999999</v>
      </c>
      <c r="EM104">
        <v>49.125</v>
      </c>
      <c r="EN104">
        <v>1144.815714285714</v>
      </c>
      <c r="EO104">
        <v>50.19</v>
      </c>
      <c r="EP104">
        <v>0</v>
      </c>
      <c r="EQ104">
        <v>1023.7999999523161</v>
      </c>
      <c r="ER104">
        <v>0</v>
      </c>
      <c r="ES104">
        <v>1046.322307692308</v>
      </c>
      <c r="ET104">
        <v>-10.87316240531511</v>
      </c>
      <c r="EU104">
        <v>-250.48547021244789</v>
      </c>
      <c r="EV104">
        <v>15447.75769230769</v>
      </c>
      <c r="EW104">
        <v>15</v>
      </c>
      <c r="EX104">
        <v>1665062474.5</v>
      </c>
      <c r="EY104" t="s">
        <v>416</v>
      </c>
      <c r="EZ104">
        <v>1665062474.5</v>
      </c>
      <c r="FA104">
        <v>1665062474.5</v>
      </c>
      <c r="FB104">
        <v>8</v>
      </c>
      <c r="FC104">
        <v>-4.1000000000000002E-2</v>
      </c>
      <c r="FD104">
        <v>-0.11700000000000001</v>
      </c>
      <c r="FE104">
        <v>-0.78400000000000003</v>
      </c>
      <c r="FF104">
        <v>0.32200000000000001</v>
      </c>
      <c r="FG104">
        <v>415</v>
      </c>
      <c r="FH104">
        <v>32</v>
      </c>
      <c r="FI104">
        <v>0.34</v>
      </c>
      <c r="FJ104">
        <v>0.23</v>
      </c>
      <c r="FK104">
        <v>-14.534948780487809</v>
      </c>
      <c r="FL104">
        <v>-1.3648230192462101</v>
      </c>
      <c r="FM104">
        <v>0.13218158818311401</v>
      </c>
      <c r="FN104">
        <v>0</v>
      </c>
      <c r="FO104">
        <v>1047.0679411764711</v>
      </c>
      <c r="FP104">
        <v>-10.83101604305868</v>
      </c>
      <c r="FQ104">
        <v>1.0913908541580131</v>
      </c>
      <c r="FR104">
        <v>0</v>
      </c>
      <c r="FS104">
        <v>0.59338741463414635</v>
      </c>
      <c r="FT104">
        <v>2.7468946052386079E-2</v>
      </c>
      <c r="FU104">
        <v>4.1121450456980523E-3</v>
      </c>
      <c r="FV104">
        <v>1</v>
      </c>
      <c r="FW104">
        <v>1</v>
      </c>
      <c r="FX104">
        <v>3</v>
      </c>
      <c r="FY104" t="s">
        <v>427</v>
      </c>
      <c r="FZ104">
        <v>3.3697499999999998</v>
      </c>
      <c r="GA104">
        <v>2.8937200000000001</v>
      </c>
      <c r="GB104">
        <v>0.123372</v>
      </c>
      <c r="GC104">
        <v>0.12744900000000001</v>
      </c>
      <c r="GD104">
        <v>0.13957700000000001</v>
      </c>
      <c r="GE104">
        <v>0.140348</v>
      </c>
      <c r="GF104">
        <v>30300.9</v>
      </c>
      <c r="GG104">
        <v>26264.9</v>
      </c>
      <c r="GH104">
        <v>30894.5</v>
      </c>
      <c r="GI104">
        <v>28055.9</v>
      </c>
      <c r="GJ104">
        <v>35032.199999999997</v>
      </c>
      <c r="GK104">
        <v>34052.5</v>
      </c>
      <c r="GL104">
        <v>40285</v>
      </c>
      <c r="GM104">
        <v>39131.5</v>
      </c>
      <c r="GN104">
        <v>2.23752</v>
      </c>
      <c r="GO104">
        <v>2.1877800000000001</v>
      </c>
      <c r="GP104">
        <v>0</v>
      </c>
      <c r="GQ104">
        <v>8.2176200000000005E-2</v>
      </c>
      <c r="GR104">
        <v>999.9</v>
      </c>
      <c r="GS104">
        <v>32.792000000000002</v>
      </c>
      <c r="GT104">
        <v>64.099999999999994</v>
      </c>
      <c r="GU104">
        <v>37.5</v>
      </c>
      <c r="GV104">
        <v>41.078699999999998</v>
      </c>
      <c r="GW104">
        <v>50.890900000000002</v>
      </c>
      <c r="GX104">
        <v>30.480799999999999</v>
      </c>
      <c r="GY104">
        <v>2</v>
      </c>
      <c r="GZ104">
        <v>0.63075700000000001</v>
      </c>
      <c r="HA104">
        <v>1.1708700000000001</v>
      </c>
      <c r="HB104">
        <v>20.203099999999999</v>
      </c>
      <c r="HC104">
        <v>5.2156399999999996</v>
      </c>
      <c r="HD104">
        <v>11.974</v>
      </c>
      <c r="HE104">
        <v>4.9902499999999996</v>
      </c>
      <c r="HF104">
        <v>3.2925</v>
      </c>
      <c r="HG104">
        <v>9999</v>
      </c>
      <c r="HH104">
        <v>9999</v>
      </c>
      <c r="HI104">
        <v>9999</v>
      </c>
      <c r="HJ104">
        <v>999.9</v>
      </c>
      <c r="HK104">
        <v>4.9713200000000004</v>
      </c>
      <c r="HL104">
        <v>1.8741000000000001</v>
      </c>
      <c r="HM104">
        <v>1.87043</v>
      </c>
      <c r="HN104">
        <v>1.8701099999999999</v>
      </c>
      <c r="HO104">
        <v>1.87469</v>
      </c>
      <c r="HP104">
        <v>1.8713500000000001</v>
      </c>
      <c r="HQ104">
        <v>1.8669</v>
      </c>
      <c r="HR104">
        <v>1.8778900000000001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-0.78400000000000003</v>
      </c>
      <c r="IG104">
        <v>0.3221</v>
      </c>
      <c r="IH104">
        <v>-0.78395000000000437</v>
      </c>
      <c r="II104">
        <v>0</v>
      </c>
      <c r="IJ104">
        <v>0</v>
      </c>
      <c r="IK104">
        <v>0</v>
      </c>
      <c r="IL104">
        <v>0.32204000000000832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21.9</v>
      </c>
      <c r="IU104">
        <v>21.9</v>
      </c>
      <c r="IV104">
        <v>1.7663599999999999</v>
      </c>
      <c r="IW104">
        <v>2.5561500000000001</v>
      </c>
      <c r="IX104">
        <v>2.1484399999999999</v>
      </c>
      <c r="IY104">
        <v>2.5976599999999999</v>
      </c>
      <c r="IZ104">
        <v>2.5451700000000002</v>
      </c>
      <c r="JA104">
        <v>2.2851599999999999</v>
      </c>
      <c r="JB104">
        <v>42.006500000000003</v>
      </c>
      <c r="JC104">
        <v>14.2371</v>
      </c>
      <c r="JD104">
        <v>18</v>
      </c>
      <c r="JE104">
        <v>634.72699999999998</v>
      </c>
      <c r="JF104">
        <v>727.58299999999997</v>
      </c>
      <c r="JG104">
        <v>31.002300000000002</v>
      </c>
      <c r="JH104">
        <v>35.418700000000001</v>
      </c>
      <c r="JI104">
        <v>30.0002</v>
      </c>
      <c r="JJ104">
        <v>35.110799999999998</v>
      </c>
      <c r="JK104">
        <v>35.041899999999998</v>
      </c>
      <c r="JL104">
        <v>35.4146</v>
      </c>
      <c r="JM104">
        <v>26.613900000000001</v>
      </c>
      <c r="JN104">
        <v>87.336399999999998</v>
      </c>
      <c r="JO104">
        <v>31</v>
      </c>
      <c r="JP104">
        <v>598.63300000000004</v>
      </c>
      <c r="JQ104">
        <v>32.8474</v>
      </c>
      <c r="JR104">
        <v>98.473100000000002</v>
      </c>
      <c r="JS104">
        <v>98.524299999999997</v>
      </c>
    </row>
    <row r="105" spans="1:279" x14ac:dyDescent="0.2">
      <c r="A105">
        <v>90</v>
      </c>
      <c r="B105">
        <v>1665063790.5999999</v>
      </c>
      <c r="C105">
        <v>355.09999990463263</v>
      </c>
      <c r="D105" t="s">
        <v>599</v>
      </c>
      <c r="E105" t="s">
        <v>600</v>
      </c>
      <c r="F105">
        <v>4</v>
      </c>
      <c r="G105">
        <v>1665063788.2874999</v>
      </c>
      <c r="H105">
        <f t="shared" si="50"/>
        <v>6.7298011899781507E-4</v>
      </c>
      <c r="I105">
        <f t="shared" si="51"/>
        <v>0.67298011899781507</v>
      </c>
      <c r="J105">
        <f t="shared" si="52"/>
        <v>5.2041726348294288</v>
      </c>
      <c r="K105">
        <f t="shared" si="53"/>
        <v>572.11137499999995</v>
      </c>
      <c r="L105">
        <f t="shared" si="54"/>
        <v>304.11230510559562</v>
      </c>
      <c r="M105">
        <f t="shared" si="55"/>
        <v>30.775696704247974</v>
      </c>
      <c r="N105">
        <f t="shared" si="56"/>
        <v>57.896789647944786</v>
      </c>
      <c r="O105">
        <f t="shared" si="57"/>
        <v>3.3016500172429013E-2</v>
      </c>
      <c r="P105">
        <f t="shared" si="58"/>
        <v>2.7641140530550836</v>
      </c>
      <c r="Q105">
        <f t="shared" si="59"/>
        <v>3.2798963096819893E-2</v>
      </c>
      <c r="R105">
        <f t="shared" si="60"/>
        <v>2.0518777155641647E-2</v>
      </c>
      <c r="S105">
        <f t="shared" si="61"/>
        <v>194.4180206125171</v>
      </c>
      <c r="T105">
        <f t="shared" si="62"/>
        <v>35.22190885284374</v>
      </c>
      <c r="U105">
        <f t="shared" si="63"/>
        <v>34.1295875</v>
      </c>
      <c r="V105">
        <f t="shared" si="64"/>
        <v>5.3817531600245285</v>
      </c>
      <c r="W105">
        <f t="shared" si="65"/>
        <v>62.836753822220444</v>
      </c>
      <c r="X105">
        <f t="shared" si="66"/>
        <v>3.3953752840370757</v>
      </c>
      <c r="Y105">
        <f t="shared" si="67"/>
        <v>5.4034861406802923</v>
      </c>
      <c r="Z105">
        <f t="shared" si="68"/>
        <v>1.9863778759874529</v>
      </c>
      <c r="AA105">
        <f t="shared" si="69"/>
        <v>-29.678423247803643</v>
      </c>
      <c r="AB105">
        <f t="shared" si="70"/>
        <v>10.779655896068048</v>
      </c>
      <c r="AC105">
        <f t="shared" si="71"/>
        <v>0.90339679490855662</v>
      </c>
      <c r="AD105">
        <f t="shared" si="72"/>
        <v>176.42265005569007</v>
      </c>
      <c r="AE105">
        <f t="shared" si="73"/>
        <v>15.673008900632118</v>
      </c>
      <c r="AF105">
        <f t="shared" si="74"/>
        <v>0.66491410871341561</v>
      </c>
      <c r="AG105">
        <f t="shared" si="75"/>
        <v>5.2041726348294288</v>
      </c>
      <c r="AH105">
        <v>607.07021882778326</v>
      </c>
      <c r="AI105">
        <v>595.10887272727234</v>
      </c>
      <c r="AJ105">
        <v>1.7299218680969899</v>
      </c>
      <c r="AK105">
        <v>66.432032912828049</v>
      </c>
      <c r="AL105">
        <f t="shared" si="76"/>
        <v>0.67298011899781507</v>
      </c>
      <c r="AM105">
        <v>32.957664359722983</v>
      </c>
      <c r="AN105">
        <v>33.557509696969717</v>
      </c>
      <c r="AO105">
        <v>9.5468258846844229E-5</v>
      </c>
      <c r="AP105">
        <v>78.914173076282012</v>
      </c>
      <c r="AQ105">
        <v>59</v>
      </c>
      <c r="AR105">
        <v>9</v>
      </c>
      <c r="AS105">
        <f t="shared" si="77"/>
        <v>1</v>
      </c>
      <c r="AT105">
        <f t="shared" si="78"/>
        <v>0</v>
      </c>
      <c r="AU105">
        <f t="shared" si="79"/>
        <v>47054.895680623682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1009.4636997992316</v>
      </c>
      <c r="BI105">
        <f t="shared" si="83"/>
        <v>5.2041726348294288</v>
      </c>
      <c r="BJ105" t="e">
        <f t="shared" si="84"/>
        <v>#DIV/0!</v>
      </c>
      <c r="BK105">
        <f t="shared" si="85"/>
        <v>5.1553836317883121E-3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261</v>
      </c>
      <c r="CG105">
        <v>1000</v>
      </c>
      <c r="CH105" t="s">
        <v>414</v>
      </c>
      <c r="CI105">
        <v>1176.155</v>
      </c>
      <c r="CJ105">
        <v>1226.1110000000001</v>
      </c>
      <c r="CK105">
        <v>1216</v>
      </c>
      <c r="CL105">
        <v>1.4603136E-4</v>
      </c>
      <c r="CM105">
        <v>9.7405935999999986E-4</v>
      </c>
      <c r="CN105">
        <v>4.7597999359999997E-2</v>
      </c>
      <c r="CO105">
        <v>7.5799999999999999E-4</v>
      </c>
      <c r="CP105">
        <f t="shared" si="96"/>
        <v>1199.95</v>
      </c>
      <c r="CQ105">
        <f t="shared" si="97"/>
        <v>1009.4636997992316</v>
      </c>
      <c r="CR105">
        <f t="shared" si="98"/>
        <v>0.84125480211611448</v>
      </c>
      <c r="CS105">
        <f t="shared" si="99"/>
        <v>0.16202176808410107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1665063788.2874999</v>
      </c>
      <c r="CZ105">
        <v>572.11137499999995</v>
      </c>
      <c r="DA105">
        <v>586.92837499999996</v>
      </c>
      <c r="DB105">
        <v>33.551650000000002</v>
      </c>
      <c r="DC105">
        <v>32.958537500000013</v>
      </c>
      <c r="DD105">
        <v>572.89537500000006</v>
      </c>
      <c r="DE105">
        <v>33.229612500000002</v>
      </c>
      <c r="DF105">
        <v>650.06737499999997</v>
      </c>
      <c r="DG105">
        <v>101.09824999999999</v>
      </c>
      <c r="DH105">
        <v>0.10020921250000001</v>
      </c>
      <c r="DI105">
        <v>34.201925000000003</v>
      </c>
      <c r="DJ105">
        <v>999.9</v>
      </c>
      <c r="DK105">
        <v>34.1295875</v>
      </c>
      <c r="DL105">
        <v>0</v>
      </c>
      <c r="DM105">
        <v>0</v>
      </c>
      <c r="DN105">
        <v>8986.71875</v>
      </c>
      <c r="DO105">
        <v>0</v>
      </c>
      <c r="DP105">
        <v>2075.4175</v>
      </c>
      <c r="DQ105">
        <v>-14.816850000000001</v>
      </c>
      <c r="DR105">
        <v>591.97325000000001</v>
      </c>
      <c r="DS105">
        <v>606.93187499999999</v>
      </c>
      <c r="DT105">
        <v>0.59311912500000008</v>
      </c>
      <c r="DU105">
        <v>586.92837499999996</v>
      </c>
      <c r="DV105">
        <v>32.958537500000013</v>
      </c>
      <c r="DW105">
        <v>3.3920137499999998</v>
      </c>
      <c r="DX105">
        <v>3.3320500000000002</v>
      </c>
      <c r="DY105">
        <v>26.088725</v>
      </c>
      <c r="DZ105">
        <v>25.787424999999999</v>
      </c>
      <c r="EA105">
        <v>1199.95</v>
      </c>
      <c r="EB105">
        <v>0.95799800000000002</v>
      </c>
      <c r="EC105">
        <v>4.2002400000000002E-2</v>
      </c>
      <c r="ED105">
        <v>0</v>
      </c>
      <c r="EE105">
        <v>1044.54125</v>
      </c>
      <c r="EF105">
        <v>5.0001600000000002</v>
      </c>
      <c r="EG105">
        <v>15409.112499999999</v>
      </c>
      <c r="EH105">
        <v>9514.7625000000007</v>
      </c>
      <c r="EI105">
        <v>47.390500000000003</v>
      </c>
      <c r="EJ105">
        <v>49.702749999999988</v>
      </c>
      <c r="EK105">
        <v>48.546499999999988</v>
      </c>
      <c r="EL105">
        <v>48.460500000000003</v>
      </c>
      <c r="EM105">
        <v>49.140500000000003</v>
      </c>
      <c r="EN105">
        <v>1144.76</v>
      </c>
      <c r="EO105">
        <v>50.19</v>
      </c>
      <c r="EP105">
        <v>0</v>
      </c>
      <c r="EQ105">
        <v>1027.400000095367</v>
      </c>
      <c r="ER105">
        <v>0</v>
      </c>
      <c r="ES105">
        <v>1045.623846153846</v>
      </c>
      <c r="ET105">
        <v>-12.04102565139109</v>
      </c>
      <c r="EU105">
        <v>-258.49572643929253</v>
      </c>
      <c r="EV105">
        <v>15432.707692307689</v>
      </c>
      <c r="EW105">
        <v>15</v>
      </c>
      <c r="EX105">
        <v>1665062474.5</v>
      </c>
      <c r="EY105" t="s">
        <v>416</v>
      </c>
      <c r="EZ105">
        <v>1665062474.5</v>
      </c>
      <c r="FA105">
        <v>1665062474.5</v>
      </c>
      <c r="FB105">
        <v>8</v>
      </c>
      <c r="FC105">
        <v>-4.1000000000000002E-2</v>
      </c>
      <c r="FD105">
        <v>-0.11700000000000001</v>
      </c>
      <c r="FE105">
        <v>-0.78400000000000003</v>
      </c>
      <c r="FF105">
        <v>0.32200000000000001</v>
      </c>
      <c r="FG105">
        <v>415</v>
      </c>
      <c r="FH105">
        <v>32</v>
      </c>
      <c r="FI105">
        <v>0.34</v>
      </c>
      <c r="FJ105">
        <v>0.23</v>
      </c>
      <c r="FK105">
        <v>-14.633404878048781</v>
      </c>
      <c r="FL105">
        <v>-1.3500780784741</v>
      </c>
      <c r="FM105">
        <v>0.1300967162766252</v>
      </c>
      <c r="FN105">
        <v>0</v>
      </c>
      <c r="FO105">
        <v>1046.1720588235289</v>
      </c>
      <c r="FP105">
        <v>-11.181818180619381</v>
      </c>
      <c r="FQ105">
        <v>1.1286712109477059</v>
      </c>
      <c r="FR105">
        <v>0</v>
      </c>
      <c r="FS105">
        <v>0.59381700000000004</v>
      </c>
      <c r="FT105">
        <v>1.7594210574369471E-2</v>
      </c>
      <c r="FU105">
        <v>3.8933703814085421E-3</v>
      </c>
      <c r="FV105">
        <v>1</v>
      </c>
      <c r="FW105">
        <v>1</v>
      </c>
      <c r="FX105">
        <v>3</v>
      </c>
      <c r="FY105" t="s">
        <v>427</v>
      </c>
      <c r="FZ105">
        <v>3.3696700000000002</v>
      </c>
      <c r="GA105">
        <v>2.8938999999999999</v>
      </c>
      <c r="GB105">
        <v>0.124405</v>
      </c>
      <c r="GC105">
        <v>0.12848599999999999</v>
      </c>
      <c r="GD105">
        <v>0.13961000000000001</v>
      </c>
      <c r="GE105">
        <v>0.140372</v>
      </c>
      <c r="GF105">
        <v>30264.1</v>
      </c>
      <c r="GG105">
        <v>26233.3</v>
      </c>
      <c r="GH105">
        <v>30893.5</v>
      </c>
      <c r="GI105">
        <v>28055.599999999999</v>
      </c>
      <c r="GJ105">
        <v>35029.800000000003</v>
      </c>
      <c r="GK105">
        <v>34051.1</v>
      </c>
      <c r="GL105">
        <v>40283.699999999997</v>
      </c>
      <c r="GM105">
        <v>39131</v>
      </c>
      <c r="GN105">
        <v>2.2380499999999999</v>
      </c>
      <c r="GO105">
        <v>2.1878799999999998</v>
      </c>
      <c r="GP105">
        <v>0</v>
      </c>
      <c r="GQ105">
        <v>8.24854E-2</v>
      </c>
      <c r="GR105">
        <v>999.9</v>
      </c>
      <c r="GS105">
        <v>32.808199999999999</v>
      </c>
      <c r="GT105">
        <v>64.099999999999994</v>
      </c>
      <c r="GU105">
        <v>37.5</v>
      </c>
      <c r="GV105">
        <v>41.076300000000003</v>
      </c>
      <c r="GW105">
        <v>51.070900000000002</v>
      </c>
      <c r="GX105">
        <v>30.649000000000001</v>
      </c>
      <c r="GY105">
        <v>2</v>
      </c>
      <c r="GZ105">
        <v>0.63107500000000005</v>
      </c>
      <c r="HA105">
        <v>1.17838</v>
      </c>
      <c r="HB105">
        <v>20.203099999999999</v>
      </c>
      <c r="HC105">
        <v>5.2156399999999996</v>
      </c>
      <c r="HD105">
        <v>11.974</v>
      </c>
      <c r="HE105">
        <v>4.9906499999999996</v>
      </c>
      <c r="HF105">
        <v>3.2925</v>
      </c>
      <c r="HG105">
        <v>9999</v>
      </c>
      <c r="HH105">
        <v>9999</v>
      </c>
      <c r="HI105">
        <v>9999</v>
      </c>
      <c r="HJ105">
        <v>999.9</v>
      </c>
      <c r="HK105">
        <v>4.9713500000000002</v>
      </c>
      <c r="HL105">
        <v>1.8741000000000001</v>
      </c>
      <c r="HM105">
        <v>1.87043</v>
      </c>
      <c r="HN105">
        <v>1.8701000000000001</v>
      </c>
      <c r="HO105">
        <v>1.87469</v>
      </c>
      <c r="HP105">
        <v>1.8713500000000001</v>
      </c>
      <c r="HQ105">
        <v>1.8669100000000001</v>
      </c>
      <c r="HR105">
        <v>1.8778900000000001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-0.78400000000000003</v>
      </c>
      <c r="IG105">
        <v>0.3221</v>
      </c>
      <c r="IH105">
        <v>-0.78395000000000437</v>
      </c>
      <c r="II105">
        <v>0</v>
      </c>
      <c r="IJ105">
        <v>0</v>
      </c>
      <c r="IK105">
        <v>0</v>
      </c>
      <c r="IL105">
        <v>0.32204000000000832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21.9</v>
      </c>
      <c r="IU105">
        <v>21.9</v>
      </c>
      <c r="IV105">
        <v>1.78345</v>
      </c>
      <c r="IW105">
        <v>2.5500500000000001</v>
      </c>
      <c r="IX105">
        <v>2.1484399999999999</v>
      </c>
      <c r="IY105">
        <v>2.5976599999999999</v>
      </c>
      <c r="IZ105">
        <v>2.5451700000000002</v>
      </c>
      <c r="JA105">
        <v>2.2985799999999998</v>
      </c>
      <c r="JB105">
        <v>42.006500000000003</v>
      </c>
      <c r="JC105">
        <v>14.245900000000001</v>
      </c>
      <c r="JD105">
        <v>18</v>
      </c>
      <c r="JE105">
        <v>635.16099999999994</v>
      </c>
      <c r="JF105">
        <v>727.74</v>
      </c>
      <c r="JG105">
        <v>31.002199999999998</v>
      </c>
      <c r="JH105">
        <v>35.421100000000003</v>
      </c>
      <c r="JI105">
        <v>30.000399999999999</v>
      </c>
      <c r="JJ105">
        <v>35.1143</v>
      </c>
      <c r="JK105">
        <v>35.046599999999998</v>
      </c>
      <c r="JL105">
        <v>35.739899999999999</v>
      </c>
      <c r="JM105">
        <v>26.896100000000001</v>
      </c>
      <c r="JN105">
        <v>87.336399999999998</v>
      </c>
      <c r="JO105">
        <v>31</v>
      </c>
      <c r="JP105">
        <v>605.31200000000001</v>
      </c>
      <c r="JQ105">
        <v>32.826999999999998</v>
      </c>
      <c r="JR105">
        <v>98.469899999999996</v>
      </c>
      <c r="JS105">
        <v>98.522999999999996</v>
      </c>
    </row>
    <row r="106" spans="1:279" x14ac:dyDescent="0.2">
      <c r="A106">
        <v>91</v>
      </c>
      <c r="B106">
        <v>1665063794.5999999</v>
      </c>
      <c r="C106">
        <v>359.09999990463263</v>
      </c>
      <c r="D106" t="s">
        <v>601</v>
      </c>
      <c r="E106" t="s">
        <v>602</v>
      </c>
      <c r="F106">
        <v>4</v>
      </c>
      <c r="G106">
        <v>1665063792.5999999</v>
      </c>
      <c r="H106">
        <f t="shared" si="50"/>
        <v>6.9149671145823054E-4</v>
      </c>
      <c r="I106">
        <f t="shared" si="51"/>
        <v>0.69149671145823055</v>
      </c>
      <c r="J106">
        <f t="shared" si="52"/>
        <v>5.1784304342927641</v>
      </c>
      <c r="K106">
        <f t="shared" si="53"/>
        <v>579.29685714285711</v>
      </c>
      <c r="L106">
        <f t="shared" si="54"/>
        <v>318.25054655271725</v>
      </c>
      <c r="M106">
        <f t="shared" si="55"/>
        <v>32.205881406490704</v>
      </c>
      <c r="N106">
        <f t="shared" si="56"/>
        <v>58.622887163542408</v>
      </c>
      <c r="O106">
        <f t="shared" si="57"/>
        <v>3.3836851505669667E-2</v>
      </c>
      <c r="P106">
        <f t="shared" si="58"/>
        <v>2.7717109487087801</v>
      </c>
      <c r="Q106">
        <f t="shared" si="59"/>
        <v>3.3609031909762617E-2</v>
      </c>
      <c r="R106">
        <f t="shared" si="60"/>
        <v>2.1025985622632144E-2</v>
      </c>
      <c r="S106">
        <f t="shared" si="61"/>
        <v>194.42152332679876</v>
      </c>
      <c r="T106">
        <f t="shared" si="62"/>
        <v>35.238406929285709</v>
      </c>
      <c r="U106">
        <f t="shared" si="63"/>
        <v>34.151700000000012</v>
      </c>
      <c r="V106">
        <f t="shared" si="64"/>
        <v>5.3883885290896494</v>
      </c>
      <c r="W106">
        <f t="shared" si="65"/>
        <v>62.77634590861598</v>
      </c>
      <c r="X106">
        <f t="shared" si="66"/>
        <v>3.3966705209283212</v>
      </c>
      <c r="Y106">
        <f t="shared" si="67"/>
        <v>5.4107490198185175</v>
      </c>
      <c r="Z106">
        <f t="shared" si="68"/>
        <v>1.9917180081613282</v>
      </c>
      <c r="AA106">
        <f t="shared" si="69"/>
        <v>-30.495004975307967</v>
      </c>
      <c r="AB106">
        <f t="shared" si="70"/>
        <v>11.108940191283418</v>
      </c>
      <c r="AC106">
        <f t="shared" si="71"/>
        <v>0.92865059347046952</v>
      </c>
      <c r="AD106">
        <f t="shared" si="72"/>
        <v>175.96410913624467</v>
      </c>
      <c r="AE106">
        <f t="shared" si="73"/>
        <v>15.656068200796499</v>
      </c>
      <c r="AF106">
        <f t="shared" si="74"/>
        <v>0.69618894081891847</v>
      </c>
      <c r="AG106">
        <f t="shared" si="75"/>
        <v>5.1784304342927641</v>
      </c>
      <c r="AH106">
        <v>613.94683447149691</v>
      </c>
      <c r="AI106">
        <v>602.01095757575752</v>
      </c>
      <c r="AJ106">
        <v>1.729750778301649</v>
      </c>
      <c r="AK106">
        <v>66.432032912828049</v>
      </c>
      <c r="AL106">
        <f t="shared" si="76"/>
        <v>0.69149671145823055</v>
      </c>
      <c r="AM106">
        <v>32.95189853522605</v>
      </c>
      <c r="AN106">
        <v>33.568296363636357</v>
      </c>
      <c r="AO106">
        <v>9.2246256880213211E-5</v>
      </c>
      <c r="AP106">
        <v>78.914173076282012</v>
      </c>
      <c r="AQ106">
        <v>59</v>
      </c>
      <c r="AR106">
        <v>9</v>
      </c>
      <c r="AS106">
        <f t="shared" si="77"/>
        <v>1</v>
      </c>
      <c r="AT106">
        <f t="shared" si="78"/>
        <v>0</v>
      </c>
      <c r="AU106">
        <f t="shared" si="79"/>
        <v>47259.33601268148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1009.4817426563728</v>
      </c>
      <c r="BI106">
        <f t="shared" si="83"/>
        <v>5.1784304342927641</v>
      </c>
      <c r="BJ106" t="e">
        <f t="shared" si="84"/>
        <v>#DIV/0!</v>
      </c>
      <c r="BK106">
        <f t="shared" si="85"/>
        <v>5.1297910754345361E-3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261</v>
      </c>
      <c r="CG106">
        <v>1000</v>
      </c>
      <c r="CH106" t="s">
        <v>414</v>
      </c>
      <c r="CI106">
        <v>1176.155</v>
      </c>
      <c r="CJ106">
        <v>1226.1110000000001</v>
      </c>
      <c r="CK106">
        <v>1216</v>
      </c>
      <c r="CL106">
        <v>1.4603136E-4</v>
      </c>
      <c r="CM106">
        <v>9.7405935999999986E-4</v>
      </c>
      <c r="CN106">
        <v>4.7597999359999997E-2</v>
      </c>
      <c r="CO106">
        <v>7.5799999999999999E-4</v>
      </c>
      <c r="CP106">
        <f t="shared" si="96"/>
        <v>1199.971428571429</v>
      </c>
      <c r="CQ106">
        <f t="shared" si="97"/>
        <v>1009.4817426563728</v>
      </c>
      <c r="CR106">
        <f t="shared" si="98"/>
        <v>0.84125481542353475</v>
      </c>
      <c r="CS106">
        <f t="shared" si="99"/>
        <v>0.16202179376742196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1665063792.5999999</v>
      </c>
      <c r="CZ106">
        <v>579.29685714285711</v>
      </c>
      <c r="DA106">
        <v>594.12</v>
      </c>
      <c r="DB106">
        <v>33.56505714285715</v>
      </c>
      <c r="DC106">
        <v>32.944028571428568</v>
      </c>
      <c r="DD106">
        <v>580.0808571428571</v>
      </c>
      <c r="DE106">
        <v>33.243028571428567</v>
      </c>
      <c r="DF106">
        <v>650.03899999999987</v>
      </c>
      <c r="DG106">
        <v>101.0967142857143</v>
      </c>
      <c r="DH106">
        <v>9.9911314285714287E-2</v>
      </c>
      <c r="DI106">
        <v>34.226042857142858</v>
      </c>
      <c r="DJ106">
        <v>999.89999999999986</v>
      </c>
      <c r="DK106">
        <v>34.151700000000012</v>
      </c>
      <c r="DL106">
        <v>0</v>
      </c>
      <c r="DM106">
        <v>0</v>
      </c>
      <c r="DN106">
        <v>9027.232857142857</v>
      </c>
      <c r="DO106">
        <v>0</v>
      </c>
      <c r="DP106">
        <v>2074.571428571428</v>
      </c>
      <c r="DQ106">
        <v>-14.82291428571429</v>
      </c>
      <c r="DR106">
        <v>599.41642857142858</v>
      </c>
      <c r="DS106">
        <v>614.35957142857137</v>
      </c>
      <c r="DT106">
        <v>0.62103757142857141</v>
      </c>
      <c r="DU106">
        <v>594.12</v>
      </c>
      <c r="DV106">
        <v>32.944028571428568</v>
      </c>
      <c r="DW106">
        <v>3.3933171428571431</v>
      </c>
      <c r="DX106">
        <v>3.3305314285714291</v>
      </c>
      <c r="DY106">
        <v>26.095214285714292</v>
      </c>
      <c r="DZ106">
        <v>25.77974285714286</v>
      </c>
      <c r="EA106">
        <v>1199.971428571429</v>
      </c>
      <c r="EB106">
        <v>0.95799800000000002</v>
      </c>
      <c r="EC106">
        <v>4.2002400000000002E-2</v>
      </c>
      <c r="ED106">
        <v>0</v>
      </c>
      <c r="EE106">
        <v>1043.76</v>
      </c>
      <c r="EF106">
        <v>5.0001600000000002</v>
      </c>
      <c r="EG106">
        <v>15390.842857142859</v>
      </c>
      <c r="EH106">
        <v>9514.9585714285731</v>
      </c>
      <c r="EI106">
        <v>47.401571428571437</v>
      </c>
      <c r="EJ106">
        <v>49.75</v>
      </c>
      <c r="EK106">
        <v>48.598000000000013</v>
      </c>
      <c r="EL106">
        <v>48.473000000000013</v>
      </c>
      <c r="EM106">
        <v>49.151571428571437</v>
      </c>
      <c r="EN106">
        <v>1144.78</v>
      </c>
      <c r="EO106">
        <v>50.191428571428567</v>
      </c>
      <c r="EP106">
        <v>0</v>
      </c>
      <c r="EQ106">
        <v>1031.599999904633</v>
      </c>
      <c r="ER106">
        <v>0</v>
      </c>
      <c r="ES106">
        <v>1044.7336</v>
      </c>
      <c r="ET106">
        <v>-11.890000016049941</v>
      </c>
      <c r="EU106">
        <v>-252.02307735107129</v>
      </c>
      <c r="EV106">
        <v>15413.308000000001</v>
      </c>
      <c r="EW106">
        <v>15</v>
      </c>
      <c r="EX106">
        <v>1665062474.5</v>
      </c>
      <c r="EY106" t="s">
        <v>416</v>
      </c>
      <c r="EZ106">
        <v>1665062474.5</v>
      </c>
      <c r="FA106">
        <v>1665062474.5</v>
      </c>
      <c r="FB106">
        <v>8</v>
      </c>
      <c r="FC106">
        <v>-4.1000000000000002E-2</v>
      </c>
      <c r="FD106">
        <v>-0.11700000000000001</v>
      </c>
      <c r="FE106">
        <v>-0.78400000000000003</v>
      </c>
      <c r="FF106">
        <v>0.32200000000000001</v>
      </c>
      <c r="FG106">
        <v>415</v>
      </c>
      <c r="FH106">
        <v>32</v>
      </c>
      <c r="FI106">
        <v>0.34</v>
      </c>
      <c r="FJ106">
        <v>0.23</v>
      </c>
      <c r="FK106">
        <v>-14.716039024390239</v>
      </c>
      <c r="FL106">
        <v>-1.031382898207192</v>
      </c>
      <c r="FM106">
        <v>0.10321919579000779</v>
      </c>
      <c r="FN106">
        <v>0</v>
      </c>
      <c r="FO106">
        <v>1045.367647058823</v>
      </c>
      <c r="FP106">
        <v>-11.489381209832359</v>
      </c>
      <c r="FQ106">
        <v>1.156114330860387</v>
      </c>
      <c r="FR106">
        <v>0</v>
      </c>
      <c r="FS106">
        <v>0.59991146341463419</v>
      </c>
      <c r="FT106">
        <v>6.1136704282201478E-2</v>
      </c>
      <c r="FU106">
        <v>1.1246550042498259E-2</v>
      </c>
      <c r="FV106">
        <v>1</v>
      </c>
      <c r="FW106">
        <v>1</v>
      </c>
      <c r="FX106">
        <v>3</v>
      </c>
      <c r="FY106" t="s">
        <v>427</v>
      </c>
      <c r="FZ106">
        <v>3.36957</v>
      </c>
      <c r="GA106">
        <v>2.89371</v>
      </c>
      <c r="GB106">
        <v>0.12543000000000001</v>
      </c>
      <c r="GC106">
        <v>0.12950700000000001</v>
      </c>
      <c r="GD106">
        <v>0.13963400000000001</v>
      </c>
      <c r="GE106">
        <v>0.14025399999999999</v>
      </c>
      <c r="GF106">
        <v>30228.9</v>
      </c>
      <c r="GG106">
        <v>26201.7</v>
      </c>
      <c r="GH106">
        <v>30893.9</v>
      </c>
      <c r="GI106">
        <v>28054.7</v>
      </c>
      <c r="GJ106">
        <v>35029.300000000003</v>
      </c>
      <c r="GK106">
        <v>34054.9</v>
      </c>
      <c r="GL106">
        <v>40284.199999999997</v>
      </c>
      <c r="GM106">
        <v>39130</v>
      </c>
      <c r="GN106">
        <v>2.2377799999999999</v>
      </c>
      <c r="GO106">
        <v>2.1878199999999999</v>
      </c>
      <c r="GP106">
        <v>0</v>
      </c>
      <c r="GQ106">
        <v>8.2280500000000006E-2</v>
      </c>
      <c r="GR106">
        <v>999.9</v>
      </c>
      <c r="GS106">
        <v>32.825800000000001</v>
      </c>
      <c r="GT106">
        <v>64.2</v>
      </c>
      <c r="GU106">
        <v>37.5</v>
      </c>
      <c r="GV106">
        <v>41.142099999999999</v>
      </c>
      <c r="GW106">
        <v>50.590899999999998</v>
      </c>
      <c r="GX106">
        <v>30.572900000000001</v>
      </c>
      <c r="GY106">
        <v>2</v>
      </c>
      <c r="GZ106">
        <v>0.63134400000000002</v>
      </c>
      <c r="HA106">
        <v>1.18709</v>
      </c>
      <c r="HB106">
        <v>20.203099999999999</v>
      </c>
      <c r="HC106">
        <v>5.2150400000000001</v>
      </c>
      <c r="HD106">
        <v>11.974</v>
      </c>
      <c r="HE106">
        <v>4.9901499999999999</v>
      </c>
      <c r="HF106">
        <v>3.2924799999999999</v>
      </c>
      <c r="HG106">
        <v>9999</v>
      </c>
      <c r="HH106">
        <v>9999</v>
      </c>
      <c r="HI106">
        <v>9999</v>
      </c>
      <c r="HJ106">
        <v>999.9</v>
      </c>
      <c r="HK106">
        <v>4.9713500000000002</v>
      </c>
      <c r="HL106">
        <v>1.87409</v>
      </c>
      <c r="HM106">
        <v>1.87043</v>
      </c>
      <c r="HN106">
        <v>1.8701000000000001</v>
      </c>
      <c r="HO106">
        <v>1.87469</v>
      </c>
      <c r="HP106">
        <v>1.8713500000000001</v>
      </c>
      <c r="HQ106">
        <v>1.8668899999999999</v>
      </c>
      <c r="HR106">
        <v>1.8778900000000001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-0.78400000000000003</v>
      </c>
      <c r="IG106">
        <v>0.32200000000000001</v>
      </c>
      <c r="IH106">
        <v>-0.78395000000000437</v>
      </c>
      <c r="II106">
        <v>0</v>
      </c>
      <c r="IJ106">
        <v>0</v>
      </c>
      <c r="IK106">
        <v>0</v>
      </c>
      <c r="IL106">
        <v>0.32204000000000832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22</v>
      </c>
      <c r="IU106">
        <v>22</v>
      </c>
      <c r="IV106">
        <v>1.79932</v>
      </c>
      <c r="IW106">
        <v>2.5476100000000002</v>
      </c>
      <c r="IX106">
        <v>2.1484399999999999</v>
      </c>
      <c r="IY106">
        <v>2.5964399999999999</v>
      </c>
      <c r="IZ106">
        <v>2.5451700000000002</v>
      </c>
      <c r="JA106">
        <v>2.33765</v>
      </c>
      <c r="JB106">
        <v>42.006500000000003</v>
      </c>
      <c r="JC106">
        <v>14.2546</v>
      </c>
      <c r="JD106">
        <v>18</v>
      </c>
      <c r="JE106">
        <v>634.99800000000005</v>
      </c>
      <c r="JF106">
        <v>727.73900000000003</v>
      </c>
      <c r="JG106">
        <v>31.002400000000002</v>
      </c>
      <c r="JH106">
        <v>35.425199999999997</v>
      </c>
      <c r="JI106">
        <v>30.000299999999999</v>
      </c>
      <c r="JJ106">
        <v>35.1188</v>
      </c>
      <c r="JK106">
        <v>35.050600000000003</v>
      </c>
      <c r="JL106">
        <v>36.064500000000002</v>
      </c>
      <c r="JM106">
        <v>26.896100000000001</v>
      </c>
      <c r="JN106">
        <v>87.336399999999998</v>
      </c>
      <c r="JO106">
        <v>31</v>
      </c>
      <c r="JP106">
        <v>611.99099999999999</v>
      </c>
      <c r="JQ106">
        <v>32.804400000000001</v>
      </c>
      <c r="JR106">
        <v>98.471100000000007</v>
      </c>
      <c r="JS106">
        <v>98.520200000000003</v>
      </c>
    </row>
    <row r="107" spans="1:279" x14ac:dyDescent="0.2">
      <c r="A107">
        <v>92</v>
      </c>
      <c r="B107">
        <v>1665063798.5999999</v>
      </c>
      <c r="C107">
        <v>363.09999990463263</v>
      </c>
      <c r="D107" t="s">
        <v>603</v>
      </c>
      <c r="E107" t="s">
        <v>604</v>
      </c>
      <c r="F107">
        <v>4</v>
      </c>
      <c r="G107">
        <v>1665063796.2874999</v>
      </c>
      <c r="H107">
        <f t="shared" si="50"/>
        <v>7.2266653224351658E-4</v>
      </c>
      <c r="I107">
        <f t="shared" si="51"/>
        <v>0.72266653224351662</v>
      </c>
      <c r="J107">
        <f t="shared" si="52"/>
        <v>5.419619404483659</v>
      </c>
      <c r="K107">
        <f t="shared" si="53"/>
        <v>585.419625</v>
      </c>
      <c r="L107">
        <f t="shared" si="54"/>
        <v>323.24699737342195</v>
      </c>
      <c r="M107">
        <f t="shared" si="55"/>
        <v>32.71137101998908</v>
      </c>
      <c r="N107">
        <f t="shared" si="56"/>
        <v>59.242247294985759</v>
      </c>
      <c r="O107">
        <f t="shared" si="57"/>
        <v>3.5291291961865402E-2</v>
      </c>
      <c r="P107">
        <f t="shared" si="58"/>
        <v>2.7710676520995281</v>
      </c>
      <c r="Q107">
        <f t="shared" si="59"/>
        <v>3.5043486585441708E-2</v>
      </c>
      <c r="R107">
        <f t="shared" si="60"/>
        <v>2.192429825721047E-2</v>
      </c>
      <c r="S107">
        <f t="shared" si="61"/>
        <v>194.43066148753286</v>
      </c>
      <c r="T107">
        <f t="shared" si="62"/>
        <v>35.250693470773925</v>
      </c>
      <c r="U107">
        <f t="shared" si="63"/>
        <v>34.167324999999998</v>
      </c>
      <c r="V107">
        <f t="shared" si="64"/>
        <v>5.3930814613075579</v>
      </c>
      <c r="W107">
        <f t="shared" si="65"/>
        <v>62.707912299499903</v>
      </c>
      <c r="X107">
        <f t="shared" si="66"/>
        <v>3.396846855467702</v>
      </c>
      <c r="Y107">
        <f t="shared" si="67"/>
        <v>5.4169350101211897</v>
      </c>
      <c r="Z107">
        <f t="shared" si="68"/>
        <v>1.9962346058398559</v>
      </c>
      <c r="AA107">
        <f t="shared" si="69"/>
        <v>-31.86959407193908</v>
      </c>
      <c r="AB107">
        <f t="shared" si="70"/>
        <v>11.837591168864178</v>
      </c>
      <c r="AC107">
        <f t="shared" si="71"/>
        <v>0.98996651807877778</v>
      </c>
      <c r="AD107">
        <f t="shared" si="72"/>
        <v>175.38862510253674</v>
      </c>
      <c r="AE107">
        <f t="shared" si="73"/>
        <v>15.666542162884285</v>
      </c>
      <c r="AF107">
        <f t="shared" si="74"/>
        <v>0.72314211015584284</v>
      </c>
      <c r="AG107">
        <f t="shared" si="75"/>
        <v>5.419619404483659</v>
      </c>
      <c r="AH107">
        <v>620.8493519180256</v>
      </c>
      <c r="AI107">
        <v>608.82630303030294</v>
      </c>
      <c r="AJ107">
        <v>1.693979206957787</v>
      </c>
      <c r="AK107">
        <v>66.432032912828049</v>
      </c>
      <c r="AL107">
        <f t="shared" si="76"/>
        <v>0.72266653224351662</v>
      </c>
      <c r="AM107">
        <v>32.920118226145348</v>
      </c>
      <c r="AN107">
        <v>33.564988484848477</v>
      </c>
      <c r="AO107">
        <v>-2.2021018073757539E-5</v>
      </c>
      <c r="AP107">
        <v>78.914173076282012</v>
      </c>
      <c r="AQ107">
        <v>60</v>
      </c>
      <c r="AR107">
        <v>9</v>
      </c>
      <c r="AS107">
        <f t="shared" si="77"/>
        <v>1</v>
      </c>
      <c r="AT107">
        <f t="shared" si="78"/>
        <v>0</v>
      </c>
      <c r="AU107">
        <f t="shared" si="79"/>
        <v>47238.542389917115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1009.5298872992397</v>
      </c>
      <c r="BI107">
        <f t="shared" si="83"/>
        <v>5.419619404483659</v>
      </c>
      <c r="BJ107" t="e">
        <f t="shared" si="84"/>
        <v>#DIV/0!</v>
      </c>
      <c r="BK107">
        <f t="shared" si="85"/>
        <v>5.3684585990639456E-3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261</v>
      </c>
      <c r="CG107">
        <v>1000</v>
      </c>
      <c r="CH107" t="s">
        <v>414</v>
      </c>
      <c r="CI107">
        <v>1176.155</v>
      </c>
      <c r="CJ107">
        <v>1226.1110000000001</v>
      </c>
      <c r="CK107">
        <v>1216</v>
      </c>
      <c r="CL107">
        <v>1.4603136E-4</v>
      </c>
      <c r="CM107">
        <v>9.7405935999999986E-4</v>
      </c>
      <c r="CN107">
        <v>4.7597999359999997E-2</v>
      </c>
      <c r="CO107">
        <v>7.5799999999999999E-4</v>
      </c>
      <c r="CP107">
        <f t="shared" si="96"/>
        <v>1200.0287499999999</v>
      </c>
      <c r="CQ107">
        <f t="shared" si="97"/>
        <v>1009.5298872992397</v>
      </c>
      <c r="CR107">
        <f t="shared" si="98"/>
        <v>0.84125475102095659</v>
      </c>
      <c r="CS107">
        <f t="shared" si="99"/>
        <v>0.16202166947044633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1665063796.2874999</v>
      </c>
      <c r="CZ107">
        <v>585.419625</v>
      </c>
      <c r="DA107">
        <v>600.27362500000004</v>
      </c>
      <c r="DB107">
        <v>33.566937500000002</v>
      </c>
      <c r="DC107">
        <v>32.921750000000003</v>
      </c>
      <c r="DD107">
        <v>586.20349999999996</v>
      </c>
      <c r="DE107">
        <v>33.244887499999997</v>
      </c>
      <c r="DF107">
        <v>649.92124999999999</v>
      </c>
      <c r="DG107">
        <v>101.09650000000001</v>
      </c>
      <c r="DH107">
        <v>9.9709975000000006E-2</v>
      </c>
      <c r="DI107">
        <v>34.246562500000003</v>
      </c>
      <c r="DJ107">
        <v>999.9</v>
      </c>
      <c r="DK107">
        <v>34.167324999999998</v>
      </c>
      <c r="DL107">
        <v>0</v>
      </c>
      <c r="DM107">
        <v>0</v>
      </c>
      <c r="DN107">
        <v>9023.8287500000006</v>
      </c>
      <c r="DO107">
        <v>0</v>
      </c>
      <c r="DP107">
        <v>2072.6437500000002</v>
      </c>
      <c r="DQ107">
        <v>-14.853787499999999</v>
      </c>
      <c r="DR107">
        <v>605.75299999999993</v>
      </c>
      <c r="DS107">
        <v>620.70849999999996</v>
      </c>
      <c r="DT107">
        <v>0.64518687500000005</v>
      </c>
      <c r="DU107">
        <v>600.27362500000004</v>
      </c>
      <c r="DV107">
        <v>32.921750000000003</v>
      </c>
      <c r="DW107">
        <v>3.39349875</v>
      </c>
      <c r="DX107">
        <v>3.3282737500000001</v>
      </c>
      <c r="DY107">
        <v>26.096125000000001</v>
      </c>
      <c r="DZ107">
        <v>25.7683</v>
      </c>
      <c r="EA107">
        <v>1200.0287499999999</v>
      </c>
      <c r="EB107">
        <v>0.95800050000000003</v>
      </c>
      <c r="EC107">
        <v>4.1999725000000002E-2</v>
      </c>
      <c r="ED107">
        <v>0</v>
      </c>
      <c r="EE107">
        <v>1042.8462500000001</v>
      </c>
      <c r="EF107">
        <v>5.0001600000000002</v>
      </c>
      <c r="EG107">
        <v>15380.05</v>
      </c>
      <c r="EH107">
        <v>9515.4037500000013</v>
      </c>
      <c r="EI107">
        <v>47.413749999999993</v>
      </c>
      <c r="EJ107">
        <v>49.75</v>
      </c>
      <c r="EK107">
        <v>48.617125000000001</v>
      </c>
      <c r="EL107">
        <v>48.5</v>
      </c>
      <c r="EM107">
        <v>49.186999999999998</v>
      </c>
      <c r="EN107">
        <v>1144.8375000000001</v>
      </c>
      <c r="EO107">
        <v>50.191249999999997</v>
      </c>
      <c r="EP107">
        <v>0</v>
      </c>
      <c r="EQ107">
        <v>1035.7999999523161</v>
      </c>
      <c r="ER107">
        <v>0</v>
      </c>
      <c r="ES107">
        <v>1043.916923076923</v>
      </c>
      <c r="ET107">
        <v>-12.63179487451989</v>
      </c>
      <c r="EU107">
        <v>-227.3572651547284</v>
      </c>
      <c r="EV107">
        <v>15398.207692307689</v>
      </c>
      <c r="EW107">
        <v>15</v>
      </c>
      <c r="EX107">
        <v>1665062474.5</v>
      </c>
      <c r="EY107" t="s">
        <v>416</v>
      </c>
      <c r="EZ107">
        <v>1665062474.5</v>
      </c>
      <c r="FA107">
        <v>1665062474.5</v>
      </c>
      <c r="FB107">
        <v>8</v>
      </c>
      <c r="FC107">
        <v>-4.1000000000000002E-2</v>
      </c>
      <c r="FD107">
        <v>-0.11700000000000001</v>
      </c>
      <c r="FE107">
        <v>-0.78400000000000003</v>
      </c>
      <c r="FF107">
        <v>0.32200000000000001</v>
      </c>
      <c r="FG107">
        <v>415</v>
      </c>
      <c r="FH107">
        <v>32</v>
      </c>
      <c r="FI107">
        <v>0.34</v>
      </c>
      <c r="FJ107">
        <v>0.23</v>
      </c>
      <c r="FK107">
        <v>-14.770780487804879</v>
      </c>
      <c r="FL107">
        <v>-0.77893366056462143</v>
      </c>
      <c r="FM107">
        <v>8.2948877054726394E-2</v>
      </c>
      <c r="FN107">
        <v>0</v>
      </c>
      <c r="FO107">
        <v>1044.551470588236</v>
      </c>
      <c r="FP107">
        <v>-12.48265852069699</v>
      </c>
      <c r="FQ107">
        <v>1.2437328357738311</v>
      </c>
      <c r="FR107">
        <v>0</v>
      </c>
      <c r="FS107">
        <v>0.6094901707317073</v>
      </c>
      <c r="FT107">
        <v>0.17218508865079521</v>
      </c>
      <c r="FU107">
        <v>2.1007153931171248E-2</v>
      </c>
      <c r="FV107">
        <v>0</v>
      </c>
      <c r="FW107">
        <v>0</v>
      </c>
      <c r="FX107">
        <v>3</v>
      </c>
      <c r="FY107" t="s">
        <v>432</v>
      </c>
      <c r="FZ107">
        <v>3.3694799999999998</v>
      </c>
      <c r="GA107">
        <v>2.89384</v>
      </c>
      <c r="GB107">
        <v>0.126442</v>
      </c>
      <c r="GC107">
        <v>0.130527</v>
      </c>
      <c r="GD107">
        <v>0.139623</v>
      </c>
      <c r="GE107">
        <v>0.14025399999999999</v>
      </c>
      <c r="GF107">
        <v>30194.400000000001</v>
      </c>
      <c r="GG107">
        <v>26171.200000000001</v>
      </c>
      <c r="GH107">
        <v>30894.5</v>
      </c>
      <c r="GI107">
        <v>28055</v>
      </c>
      <c r="GJ107">
        <v>35030.6</v>
      </c>
      <c r="GK107">
        <v>34055.4</v>
      </c>
      <c r="GL107">
        <v>40285.199999999997</v>
      </c>
      <c r="GM107">
        <v>39130.5</v>
      </c>
      <c r="GN107">
        <v>2.2371500000000002</v>
      </c>
      <c r="GO107">
        <v>2.1876699999999998</v>
      </c>
      <c r="GP107">
        <v>0</v>
      </c>
      <c r="GQ107">
        <v>8.18744E-2</v>
      </c>
      <c r="GR107">
        <v>999.9</v>
      </c>
      <c r="GS107">
        <v>32.850099999999998</v>
      </c>
      <c r="GT107">
        <v>64.2</v>
      </c>
      <c r="GU107">
        <v>37.4</v>
      </c>
      <c r="GV107">
        <v>40.914299999999997</v>
      </c>
      <c r="GW107">
        <v>50.860900000000001</v>
      </c>
      <c r="GX107">
        <v>30.597000000000001</v>
      </c>
      <c r="GY107">
        <v>2</v>
      </c>
      <c r="GZ107">
        <v>0.63152399999999997</v>
      </c>
      <c r="HA107">
        <v>1.1996100000000001</v>
      </c>
      <c r="HB107">
        <v>20.2027</v>
      </c>
      <c r="HC107">
        <v>5.2134</v>
      </c>
      <c r="HD107">
        <v>11.974</v>
      </c>
      <c r="HE107">
        <v>4.9893999999999998</v>
      </c>
      <c r="HF107">
        <v>3.2920699999999998</v>
      </c>
      <c r="HG107">
        <v>9999</v>
      </c>
      <c r="HH107">
        <v>9999</v>
      </c>
      <c r="HI107">
        <v>9999</v>
      </c>
      <c r="HJ107">
        <v>999.9</v>
      </c>
      <c r="HK107">
        <v>4.9713900000000004</v>
      </c>
      <c r="HL107">
        <v>1.8741000000000001</v>
      </c>
      <c r="HM107">
        <v>1.87042</v>
      </c>
      <c r="HN107">
        <v>1.8701000000000001</v>
      </c>
      <c r="HO107">
        <v>1.87469</v>
      </c>
      <c r="HP107">
        <v>1.8713599999999999</v>
      </c>
      <c r="HQ107">
        <v>1.8668899999999999</v>
      </c>
      <c r="HR107">
        <v>1.87788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-0.78400000000000003</v>
      </c>
      <c r="IG107">
        <v>0.32200000000000001</v>
      </c>
      <c r="IH107">
        <v>-0.78395000000000437</v>
      </c>
      <c r="II107">
        <v>0</v>
      </c>
      <c r="IJ107">
        <v>0</v>
      </c>
      <c r="IK107">
        <v>0</v>
      </c>
      <c r="IL107">
        <v>0.32204000000000832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22.1</v>
      </c>
      <c r="IU107">
        <v>22.1</v>
      </c>
      <c r="IV107">
        <v>1.8164100000000001</v>
      </c>
      <c r="IW107">
        <v>2.5537100000000001</v>
      </c>
      <c r="IX107">
        <v>2.1484399999999999</v>
      </c>
      <c r="IY107">
        <v>2.5964399999999999</v>
      </c>
      <c r="IZ107">
        <v>2.5451700000000002</v>
      </c>
      <c r="JA107">
        <v>2.2790499999999998</v>
      </c>
      <c r="JB107">
        <v>42.032899999999998</v>
      </c>
      <c r="JC107">
        <v>14.2371</v>
      </c>
      <c r="JD107">
        <v>18</v>
      </c>
      <c r="JE107">
        <v>634.56399999999996</v>
      </c>
      <c r="JF107">
        <v>727.64800000000002</v>
      </c>
      <c r="JG107">
        <v>31.0031</v>
      </c>
      <c r="JH107">
        <v>35.428400000000003</v>
      </c>
      <c r="JI107">
        <v>30.000399999999999</v>
      </c>
      <c r="JJ107">
        <v>35.122900000000001</v>
      </c>
      <c r="JK107">
        <v>35.055500000000002</v>
      </c>
      <c r="JL107">
        <v>36.3962</v>
      </c>
      <c r="JM107">
        <v>26.896100000000001</v>
      </c>
      <c r="JN107">
        <v>87.336399999999998</v>
      </c>
      <c r="JO107">
        <v>31</v>
      </c>
      <c r="JP107">
        <v>618.71199999999999</v>
      </c>
      <c r="JQ107">
        <v>32.950600000000001</v>
      </c>
      <c r="JR107">
        <v>98.473299999999995</v>
      </c>
      <c r="JS107">
        <v>98.5214</v>
      </c>
    </row>
    <row r="108" spans="1:279" x14ac:dyDescent="0.2">
      <c r="A108">
        <v>93</v>
      </c>
      <c r="B108">
        <v>1665063802.5999999</v>
      </c>
      <c r="C108">
        <v>367.09999990463263</v>
      </c>
      <c r="D108" t="s">
        <v>605</v>
      </c>
      <c r="E108" t="s">
        <v>606</v>
      </c>
      <c r="F108">
        <v>4</v>
      </c>
      <c r="G108">
        <v>1665063800.5999999</v>
      </c>
      <c r="H108">
        <f t="shared" si="50"/>
        <v>7.168433470136138E-4</v>
      </c>
      <c r="I108">
        <f t="shared" si="51"/>
        <v>0.71684334701361385</v>
      </c>
      <c r="J108">
        <f t="shared" si="52"/>
        <v>5.1955155590886148</v>
      </c>
      <c r="K108">
        <f t="shared" si="53"/>
        <v>592.53142857142848</v>
      </c>
      <c r="L108">
        <f t="shared" si="54"/>
        <v>337.57502193001869</v>
      </c>
      <c r="M108">
        <f t="shared" si="55"/>
        <v>34.161981160303192</v>
      </c>
      <c r="N108">
        <f t="shared" si="56"/>
        <v>59.963108004895496</v>
      </c>
      <c r="O108">
        <f t="shared" si="57"/>
        <v>3.4904927371871362E-2</v>
      </c>
      <c r="P108">
        <f t="shared" si="58"/>
        <v>2.7691474615598537</v>
      </c>
      <c r="Q108">
        <f t="shared" si="59"/>
        <v>3.4662331220904126E-2</v>
      </c>
      <c r="R108">
        <f t="shared" si="60"/>
        <v>2.1685612620800182E-2</v>
      </c>
      <c r="S108">
        <f t="shared" si="61"/>
        <v>194.4180206125171</v>
      </c>
      <c r="T108">
        <f t="shared" si="62"/>
        <v>35.265815611008712</v>
      </c>
      <c r="U108">
        <f t="shared" si="63"/>
        <v>34.185514285714291</v>
      </c>
      <c r="V108">
        <f t="shared" si="64"/>
        <v>5.3985490470842201</v>
      </c>
      <c r="W108">
        <f t="shared" si="65"/>
        <v>62.658777525070995</v>
      </c>
      <c r="X108">
        <f t="shared" si="66"/>
        <v>3.3966391753799678</v>
      </c>
      <c r="Y108">
        <f t="shared" si="67"/>
        <v>5.420851330878433</v>
      </c>
      <c r="Z108">
        <f t="shared" si="68"/>
        <v>2.0019098717042523</v>
      </c>
      <c r="AA108">
        <f t="shared" si="69"/>
        <v>-31.612791603300369</v>
      </c>
      <c r="AB108">
        <f t="shared" si="70"/>
        <v>11.05174600463614</v>
      </c>
      <c r="AC108">
        <f t="shared" si="71"/>
        <v>0.92502869254752573</v>
      </c>
      <c r="AD108">
        <f t="shared" si="72"/>
        <v>174.78200370640039</v>
      </c>
      <c r="AE108">
        <f t="shared" si="73"/>
        <v>15.70496483544307</v>
      </c>
      <c r="AF108">
        <f t="shared" si="74"/>
        <v>0.71249256665518523</v>
      </c>
      <c r="AG108">
        <f t="shared" si="75"/>
        <v>5.1955155590886148</v>
      </c>
      <c r="AH108">
        <v>627.66208639084311</v>
      </c>
      <c r="AI108">
        <v>615.70744848484867</v>
      </c>
      <c r="AJ108">
        <v>1.7306821963918819</v>
      </c>
      <c r="AK108">
        <v>66.432032912828049</v>
      </c>
      <c r="AL108">
        <f t="shared" si="76"/>
        <v>0.71684334701361385</v>
      </c>
      <c r="AM108">
        <v>32.926301831947256</v>
      </c>
      <c r="AN108">
        <v>33.56576363636362</v>
      </c>
      <c r="AO108">
        <v>-8.1364056979934269E-6</v>
      </c>
      <c r="AP108">
        <v>78.914173076282012</v>
      </c>
      <c r="AQ108">
        <v>59</v>
      </c>
      <c r="AR108">
        <v>9</v>
      </c>
      <c r="AS108">
        <f t="shared" si="77"/>
        <v>1</v>
      </c>
      <c r="AT108">
        <f t="shared" si="78"/>
        <v>0</v>
      </c>
      <c r="AU108">
        <f t="shared" si="79"/>
        <v>47183.931102651499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1009.4636997992316</v>
      </c>
      <c r="BI108">
        <f t="shared" si="83"/>
        <v>5.1955155590886148</v>
      </c>
      <c r="BJ108" t="e">
        <f t="shared" si="84"/>
        <v>#DIV/0!</v>
      </c>
      <c r="BK108">
        <f t="shared" si="85"/>
        <v>5.1468077159405844E-3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261</v>
      </c>
      <c r="CG108">
        <v>1000</v>
      </c>
      <c r="CH108" t="s">
        <v>414</v>
      </c>
      <c r="CI108">
        <v>1176.155</v>
      </c>
      <c r="CJ108">
        <v>1226.1110000000001</v>
      </c>
      <c r="CK108">
        <v>1216</v>
      </c>
      <c r="CL108">
        <v>1.4603136E-4</v>
      </c>
      <c r="CM108">
        <v>9.7405935999999986E-4</v>
      </c>
      <c r="CN108">
        <v>4.7597999359999997E-2</v>
      </c>
      <c r="CO108">
        <v>7.5799999999999999E-4</v>
      </c>
      <c r="CP108">
        <f t="shared" si="96"/>
        <v>1199.95</v>
      </c>
      <c r="CQ108">
        <f t="shared" si="97"/>
        <v>1009.4636997992316</v>
      </c>
      <c r="CR108">
        <f t="shared" si="98"/>
        <v>0.84125480211611448</v>
      </c>
      <c r="CS108">
        <f t="shared" si="99"/>
        <v>0.16202176808410107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1665063800.5999999</v>
      </c>
      <c r="CZ108">
        <v>592.53142857142848</v>
      </c>
      <c r="DA108">
        <v>607.41642857142858</v>
      </c>
      <c r="DB108">
        <v>33.564228571428579</v>
      </c>
      <c r="DC108">
        <v>32.928685714285713</v>
      </c>
      <c r="DD108">
        <v>593.31542857142847</v>
      </c>
      <c r="DE108">
        <v>33.242228571428583</v>
      </c>
      <c r="DF108">
        <v>650.06942857142872</v>
      </c>
      <c r="DG108">
        <v>101.098</v>
      </c>
      <c r="DH108">
        <v>0.10018985714285709</v>
      </c>
      <c r="DI108">
        <v>34.259542857142861</v>
      </c>
      <c r="DJ108">
        <v>999.89999999999986</v>
      </c>
      <c r="DK108">
        <v>34.185514285714291</v>
      </c>
      <c r="DL108">
        <v>0</v>
      </c>
      <c r="DM108">
        <v>0</v>
      </c>
      <c r="DN108">
        <v>9013.4814285714292</v>
      </c>
      <c r="DO108">
        <v>0</v>
      </c>
      <c r="DP108">
        <v>2071.028571428571</v>
      </c>
      <c r="DQ108">
        <v>-14.88488571428571</v>
      </c>
      <c r="DR108">
        <v>613.1099999999999</v>
      </c>
      <c r="DS108">
        <v>628.09885714285713</v>
      </c>
      <c r="DT108">
        <v>0.63557699999999995</v>
      </c>
      <c r="DU108">
        <v>607.41642857142858</v>
      </c>
      <c r="DV108">
        <v>32.928685714285713</v>
      </c>
      <c r="DW108">
        <v>3.3932885714285712</v>
      </c>
      <c r="DX108">
        <v>3.3290299999999999</v>
      </c>
      <c r="DY108">
        <v>26.09507142857143</v>
      </c>
      <c r="DZ108">
        <v>25.77214285714285</v>
      </c>
      <c r="EA108">
        <v>1199.95</v>
      </c>
      <c r="EB108">
        <v>0.9579994285714285</v>
      </c>
      <c r="EC108">
        <v>4.200087142857143E-2</v>
      </c>
      <c r="ED108">
        <v>0</v>
      </c>
      <c r="EE108">
        <v>1041.9085714285709</v>
      </c>
      <c r="EF108">
        <v>5.0001600000000002</v>
      </c>
      <c r="EG108">
        <v>15366.014285714289</v>
      </c>
      <c r="EH108">
        <v>9514.7714285714283</v>
      </c>
      <c r="EI108">
        <v>47.436999999999998</v>
      </c>
      <c r="EJ108">
        <v>49.75</v>
      </c>
      <c r="EK108">
        <v>48.580000000000013</v>
      </c>
      <c r="EL108">
        <v>48.5</v>
      </c>
      <c r="EM108">
        <v>49.186999999999998</v>
      </c>
      <c r="EN108">
        <v>1144.76</v>
      </c>
      <c r="EO108">
        <v>50.19</v>
      </c>
      <c r="EP108">
        <v>0</v>
      </c>
      <c r="EQ108">
        <v>1040</v>
      </c>
      <c r="ER108">
        <v>0</v>
      </c>
      <c r="ES108">
        <v>1042.9487999999999</v>
      </c>
      <c r="ET108">
        <v>-13.051538425499841</v>
      </c>
      <c r="EU108">
        <v>-209.31538427828249</v>
      </c>
      <c r="EV108">
        <v>15381.388000000001</v>
      </c>
      <c r="EW108">
        <v>15</v>
      </c>
      <c r="EX108">
        <v>1665062474.5</v>
      </c>
      <c r="EY108" t="s">
        <v>416</v>
      </c>
      <c r="EZ108">
        <v>1665062474.5</v>
      </c>
      <c r="FA108">
        <v>1665062474.5</v>
      </c>
      <c r="FB108">
        <v>8</v>
      </c>
      <c r="FC108">
        <v>-4.1000000000000002E-2</v>
      </c>
      <c r="FD108">
        <v>-0.11700000000000001</v>
      </c>
      <c r="FE108">
        <v>-0.78400000000000003</v>
      </c>
      <c r="FF108">
        <v>0.32200000000000001</v>
      </c>
      <c r="FG108">
        <v>415</v>
      </c>
      <c r="FH108">
        <v>32</v>
      </c>
      <c r="FI108">
        <v>0.34</v>
      </c>
      <c r="FJ108">
        <v>0.23</v>
      </c>
      <c r="FK108">
        <v>-14.82328</v>
      </c>
      <c r="FL108">
        <v>-0.49174784240148378</v>
      </c>
      <c r="FM108">
        <v>5.3995116445841769E-2</v>
      </c>
      <c r="FN108">
        <v>1</v>
      </c>
      <c r="FO108">
        <v>1043.787647058823</v>
      </c>
      <c r="FP108">
        <v>-12.976623372604781</v>
      </c>
      <c r="FQ108">
        <v>1.2893364887859671</v>
      </c>
      <c r="FR108">
        <v>0</v>
      </c>
      <c r="FS108">
        <v>0.61767937500000003</v>
      </c>
      <c r="FT108">
        <v>0.19798028893057951</v>
      </c>
      <c r="FU108">
        <v>2.2262329546441782E-2</v>
      </c>
      <c r="FV108">
        <v>0</v>
      </c>
      <c r="FW108">
        <v>1</v>
      </c>
      <c r="FX108">
        <v>3</v>
      </c>
      <c r="FY108" t="s">
        <v>427</v>
      </c>
      <c r="FZ108">
        <v>3.3696600000000001</v>
      </c>
      <c r="GA108">
        <v>2.89384</v>
      </c>
      <c r="GB108">
        <v>0.12745400000000001</v>
      </c>
      <c r="GC108">
        <v>0.13156200000000001</v>
      </c>
      <c r="GD108">
        <v>0.13963100000000001</v>
      </c>
      <c r="GE108">
        <v>0.140291</v>
      </c>
      <c r="GF108">
        <v>30158.9</v>
      </c>
      <c r="GG108">
        <v>26140.5</v>
      </c>
      <c r="GH108">
        <v>30894</v>
      </c>
      <c r="GI108">
        <v>28055.599999999999</v>
      </c>
      <c r="GJ108">
        <v>35030</v>
      </c>
      <c r="GK108">
        <v>34054.6</v>
      </c>
      <c r="GL108">
        <v>40284.800000000003</v>
      </c>
      <c r="GM108">
        <v>39131.199999999997</v>
      </c>
      <c r="GN108">
        <v>2.23793</v>
      </c>
      <c r="GO108">
        <v>2.1876199999999999</v>
      </c>
      <c r="GP108">
        <v>0</v>
      </c>
      <c r="GQ108">
        <v>8.1714200000000001E-2</v>
      </c>
      <c r="GR108">
        <v>999.9</v>
      </c>
      <c r="GS108">
        <v>32.881</v>
      </c>
      <c r="GT108">
        <v>64.2</v>
      </c>
      <c r="GU108">
        <v>37.5</v>
      </c>
      <c r="GV108">
        <v>41.145699999999998</v>
      </c>
      <c r="GW108">
        <v>50.800899999999999</v>
      </c>
      <c r="GX108">
        <v>30.713100000000001</v>
      </c>
      <c r="GY108">
        <v>2</v>
      </c>
      <c r="GZ108">
        <v>0.63189799999999996</v>
      </c>
      <c r="HA108">
        <v>1.2103699999999999</v>
      </c>
      <c r="HB108">
        <v>20.203299999999999</v>
      </c>
      <c r="HC108">
        <v>5.2160900000000003</v>
      </c>
      <c r="HD108">
        <v>11.974</v>
      </c>
      <c r="HE108">
        <v>4.9905499999999998</v>
      </c>
      <c r="HF108">
        <v>3.2926500000000001</v>
      </c>
      <c r="HG108">
        <v>9999</v>
      </c>
      <c r="HH108">
        <v>9999</v>
      </c>
      <c r="HI108">
        <v>9999</v>
      </c>
      <c r="HJ108">
        <v>999.9</v>
      </c>
      <c r="HK108">
        <v>4.9713700000000003</v>
      </c>
      <c r="HL108">
        <v>1.87409</v>
      </c>
      <c r="HM108">
        <v>1.87042</v>
      </c>
      <c r="HN108">
        <v>1.87008</v>
      </c>
      <c r="HO108">
        <v>1.87469</v>
      </c>
      <c r="HP108">
        <v>1.8713599999999999</v>
      </c>
      <c r="HQ108">
        <v>1.8669</v>
      </c>
      <c r="HR108">
        <v>1.8778999999999999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-0.78400000000000003</v>
      </c>
      <c r="IG108">
        <v>0.3221</v>
      </c>
      <c r="IH108">
        <v>-0.78395000000000437</v>
      </c>
      <c r="II108">
        <v>0</v>
      </c>
      <c r="IJ108">
        <v>0</v>
      </c>
      <c r="IK108">
        <v>0</v>
      </c>
      <c r="IL108">
        <v>0.32204000000000832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22.1</v>
      </c>
      <c r="IU108">
        <v>22.1</v>
      </c>
      <c r="IV108">
        <v>1.8322799999999999</v>
      </c>
      <c r="IW108">
        <v>2.5451700000000002</v>
      </c>
      <c r="IX108">
        <v>2.1484399999999999</v>
      </c>
      <c r="IY108">
        <v>2.5964399999999999</v>
      </c>
      <c r="IZ108">
        <v>2.5451700000000002</v>
      </c>
      <c r="JA108">
        <v>2.3095699999999999</v>
      </c>
      <c r="JB108">
        <v>42.032899999999998</v>
      </c>
      <c r="JC108">
        <v>14.245900000000001</v>
      </c>
      <c r="JD108">
        <v>18</v>
      </c>
      <c r="JE108">
        <v>635.19500000000005</v>
      </c>
      <c r="JF108">
        <v>727.66600000000005</v>
      </c>
      <c r="JG108">
        <v>31.0029</v>
      </c>
      <c r="JH108">
        <v>35.432000000000002</v>
      </c>
      <c r="JI108">
        <v>30.000499999999999</v>
      </c>
      <c r="JJ108">
        <v>35.127099999999999</v>
      </c>
      <c r="JK108">
        <v>35.061100000000003</v>
      </c>
      <c r="JL108">
        <v>36.719799999999999</v>
      </c>
      <c r="JM108">
        <v>26.896100000000001</v>
      </c>
      <c r="JN108">
        <v>86.962500000000006</v>
      </c>
      <c r="JO108">
        <v>31</v>
      </c>
      <c r="JP108">
        <v>625.399</v>
      </c>
      <c r="JQ108">
        <v>32.986199999999997</v>
      </c>
      <c r="JR108">
        <v>98.472099999999998</v>
      </c>
      <c r="JS108">
        <v>98.523300000000006</v>
      </c>
    </row>
    <row r="109" spans="1:279" x14ac:dyDescent="0.2">
      <c r="A109">
        <v>94</v>
      </c>
      <c r="B109">
        <v>1665063806.5999999</v>
      </c>
      <c r="C109">
        <v>371.09999990463263</v>
      </c>
      <c r="D109" t="s">
        <v>607</v>
      </c>
      <c r="E109" t="s">
        <v>608</v>
      </c>
      <c r="F109">
        <v>4</v>
      </c>
      <c r="G109">
        <v>1665063804.2874999</v>
      </c>
      <c r="H109">
        <f t="shared" si="50"/>
        <v>7.1285953845651195E-4</v>
      </c>
      <c r="I109">
        <f t="shared" si="51"/>
        <v>0.71285953845651195</v>
      </c>
      <c r="J109">
        <f t="shared" si="52"/>
        <v>5.3819110528664291</v>
      </c>
      <c r="K109">
        <f t="shared" si="53"/>
        <v>598.74312499999996</v>
      </c>
      <c r="L109">
        <f t="shared" si="54"/>
        <v>332.70370937815829</v>
      </c>
      <c r="M109">
        <f t="shared" si="55"/>
        <v>33.668030708825455</v>
      </c>
      <c r="N109">
        <f t="shared" si="56"/>
        <v>60.589952414042749</v>
      </c>
      <c r="O109">
        <f t="shared" si="57"/>
        <v>3.4568201203040376E-2</v>
      </c>
      <c r="P109">
        <f t="shared" si="58"/>
        <v>2.7696367872917911</v>
      </c>
      <c r="Q109">
        <f t="shared" si="59"/>
        <v>3.433028761254589E-2</v>
      </c>
      <c r="R109">
        <f t="shared" si="60"/>
        <v>2.1477668712121152E-2</v>
      </c>
      <c r="S109">
        <f t="shared" si="61"/>
        <v>194.42221011252556</v>
      </c>
      <c r="T109">
        <f t="shared" si="62"/>
        <v>35.282558295045099</v>
      </c>
      <c r="U109">
        <f t="shared" si="63"/>
        <v>34.213837499999997</v>
      </c>
      <c r="V109">
        <f t="shared" si="64"/>
        <v>5.4070724244304884</v>
      </c>
      <c r="W109">
        <f t="shared" si="65"/>
        <v>62.613788040838472</v>
      </c>
      <c r="X109">
        <f t="shared" si="66"/>
        <v>3.3971886167946876</v>
      </c>
      <c r="Y109">
        <f t="shared" si="67"/>
        <v>5.4256238491415756</v>
      </c>
      <c r="Z109">
        <f t="shared" si="68"/>
        <v>2.0098838076358008</v>
      </c>
      <c r="AA109">
        <f t="shared" si="69"/>
        <v>-31.437105645932178</v>
      </c>
      <c r="AB109">
        <f t="shared" si="70"/>
        <v>9.1848409545351117</v>
      </c>
      <c r="AC109">
        <f t="shared" si="71"/>
        <v>0.76879895265813891</v>
      </c>
      <c r="AD109">
        <f t="shared" si="72"/>
        <v>172.93874437378662</v>
      </c>
      <c r="AE109">
        <f t="shared" si="73"/>
        <v>15.893305161213418</v>
      </c>
      <c r="AF109">
        <f t="shared" si="74"/>
        <v>0.71340505081512273</v>
      </c>
      <c r="AG109">
        <f t="shared" si="75"/>
        <v>5.3819110528664291</v>
      </c>
      <c r="AH109">
        <v>634.86445743516379</v>
      </c>
      <c r="AI109">
        <v>622.69726666666645</v>
      </c>
      <c r="AJ109">
        <v>1.7392196567486591</v>
      </c>
      <c r="AK109">
        <v>66.432032912828049</v>
      </c>
      <c r="AL109">
        <f t="shared" si="76"/>
        <v>0.71285953845651195</v>
      </c>
      <c r="AM109">
        <v>32.938187591399931</v>
      </c>
      <c r="AN109">
        <v>33.573816969696963</v>
      </c>
      <c r="AO109">
        <v>5.6106450910476568E-5</v>
      </c>
      <c r="AP109">
        <v>78.914173076282012</v>
      </c>
      <c r="AQ109">
        <v>59</v>
      </c>
      <c r="AR109">
        <v>9</v>
      </c>
      <c r="AS109">
        <f t="shared" si="77"/>
        <v>1</v>
      </c>
      <c r="AT109">
        <f t="shared" si="78"/>
        <v>0</v>
      </c>
      <c r="AU109">
        <f t="shared" si="79"/>
        <v>47194.892261340792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1009.4857497992359</v>
      </c>
      <c r="BI109">
        <f t="shared" si="83"/>
        <v>5.3819110528664291</v>
      </c>
      <c r="BJ109" t="e">
        <f t="shared" si="84"/>
        <v>#DIV/0!</v>
      </c>
      <c r="BK109">
        <f t="shared" si="85"/>
        <v>5.3313393021513882E-3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261</v>
      </c>
      <c r="CG109">
        <v>1000</v>
      </c>
      <c r="CH109" t="s">
        <v>414</v>
      </c>
      <c r="CI109">
        <v>1176.155</v>
      </c>
      <c r="CJ109">
        <v>1226.1110000000001</v>
      </c>
      <c r="CK109">
        <v>1216</v>
      </c>
      <c r="CL109">
        <v>1.4603136E-4</v>
      </c>
      <c r="CM109">
        <v>9.7405935999999986E-4</v>
      </c>
      <c r="CN109">
        <v>4.7597999359999997E-2</v>
      </c>
      <c r="CO109">
        <v>7.5799999999999999E-4</v>
      </c>
      <c r="CP109">
        <f t="shared" si="96"/>
        <v>1199.9762499999999</v>
      </c>
      <c r="CQ109">
        <f t="shared" si="97"/>
        <v>1009.4857497992359</v>
      </c>
      <c r="CR109">
        <f t="shared" si="98"/>
        <v>0.84125477466677856</v>
      </c>
      <c r="CS109">
        <f t="shared" si="99"/>
        <v>0.16202171510688279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1665063804.2874999</v>
      </c>
      <c r="CZ109">
        <v>598.74312499999996</v>
      </c>
      <c r="DA109">
        <v>613.80737499999998</v>
      </c>
      <c r="DB109">
        <v>33.570637499999997</v>
      </c>
      <c r="DC109">
        <v>32.934249999999999</v>
      </c>
      <c r="DD109">
        <v>599.52700000000004</v>
      </c>
      <c r="DE109">
        <v>33.2486125</v>
      </c>
      <c r="DF109">
        <v>650.03374999999994</v>
      </c>
      <c r="DG109">
        <v>101.09524999999999</v>
      </c>
      <c r="DH109">
        <v>9.9986962499999998E-2</v>
      </c>
      <c r="DI109">
        <v>34.275350000000003</v>
      </c>
      <c r="DJ109">
        <v>999.9</v>
      </c>
      <c r="DK109">
        <v>34.213837499999997</v>
      </c>
      <c r="DL109">
        <v>0</v>
      </c>
      <c r="DM109">
        <v>0</v>
      </c>
      <c r="DN109">
        <v>9016.3287500000006</v>
      </c>
      <c r="DO109">
        <v>0</v>
      </c>
      <c r="DP109">
        <v>2067.99125</v>
      </c>
      <c r="DQ109">
        <v>-15.064225</v>
      </c>
      <c r="DR109">
        <v>619.54150000000004</v>
      </c>
      <c r="DS109">
        <v>634.71100000000001</v>
      </c>
      <c r="DT109">
        <v>0.63639025000000005</v>
      </c>
      <c r="DU109">
        <v>613.80737499999998</v>
      </c>
      <c r="DV109">
        <v>32.934249999999999</v>
      </c>
      <c r="DW109">
        <v>3.39383875</v>
      </c>
      <c r="DX109">
        <v>3.3294999999999999</v>
      </c>
      <c r="DY109">
        <v>26.0978125</v>
      </c>
      <c r="DZ109">
        <v>25.774525000000001</v>
      </c>
      <c r="EA109">
        <v>1199.9762499999999</v>
      </c>
      <c r="EB109">
        <v>0.95800050000000003</v>
      </c>
      <c r="EC109">
        <v>4.1999725000000002E-2</v>
      </c>
      <c r="ED109">
        <v>0</v>
      </c>
      <c r="EE109">
        <v>1041.345</v>
      </c>
      <c r="EF109">
        <v>5.0001600000000002</v>
      </c>
      <c r="EG109">
        <v>15344.362499999999</v>
      </c>
      <c r="EH109">
        <v>9514.99</v>
      </c>
      <c r="EI109">
        <v>47.421499999999988</v>
      </c>
      <c r="EJ109">
        <v>49.780999999999999</v>
      </c>
      <c r="EK109">
        <v>48.593499999999999</v>
      </c>
      <c r="EL109">
        <v>48.507750000000001</v>
      </c>
      <c r="EM109">
        <v>49.155999999999999</v>
      </c>
      <c r="EN109">
        <v>1144.7862500000001</v>
      </c>
      <c r="EO109">
        <v>50.19</v>
      </c>
      <c r="EP109">
        <v>0</v>
      </c>
      <c r="EQ109">
        <v>1043.599999904633</v>
      </c>
      <c r="ER109">
        <v>0</v>
      </c>
      <c r="ES109">
        <v>1042.2308</v>
      </c>
      <c r="ET109">
        <v>-13.05307693748378</v>
      </c>
      <c r="EU109">
        <v>-245.59230810855249</v>
      </c>
      <c r="EV109">
        <v>15366.456</v>
      </c>
      <c r="EW109">
        <v>15</v>
      </c>
      <c r="EX109">
        <v>1665062474.5</v>
      </c>
      <c r="EY109" t="s">
        <v>416</v>
      </c>
      <c r="EZ109">
        <v>1665062474.5</v>
      </c>
      <c r="FA109">
        <v>1665062474.5</v>
      </c>
      <c r="FB109">
        <v>8</v>
      </c>
      <c r="FC109">
        <v>-4.1000000000000002E-2</v>
      </c>
      <c r="FD109">
        <v>-0.11700000000000001</v>
      </c>
      <c r="FE109">
        <v>-0.78400000000000003</v>
      </c>
      <c r="FF109">
        <v>0.32200000000000001</v>
      </c>
      <c r="FG109">
        <v>415</v>
      </c>
      <c r="FH109">
        <v>32</v>
      </c>
      <c r="FI109">
        <v>0.34</v>
      </c>
      <c r="FJ109">
        <v>0.23</v>
      </c>
      <c r="FK109">
        <v>-14.889699999999999</v>
      </c>
      <c r="FL109">
        <v>-0.84017560975611505</v>
      </c>
      <c r="FM109">
        <v>9.683296184667696E-2</v>
      </c>
      <c r="FN109">
        <v>0</v>
      </c>
      <c r="FO109">
        <v>1042.903823529412</v>
      </c>
      <c r="FP109">
        <v>-12.50190985112795</v>
      </c>
      <c r="FQ109">
        <v>1.2419387469642329</v>
      </c>
      <c r="FR109">
        <v>0</v>
      </c>
      <c r="FS109">
        <v>0.62585657500000003</v>
      </c>
      <c r="FT109">
        <v>0.15816942213883539</v>
      </c>
      <c r="FU109">
        <v>2.0157609824688411E-2</v>
      </c>
      <c r="FV109">
        <v>0</v>
      </c>
      <c r="FW109">
        <v>0</v>
      </c>
      <c r="FX109">
        <v>3</v>
      </c>
      <c r="FY109" t="s">
        <v>432</v>
      </c>
      <c r="FZ109">
        <v>3.3697699999999999</v>
      </c>
      <c r="GA109">
        <v>2.8938299999999999</v>
      </c>
      <c r="GB109">
        <v>0.12847</v>
      </c>
      <c r="GC109">
        <v>0.13259799999999999</v>
      </c>
      <c r="GD109">
        <v>0.13964299999999999</v>
      </c>
      <c r="GE109">
        <v>0.14024300000000001</v>
      </c>
      <c r="GF109">
        <v>30123</v>
      </c>
      <c r="GG109">
        <v>26109.4</v>
      </c>
      <c r="GH109">
        <v>30893.4</v>
      </c>
      <c r="GI109">
        <v>28055.8</v>
      </c>
      <c r="GJ109">
        <v>35028.6</v>
      </c>
      <c r="GK109">
        <v>34056.6</v>
      </c>
      <c r="GL109">
        <v>40283.699999999997</v>
      </c>
      <c r="GM109">
        <v>39131.4</v>
      </c>
      <c r="GN109">
        <v>2.2376</v>
      </c>
      <c r="GO109">
        <v>2.1872500000000001</v>
      </c>
      <c r="GP109">
        <v>0</v>
      </c>
      <c r="GQ109">
        <v>8.1036200000000003E-2</v>
      </c>
      <c r="GR109">
        <v>999.9</v>
      </c>
      <c r="GS109">
        <v>32.914099999999998</v>
      </c>
      <c r="GT109">
        <v>64.2</v>
      </c>
      <c r="GU109">
        <v>37.5</v>
      </c>
      <c r="GV109">
        <v>41.145499999999998</v>
      </c>
      <c r="GW109">
        <v>50.770899999999997</v>
      </c>
      <c r="GX109">
        <v>30.500800000000002</v>
      </c>
      <c r="GY109">
        <v>2</v>
      </c>
      <c r="GZ109">
        <v>0.63227599999999995</v>
      </c>
      <c r="HA109">
        <v>1.2166600000000001</v>
      </c>
      <c r="HB109">
        <v>20.203199999999999</v>
      </c>
      <c r="HC109">
        <v>5.2157900000000001</v>
      </c>
      <c r="HD109">
        <v>11.974</v>
      </c>
      <c r="HE109">
        <v>4.9907000000000004</v>
      </c>
      <c r="HF109">
        <v>3.2925800000000001</v>
      </c>
      <c r="HG109">
        <v>9999</v>
      </c>
      <c r="HH109">
        <v>9999</v>
      </c>
      <c r="HI109">
        <v>9999</v>
      </c>
      <c r="HJ109">
        <v>999.9</v>
      </c>
      <c r="HK109">
        <v>4.9713599999999998</v>
      </c>
      <c r="HL109">
        <v>1.87409</v>
      </c>
      <c r="HM109">
        <v>1.87043</v>
      </c>
      <c r="HN109">
        <v>1.8701000000000001</v>
      </c>
      <c r="HO109">
        <v>1.87469</v>
      </c>
      <c r="HP109">
        <v>1.8713599999999999</v>
      </c>
      <c r="HQ109">
        <v>1.8668899999999999</v>
      </c>
      <c r="HR109">
        <v>1.8778900000000001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-0.78400000000000003</v>
      </c>
      <c r="IG109">
        <v>0.32200000000000001</v>
      </c>
      <c r="IH109">
        <v>-0.78395000000000437</v>
      </c>
      <c r="II109">
        <v>0</v>
      </c>
      <c r="IJ109">
        <v>0</v>
      </c>
      <c r="IK109">
        <v>0</v>
      </c>
      <c r="IL109">
        <v>0.32204000000000832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22.2</v>
      </c>
      <c r="IU109">
        <v>22.2</v>
      </c>
      <c r="IV109">
        <v>1.8481399999999999</v>
      </c>
      <c r="IW109">
        <v>2.5439500000000002</v>
      </c>
      <c r="IX109">
        <v>2.1484399999999999</v>
      </c>
      <c r="IY109">
        <v>2.5964399999999999</v>
      </c>
      <c r="IZ109">
        <v>2.5451700000000002</v>
      </c>
      <c r="JA109">
        <v>2.32056</v>
      </c>
      <c r="JB109">
        <v>42.032899999999998</v>
      </c>
      <c r="JC109">
        <v>14.245900000000001</v>
      </c>
      <c r="JD109">
        <v>18</v>
      </c>
      <c r="JE109">
        <v>634.995</v>
      </c>
      <c r="JF109">
        <v>727.36099999999999</v>
      </c>
      <c r="JG109">
        <v>31.002199999999998</v>
      </c>
      <c r="JH109">
        <v>35.436599999999999</v>
      </c>
      <c r="JI109">
        <v>30.000499999999999</v>
      </c>
      <c r="JJ109">
        <v>35.131700000000002</v>
      </c>
      <c r="JK109">
        <v>35.066600000000001</v>
      </c>
      <c r="JL109">
        <v>37.0381</v>
      </c>
      <c r="JM109">
        <v>26.896100000000001</v>
      </c>
      <c r="JN109">
        <v>86.962500000000006</v>
      </c>
      <c r="JO109">
        <v>31</v>
      </c>
      <c r="JP109">
        <v>632.08600000000001</v>
      </c>
      <c r="JQ109">
        <v>33.020400000000002</v>
      </c>
      <c r="JR109">
        <v>98.469800000000006</v>
      </c>
      <c r="JS109">
        <v>98.523899999999998</v>
      </c>
    </row>
    <row r="110" spans="1:279" x14ac:dyDescent="0.2">
      <c r="A110">
        <v>95</v>
      </c>
      <c r="B110">
        <v>1665063810.5999999</v>
      </c>
      <c r="C110">
        <v>375.09999990463263</v>
      </c>
      <c r="D110" t="s">
        <v>609</v>
      </c>
      <c r="E110" t="s">
        <v>610</v>
      </c>
      <c r="F110">
        <v>4</v>
      </c>
      <c r="G110">
        <v>1665063808.5999999</v>
      </c>
      <c r="H110">
        <f t="shared" si="50"/>
        <v>7.3562122231333581E-4</v>
      </c>
      <c r="I110">
        <f t="shared" si="51"/>
        <v>0.73562122231333582</v>
      </c>
      <c r="J110">
        <f t="shared" si="52"/>
        <v>5.4185571425244463</v>
      </c>
      <c r="K110">
        <f t="shared" si="53"/>
        <v>605.97157142857134</v>
      </c>
      <c r="L110">
        <f t="shared" si="54"/>
        <v>344.78082676144044</v>
      </c>
      <c r="M110">
        <f t="shared" si="55"/>
        <v>34.889868499379276</v>
      </c>
      <c r="N110">
        <f t="shared" si="56"/>
        <v>61.320893740224591</v>
      </c>
      <c r="O110">
        <f t="shared" si="57"/>
        <v>3.555061247019526E-2</v>
      </c>
      <c r="P110">
        <f t="shared" si="58"/>
        <v>2.771653290631555</v>
      </c>
      <c r="Q110">
        <f t="shared" si="59"/>
        <v>3.529921868983437E-2</v>
      </c>
      <c r="R110">
        <f t="shared" si="60"/>
        <v>2.208445008460239E-2</v>
      </c>
      <c r="S110">
        <f t="shared" si="61"/>
        <v>194.42212461252552</v>
      </c>
      <c r="T110">
        <f t="shared" si="62"/>
        <v>35.291406387657389</v>
      </c>
      <c r="U110">
        <f t="shared" si="63"/>
        <v>34.237828571428572</v>
      </c>
      <c r="V110">
        <f t="shared" si="64"/>
        <v>5.4143012697015847</v>
      </c>
      <c r="W110">
        <f t="shared" si="65"/>
        <v>62.560418985100753</v>
      </c>
      <c r="X110">
        <f t="shared" si="66"/>
        <v>3.3972674981075865</v>
      </c>
      <c r="Y110">
        <f t="shared" si="67"/>
        <v>5.4303784297171545</v>
      </c>
      <c r="Z110">
        <f t="shared" si="68"/>
        <v>2.0170337715939981</v>
      </c>
      <c r="AA110">
        <f t="shared" si="69"/>
        <v>-32.440895904018106</v>
      </c>
      <c r="AB110">
        <f t="shared" si="70"/>
        <v>7.9579683939770565</v>
      </c>
      <c r="AC110">
        <f t="shared" si="71"/>
        <v>0.66575049247585194</v>
      </c>
      <c r="AD110">
        <f t="shared" si="72"/>
        <v>170.60494759496035</v>
      </c>
      <c r="AE110">
        <f t="shared" si="73"/>
        <v>15.947969598554792</v>
      </c>
      <c r="AF110">
        <f t="shared" si="74"/>
        <v>0.73852610856365219</v>
      </c>
      <c r="AG110">
        <f t="shared" si="75"/>
        <v>5.4185571425244463</v>
      </c>
      <c r="AH110">
        <v>641.84015048166293</v>
      </c>
      <c r="AI110">
        <v>629.63335151515128</v>
      </c>
      <c r="AJ110">
        <v>1.740545453314047</v>
      </c>
      <c r="AK110">
        <v>66.432032912828049</v>
      </c>
      <c r="AL110">
        <f t="shared" si="76"/>
        <v>0.73562122231333582</v>
      </c>
      <c r="AM110">
        <v>32.912806365183549</v>
      </c>
      <c r="AN110">
        <v>33.569080606060602</v>
      </c>
      <c r="AO110">
        <v>-1.6240547141975831E-5</v>
      </c>
      <c r="AP110">
        <v>78.914173076282012</v>
      </c>
      <c r="AQ110">
        <v>59</v>
      </c>
      <c r="AR110">
        <v>9</v>
      </c>
      <c r="AS110">
        <f t="shared" si="77"/>
        <v>1</v>
      </c>
      <c r="AT110">
        <f t="shared" si="78"/>
        <v>0</v>
      </c>
      <c r="AU110">
        <f t="shared" si="79"/>
        <v>47247.734255629228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1009.4852997992364</v>
      </c>
      <c r="BI110">
        <f t="shared" si="83"/>
        <v>5.4185571425244463</v>
      </c>
      <c r="BJ110" t="e">
        <f t="shared" si="84"/>
        <v>#DIV/0!</v>
      </c>
      <c r="BK110">
        <f t="shared" si="85"/>
        <v>5.3676434353249862E-3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261</v>
      </c>
      <c r="CG110">
        <v>1000</v>
      </c>
      <c r="CH110" t="s">
        <v>414</v>
      </c>
      <c r="CI110">
        <v>1176.155</v>
      </c>
      <c r="CJ110">
        <v>1226.1110000000001</v>
      </c>
      <c r="CK110">
        <v>1216</v>
      </c>
      <c r="CL110">
        <v>1.4603136E-4</v>
      </c>
      <c r="CM110">
        <v>9.7405935999999986E-4</v>
      </c>
      <c r="CN110">
        <v>4.7597999359999997E-2</v>
      </c>
      <c r="CO110">
        <v>7.5799999999999999E-4</v>
      </c>
      <c r="CP110">
        <f t="shared" si="96"/>
        <v>1199.975714285715</v>
      </c>
      <c r="CQ110">
        <f t="shared" si="97"/>
        <v>1009.4852997992364</v>
      </c>
      <c r="CR110">
        <f t="shared" si="98"/>
        <v>0.84125477522695702</v>
      </c>
      <c r="CS110">
        <f t="shared" si="99"/>
        <v>0.16202171618802735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1665063808.5999999</v>
      </c>
      <c r="CZ110">
        <v>605.97157142857134</v>
      </c>
      <c r="DA110">
        <v>621.1048571428571</v>
      </c>
      <c r="DB110">
        <v>33.571714285714279</v>
      </c>
      <c r="DC110">
        <v>32.912928571428573</v>
      </c>
      <c r="DD110">
        <v>606.75557142857156</v>
      </c>
      <c r="DE110">
        <v>33.249671428571432</v>
      </c>
      <c r="DF110">
        <v>650.04371428571426</v>
      </c>
      <c r="DG110">
        <v>101.0942857142857</v>
      </c>
      <c r="DH110">
        <v>0.10005512857142861</v>
      </c>
      <c r="DI110">
        <v>34.291085714285707</v>
      </c>
      <c r="DJ110">
        <v>999.89999999999986</v>
      </c>
      <c r="DK110">
        <v>34.237828571428572</v>
      </c>
      <c r="DL110">
        <v>0</v>
      </c>
      <c r="DM110">
        <v>0</v>
      </c>
      <c r="DN110">
        <v>9027.1428571428569</v>
      </c>
      <c r="DO110">
        <v>0</v>
      </c>
      <c r="DP110">
        <v>2065.3000000000002</v>
      </c>
      <c r="DQ110">
        <v>-15.13354285714286</v>
      </c>
      <c r="DR110">
        <v>627.02171428571432</v>
      </c>
      <c r="DS110">
        <v>642.24314285714286</v>
      </c>
      <c r="DT110">
        <v>0.65877042857142853</v>
      </c>
      <c r="DU110">
        <v>621.1048571428571</v>
      </c>
      <c r="DV110">
        <v>32.912928571428573</v>
      </c>
      <c r="DW110">
        <v>3.393907142857143</v>
      </c>
      <c r="DX110">
        <v>3.3273100000000002</v>
      </c>
      <c r="DY110">
        <v>26.09815714285714</v>
      </c>
      <c r="DZ110">
        <v>25.76342857142857</v>
      </c>
      <c r="EA110">
        <v>1199.975714285715</v>
      </c>
      <c r="EB110">
        <v>0.95800085714285721</v>
      </c>
      <c r="EC110">
        <v>4.1999342857142859E-2</v>
      </c>
      <c r="ED110">
        <v>0</v>
      </c>
      <c r="EE110">
        <v>1040.1614285714279</v>
      </c>
      <c r="EF110">
        <v>5.0001600000000002</v>
      </c>
      <c r="EG110">
        <v>15331.11428571429</v>
      </c>
      <c r="EH110">
        <v>9514.9700000000012</v>
      </c>
      <c r="EI110">
        <v>47.428285714285707</v>
      </c>
      <c r="EJ110">
        <v>49.794285714285706</v>
      </c>
      <c r="EK110">
        <v>48.607000000000014</v>
      </c>
      <c r="EL110">
        <v>48.517714285714291</v>
      </c>
      <c r="EM110">
        <v>49.186999999999998</v>
      </c>
      <c r="EN110">
        <v>1144.785714285714</v>
      </c>
      <c r="EO110">
        <v>50.19</v>
      </c>
      <c r="EP110">
        <v>0</v>
      </c>
      <c r="EQ110">
        <v>1047.7999999523161</v>
      </c>
      <c r="ER110">
        <v>0</v>
      </c>
      <c r="ES110">
        <v>1041.336538461539</v>
      </c>
      <c r="ET110">
        <v>-12.703931629365639</v>
      </c>
      <c r="EU110">
        <v>-258.46153906349099</v>
      </c>
      <c r="EV110">
        <v>15351.446153846149</v>
      </c>
      <c r="EW110">
        <v>15</v>
      </c>
      <c r="EX110">
        <v>1665062474.5</v>
      </c>
      <c r="EY110" t="s">
        <v>416</v>
      </c>
      <c r="EZ110">
        <v>1665062474.5</v>
      </c>
      <c r="FA110">
        <v>1665062474.5</v>
      </c>
      <c r="FB110">
        <v>8</v>
      </c>
      <c r="FC110">
        <v>-4.1000000000000002E-2</v>
      </c>
      <c r="FD110">
        <v>-0.11700000000000001</v>
      </c>
      <c r="FE110">
        <v>-0.78400000000000003</v>
      </c>
      <c r="FF110">
        <v>0.32200000000000001</v>
      </c>
      <c r="FG110">
        <v>415</v>
      </c>
      <c r="FH110">
        <v>32</v>
      </c>
      <c r="FI110">
        <v>0.34</v>
      </c>
      <c r="FJ110">
        <v>0.23</v>
      </c>
      <c r="FK110">
        <v>-14.952225</v>
      </c>
      <c r="FL110">
        <v>-1.242387242026213</v>
      </c>
      <c r="FM110">
        <v>0.1288265049397832</v>
      </c>
      <c r="FN110">
        <v>0</v>
      </c>
      <c r="FO110">
        <v>1042.0035294117649</v>
      </c>
      <c r="FP110">
        <v>-12.86722689456095</v>
      </c>
      <c r="FQ110">
        <v>1.2835815754752899</v>
      </c>
      <c r="FR110">
        <v>0</v>
      </c>
      <c r="FS110">
        <v>0.63883980000000007</v>
      </c>
      <c r="FT110">
        <v>0.1090652532833022</v>
      </c>
      <c r="FU110">
        <v>1.5151273502910571E-2</v>
      </c>
      <c r="FV110">
        <v>0</v>
      </c>
      <c r="FW110">
        <v>0</v>
      </c>
      <c r="FX110">
        <v>3</v>
      </c>
      <c r="FY110" t="s">
        <v>432</v>
      </c>
      <c r="FZ110">
        <v>3.36964</v>
      </c>
      <c r="GA110">
        <v>2.8940399999999999</v>
      </c>
      <c r="GB110">
        <v>0.12947900000000001</v>
      </c>
      <c r="GC110">
        <v>0.13359299999999999</v>
      </c>
      <c r="GD110">
        <v>0.139625</v>
      </c>
      <c r="GE110">
        <v>0.14022100000000001</v>
      </c>
      <c r="GF110">
        <v>30087.7</v>
      </c>
      <c r="GG110">
        <v>26079.599999999999</v>
      </c>
      <c r="GH110">
        <v>30893</v>
      </c>
      <c r="GI110">
        <v>28056.1</v>
      </c>
      <c r="GJ110">
        <v>35028.9</v>
      </c>
      <c r="GK110">
        <v>34058.1</v>
      </c>
      <c r="GL110">
        <v>40283.199999999997</v>
      </c>
      <c r="GM110">
        <v>39132.1</v>
      </c>
      <c r="GN110">
        <v>2.2380499999999999</v>
      </c>
      <c r="GO110">
        <v>2.1871999999999998</v>
      </c>
      <c r="GP110">
        <v>0</v>
      </c>
      <c r="GQ110">
        <v>8.0265100000000006E-2</v>
      </c>
      <c r="GR110">
        <v>999.9</v>
      </c>
      <c r="GS110">
        <v>32.949300000000001</v>
      </c>
      <c r="GT110">
        <v>64.099999999999994</v>
      </c>
      <c r="GU110">
        <v>37.5</v>
      </c>
      <c r="GV110">
        <v>41.078299999999999</v>
      </c>
      <c r="GW110">
        <v>50.710900000000002</v>
      </c>
      <c r="GX110">
        <v>30.572900000000001</v>
      </c>
      <c r="GY110">
        <v>2</v>
      </c>
      <c r="GZ110">
        <v>0.63272600000000001</v>
      </c>
      <c r="HA110">
        <v>1.2208399999999999</v>
      </c>
      <c r="HB110">
        <v>20.2029</v>
      </c>
      <c r="HC110">
        <v>5.2153400000000003</v>
      </c>
      <c r="HD110">
        <v>11.974</v>
      </c>
      <c r="HE110">
        <v>4.9903500000000003</v>
      </c>
      <c r="HF110">
        <v>3.2925</v>
      </c>
      <c r="HG110">
        <v>9999</v>
      </c>
      <c r="HH110">
        <v>9999</v>
      </c>
      <c r="HI110">
        <v>9999</v>
      </c>
      <c r="HJ110">
        <v>999.9</v>
      </c>
      <c r="HK110">
        <v>4.9713900000000004</v>
      </c>
      <c r="HL110">
        <v>1.87409</v>
      </c>
      <c r="HM110">
        <v>1.87043</v>
      </c>
      <c r="HN110">
        <v>1.87009</v>
      </c>
      <c r="HO110">
        <v>1.87469</v>
      </c>
      <c r="HP110">
        <v>1.87134</v>
      </c>
      <c r="HQ110">
        <v>1.86687</v>
      </c>
      <c r="HR110">
        <v>1.8778900000000001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-0.78400000000000003</v>
      </c>
      <c r="IG110">
        <v>0.32200000000000001</v>
      </c>
      <c r="IH110">
        <v>-0.78395000000000437</v>
      </c>
      <c r="II110">
        <v>0</v>
      </c>
      <c r="IJ110">
        <v>0</v>
      </c>
      <c r="IK110">
        <v>0</v>
      </c>
      <c r="IL110">
        <v>0.32204000000000832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22.3</v>
      </c>
      <c r="IU110">
        <v>22.3</v>
      </c>
      <c r="IV110">
        <v>1.8640099999999999</v>
      </c>
      <c r="IW110">
        <v>2.5476100000000002</v>
      </c>
      <c r="IX110">
        <v>2.1484399999999999</v>
      </c>
      <c r="IY110">
        <v>2.5964399999999999</v>
      </c>
      <c r="IZ110">
        <v>2.5451700000000002</v>
      </c>
      <c r="JA110">
        <v>2.2473100000000001</v>
      </c>
      <c r="JB110">
        <v>42.032899999999998</v>
      </c>
      <c r="JC110">
        <v>14.2371</v>
      </c>
      <c r="JD110">
        <v>18</v>
      </c>
      <c r="JE110">
        <v>635.38699999999994</v>
      </c>
      <c r="JF110">
        <v>727.37</v>
      </c>
      <c r="JG110">
        <v>31.0017</v>
      </c>
      <c r="JH110">
        <v>35.4407</v>
      </c>
      <c r="JI110">
        <v>30.000599999999999</v>
      </c>
      <c r="JJ110">
        <v>35.136699999999998</v>
      </c>
      <c r="JK110">
        <v>35.0715</v>
      </c>
      <c r="JL110">
        <v>37.360300000000002</v>
      </c>
      <c r="JM110">
        <v>26.896100000000001</v>
      </c>
      <c r="JN110">
        <v>86.962500000000006</v>
      </c>
      <c r="JO110">
        <v>31</v>
      </c>
      <c r="JP110">
        <v>638.77200000000005</v>
      </c>
      <c r="JQ110">
        <v>33.0657</v>
      </c>
      <c r="JR110">
        <v>98.468500000000006</v>
      </c>
      <c r="JS110">
        <v>98.525300000000001</v>
      </c>
    </row>
    <row r="111" spans="1:279" x14ac:dyDescent="0.2">
      <c r="A111">
        <v>96</v>
      </c>
      <c r="B111">
        <v>1665063814.5999999</v>
      </c>
      <c r="C111">
        <v>379.09999990463263</v>
      </c>
      <c r="D111" t="s">
        <v>611</v>
      </c>
      <c r="E111" t="s">
        <v>612</v>
      </c>
      <c r="F111">
        <v>4</v>
      </c>
      <c r="G111">
        <v>1665063812.2874999</v>
      </c>
      <c r="H111">
        <f t="shared" si="50"/>
        <v>7.2589592992462185E-4</v>
      </c>
      <c r="I111">
        <f t="shared" si="51"/>
        <v>0.72589592992462182</v>
      </c>
      <c r="J111">
        <f t="shared" si="52"/>
        <v>5.4525607621310179</v>
      </c>
      <c r="K111">
        <f t="shared" si="53"/>
        <v>612.125</v>
      </c>
      <c r="L111">
        <f t="shared" si="54"/>
        <v>345.1958012463777</v>
      </c>
      <c r="M111">
        <f t="shared" si="55"/>
        <v>34.931899745655464</v>
      </c>
      <c r="N111">
        <f t="shared" si="56"/>
        <v>61.943653586179678</v>
      </c>
      <c r="O111">
        <f t="shared" si="57"/>
        <v>3.4975090494626285E-2</v>
      </c>
      <c r="P111">
        <f t="shared" si="58"/>
        <v>2.7634770687210097</v>
      </c>
      <c r="Q111">
        <f t="shared" si="59"/>
        <v>3.4731025724406263E-2</v>
      </c>
      <c r="R111">
        <f t="shared" si="60"/>
        <v>2.1728677214188696E-2</v>
      </c>
      <c r="S111">
        <f t="shared" si="61"/>
        <v>194.41383111250857</v>
      </c>
      <c r="T111">
        <f t="shared" si="62"/>
        <v>35.313605272222922</v>
      </c>
      <c r="U111">
        <f t="shared" si="63"/>
        <v>34.255262500000001</v>
      </c>
      <c r="V111">
        <f t="shared" si="64"/>
        <v>5.4195596266846948</v>
      </c>
      <c r="W111">
        <f t="shared" si="65"/>
        <v>62.490808165472657</v>
      </c>
      <c r="X111">
        <f t="shared" si="66"/>
        <v>3.3966765128527663</v>
      </c>
      <c r="Y111">
        <f t="shared" si="67"/>
        <v>5.4354818133549019</v>
      </c>
      <c r="Z111">
        <f t="shared" si="68"/>
        <v>2.0228831138319285</v>
      </c>
      <c r="AA111">
        <f t="shared" si="69"/>
        <v>-32.012010509675825</v>
      </c>
      <c r="AB111">
        <f t="shared" si="70"/>
        <v>7.8514871409125764</v>
      </c>
      <c r="AC111">
        <f t="shared" si="71"/>
        <v>0.65889617911787668</v>
      </c>
      <c r="AD111">
        <f t="shared" si="72"/>
        <v>170.9122039228632</v>
      </c>
      <c r="AE111">
        <f t="shared" si="73"/>
        <v>15.808686525035398</v>
      </c>
      <c r="AF111">
        <f t="shared" si="74"/>
        <v>0.72419161228138584</v>
      </c>
      <c r="AG111">
        <f t="shared" si="75"/>
        <v>5.4525607621310179</v>
      </c>
      <c r="AH111">
        <v>648.58807654583734</v>
      </c>
      <c r="AI111">
        <v>636.48246666666648</v>
      </c>
      <c r="AJ111">
        <v>1.7074017792222971</v>
      </c>
      <c r="AK111">
        <v>66.432032912828049</v>
      </c>
      <c r="AL111">
        <f t="shared" si="76"/>
        <v>0.72589592992462182</v>
      </c>
      <c r="AM111">
        <v>32.917183318007027</v>
      </c>
      <c r="AN111">
        <v>33.564928484848487</v>
      </c>
      <c r="AO111">
        <v>-3.88779782376535E-5</v>
      </c>
      <c r="AP111">
        <v>78.914173076282012</v>
      </c>
      <c r="AQ111">
        <v>59</v>
      </c>
      <c r="AR111">
        <v>9</v>
      </c>
      <c r="AS111">
        <f t="shared" si="77"/>
        <v>1</v>
      </c>
      <c r="AT111">
        <f t="shared" si="78"/>
        <v>0</v>
      </c>
      <c r="AU111">
        <f t="shared" si="79"/>
        <v>47021.199093896597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1009.4416497992271</v>
      </c>
      <c r="BI111">
        <f t="shared" si="83"/>
        <v>5.4525607621310179</v>
      </c>
      <c r="BJ111" t="e">
        <f t="shared" si="84"/>
        <v>#DIV/0!</v>
      </c>
      <c r="BK111">
        <f t="shared" si="85"/>
        <v>5.4015611137260928E-3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261</v>
      </c>
      <c r="CG111">
        <v>1000</v>
      </c>
      <c r="CH111" t="s">
        <v>414</v>
      </c>
      <c r="CI111">
        <v>1176.155</v>
      </c>
      <c r="CJ111">
        <v>1226.1110000000001</v>
      </c>
      <c r="CK111">
        <v>1216</v>
      </c>
      <c r="CL111">
        <v>1.4603136E-4</v>
      </c>
      <c r="CM111">
        <v>9.7405935999999986E-4</v>
      </c>
      <c r="CN111">
        <v>4.7597999359999997E-2</v>
      </c>
      <c r="CO111">
        <v>7.5799999999999999E-4</v>
      </c>
      <c r="CP111">
        <f t="shared" si="96"/>
        <v>1199.9237499999999</v>
      </c>
      <c r="CQ111">
        <f t="shared" si="97"/>
        <v>1009.4416497992271</v>
      </c>
      <c r="CR111">
        <f t="shared" si="98"/>
        <v>0.84125482956665132</v>
      </c>
      <c r="CS111">
        <f t="shared" si="99"/>
        <v>0.16202182106363724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1665063812.2874999</v>
      </c>
      <c r="CZ111">
        <v>612.125</v>
      </c>
      <c r="DA111">
        <v>627.1266250000001</v>
      </c>
      <c r="DB111">
        <v>33.565837500000001</v>
      </c>
      <c r="DC111">
        <v>32.919800000000002</v>
      </c>
      <c r="DD111">
        <v>612.90899999999999</v>
      </c>
      <c r="DE111">
        <v>33.243812499999997</v>
      </c>
      <c r="DF111">
        <v>650.00887499999999</v>
      </c>
      <c r="DG111">
        <v>101.0945</v>
      </c>
      <c r="DH111">
        <v>9.995143749999999E-2</v>
      </c>
      <c r="DI111">
        <v>34.307962500000002</v>
      </c>
      <c r="DJ111">
        <v>999.9</v>
      </c>
      <c r="DK111">
        <v>34.255262500000001</v>
      </c>
      <c r="DL111">
        <v>0</v>
      </c>
      <c r="DM111">
        <v>0</v>
      </c>
      <c r="DN111">
        <v>8983.6712499999994</v>
      </c>
      <c r="DO111">
        <v>0</v>
      </c>
      <c r="DP111">
        <v>2063.9274999999998</v>
      </c>
      <c r="DQ111">
        <v>-15.0016625</v>
      </c>
      <c r="DR111">
        <v>633.38487499999997</v>
      </c>
      <c r="DS111">
        <v>648.47424999999998</v>
      </c>
      <c r="DT111">
        <v>0.64604700000000004</v>
      </c>
      <c r="DU111">
        <v>627.1266250000001</v>
      </c>
      <c r="DV111">
        <v>32.919800000000002</v>
      </c>
      <c r="DW111">
        <v>3.3933187500000002</v>
      </c>
      <c r="DX111">
        <v>3.3280062500000001</v>
      </c>
      <c r="DY111">
        <v>26.095212499999999</v>
      </c>
      <c r="DZ111">
        <v>25.766950000000001</v>
      </c>
      <c r="EA111">
        <v>1199.9237499999999</v>
      </c>
      <c r="EB111">
        <v>0.95799925000000008</v>
      </c>
      <c r="EC111">
        <v>4.2001062500000012E-2</v>
      </c>
      <c r="ED111">
        <v>0</v>
      </c>
      <c r="EE111">
        <v>1039.2474999999999</v>
      </c>
      <c r="EF111">
        <v>5.0001600000000002</v>
      </c>
      <c r="EG111">
        <v>15315.725</v>
      </c>
      <c r="EH111">
        <v>9514.5600000000013</v>
      </c>
      <c r="EI111">
        <v>47.444999999999993</v>
      </c>
      <c r="EJ111">
        <v>49.804250000000003</v>
      </c>
      <c r="EK111">
        <v>48.625</v>
      </c>
      <c r="EL111">
        <v>48.530999999999999</v>
      </c>
      <c r="EM111">
        <v>49.186999999999998</v>
      </c>
      <c r="EN111">
        <v>1144.7337500000001</v>
      </c>
      <c r="EO111">
        <v>50.19</v>
      </c>
      <c r="EP111">
        <v>0</v>
      </c>
      <c r="EQ111">
        <v>1052</v>
      </c>
      <c r="ER111">
        <v>0</v>
      </c>
      <c r="ES111">
        <v>1040.3168000000001</v>
      </c>
      <c r="ET111">
        <v>-13.62769228652534</v>
      </c>
      <c r="EU111">
        <v>-191.51538495804769</v>
      </c>
      <c r="EV111">
        <v>15335.248</v>
      </c>
      <c r="EW111">
        <v>15</v>
      </c>
      <c r="EX111">
        <v>1665062474.5</v>
      </c>
      <c r="EY111" t="s">
        <v>416</v>
      </c>
      <c r="EZ111">
        <v>1665062474.5</v>
      </c>
      <c r="FA111">
        <v>1665062474.5</v>
      </c>
      <c r="FB111">
        <v>8</v>
      </c>
      <c r="FC111">
        <v>-4.1000000000000002E-2</v>
      </c>
      <c r="FD111">
        <v>-0.11700000000000001</v>
      </c>
      <c r="FE111">
        <v>-0.78400000000000003</v>
      </c>
      <c r="FF111">
        <v>0.32200000000000001</v>
      </c>
      <c r="FG111">
        <v>415</v>
      </c>
      <c r="FH111">
        <v>32</v>
      </c>
      <c r="FI111">
        <v>0.34</v>
      </c>
      <c r="FJ111">
        <v>0.23</v>
      </c>
      <c r="FK111">
        <v>-14.98648</v>
      </c>
      <c r="FL111">
        <v>-0.79871144465287081</v>
      </c>
      <c r="FM111">
        <v>0.11231578517732931</v>
      </c>
      <c r="FN111">
        <v>0</v>
      </c>
      <c r="FO111">
        <v>1041.190294117647</v>
      </c>
      <c r="FP111">
        <v>-13.403666917935389</v>
      </c>
      <c r="FQ111">
        <v>1.3352384349623401</v>
      </c>
      <c r="FR111">
        <v>0</v>
      </c>
      <c r="FS111">
        <v>0.64440429999999993</v>
      </c>
      <c r="FT111">
        <v>3.0036315196997791E-2</v>
      </c>
      <c r="FU111">
        <v>9.0062735723494425E-3</v>
      </c>
      <c r="FV111">
        <v>1</v>
      </c>
      <c r="FW111">
        <v>1</v>
      </c>
      <c r="FX111">
        <v>3</v>
      </c>
      <c r="FY111" t="s">
        <v>427</v>
      </c>
      <c r="FZ111">
        <v>3.3693399999999998</v>
      </c>
      <c r="GA111">
        <v>2.8929200000000002</v>
      </c>
      <c r="GB111">
        <v>0.130472</v>
      </c>
      <c r="GC111">
        <v>0.134572</v>
      </c>
      <c r="GD111">
        <v>0.13961499999999999</v>
      </c>
      <c r="GE111">
        <v>0.14027899999999999</v>
      </c>
      <c r="GF111">
        <v>30052.7</v>
      </c>
      <c r="GG111">
        <v>26049.1</v>
      </c>
      <c r="GH111">
        <v>30892.400000000001</v>
      </c>
      <c r="GI111">
        <v>28055</v>
      </c>
      <c r="GJ111">
        <v>35028.699999999997</v>
      </c>
      <c r="GK111">
        <v>34054.800000000003</v>
      </c>
      <c r="GL111">
        <v>40282.400000000001</v>
      </c>
      <c r="GM111">
        <v>39130.9</v>
      </c>
      <c r="GN111">
        <v>2.2375500000000001</v>
      </c>
      <c r="GO111">
        <v>2.1874500000000001</v>
      </c>
      <c r="GP111">
        <v>0</v>
      </c>
      <c r="GQ111">
        <v>7.9408300000000001E-2</v>
      </c>
      <c r="GR111">
        <v>999.9</v>
      </c>
      <c r="GS111">
        <v>32.985500000000002</v>
      </c>
      <c r="GT111">
        <v>64.099999999999994</v>
      </c>
      <c r="GU111">
        <v>37.5</v>
      </c>
      <c r="GV111">
        <v>41.0822</v>
      </c>
      <c r="GW111">
        <v>50.6509</v>
      </c>
      <c r="GX111">
        <v>30.652999999999999</v>
      </c>
      <c r="GY111">
        <v>2</v>
      </c>
      <c r="GZ111">
        <v>0.63298500000000002</v>
      </c>
      <c r="HA111">
        <v>1.22356</v>
      </c>
      <c r="HB111">
        <v>20.2029</v>
      </c>
      <c r="HC111">
        <v>5.21549</v>
      </c>
      <c r="HD111">
        <v>11.974</v>
      </c>
      <c r="HE111">
        <v>4.9904000000000002</v>
      </c>
      <c r="HF111">
        <v>3.2924799999999999</v>
      </c>
      <c r="HG111">
        <v>9999</v>
      </c>
      <c r="HH111">
        <v>9999</v>
      </c>
      <c r="HI111">
        <v>9999</v>
      </c>
      <c r="HJ111">
        <v>999.9</v>
      </c>
      <c r="HK111">
        <v>4.9713599999999998</v>
      </c>
      <c r="HL111">
        <v>1.8741099999999999</v>
      </c>
      <c r="HM111">
        <v>1.87043</v>
      </c>
      <c r="HN111">
        <v>1.87009</v>
      </c>
      <c r="HO111">
        <v>1.8746799999999999</v>
      </c>
      <c r="HP111">
        <v>1.8713500000000001</v>
      </c>
      <c r="HQ111">
        <v>1.8668899999999999</v>
      </c>
      <c r="HR111">
        <v>1.8778900000000001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-0.78400000000000003</v>
      </c>
      <c r="IG111">
        <v>0.32200000000000001</v>
      </c>
      <c r="IH111">
        <v>-0.78395000000000437</v>
      </c>
      <c r="II111">
        <v>0</v>
      </c>
      <c r="IJ111">
        <v>0</v>
      </c>
      <c r="IK111">
        <v>0</v>
      </c>
      <c r="IL111">
        <v>0.32204000000000832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22.3</v>
      </c>
      <c r="IU111">
        <v>22.3</v>
      </c>
      <c r="IV111">
        <v>1.8811</v>
      </c>
      <c r="IW111">
        <v>2.5512700000000001</v>
      </c>
      <c r="IX111">
        <v>2.1484399999999999</v>
      </c>
      <c r="IY111">
        <v>2.5964399999999999</v>
      </c>
      <c r="IZ111">
        <v>2.5451700000000002</v>
      </c>
      <c r="JA111">
        <v>2.2814899999999998</v>
      </c>
      <c r="JB111">
        <v>42.032899999999998</v>
      </c>
      <c r="JC111">
        <v>14.2371</v>
      </c>
      <c r="JD111">
        <v>18</v>
      </c>
      <c r="JE111">
        <v>635.05399999999997</v>
      </c>
      <c r="JF111">
        <v>727.69799999999998</v>
      </c>
      <c r="JG111">
        <v>31.001200000000001</v>
      </c>
      <c r="JH111">
        <v>35.445099999999996</v>
      </c>
      <c r="JI111">
        <v>30.000499999999999</v>
      </c>
      <c r="JJ111">
        <v>35.141399999999997</v>
      </c>
      <c r="JK111">
        <v>35.078000000000003</v>
      </c>
      <c r="JL111">
        <v>37.687600000000003</v>
      </c>
      <c r="JM111">
        <v>26.610299999999999</v>
      </c>
      <c r="JN111">
        <v>86.962500000000006</v>
      </c>
      <c r="JO111">
        <v>31</v>
      </c>
      <c r="JP111">
        <v>645.495</v>
      </c>
      <c r="JQ111">
        <v>33.102699999999999</v>
      </c>
      <c r="JR111">
        <v>98.4666</v>
      </c>
      <c r="JS111">
        <v>98.521900000000002</v>
      </c>
    </row>
    <row r="112" spans="1:279" x14ac:dyDescent="0.2">
      <c r="A112">
        <v>97</v>
      </c>
      <c r="B112">
        <v>1665063818.5999999</v>
      </c>
      <c r="C112">
        <v>383.09999990463263</v>
      </c>
      <c r="D112" t="s">
        <v>613</v>
      </c>
      <c r="E112" t="s">
        <v>614</v>
      </c>
      <c r="F112">
        <v>4</v>
      </c>
      <c r="G112">
        <v>1665063816.5999999</v>
      </c>
      <c r="H112">
        <f t="shared" si="50"/>
        <v>6.9507543177403414E-4</v>
      </c>
      <c r="I112">
        <f t="shared" si="51"/>
        <v>0.69507543177403419</v>
      </c>
      <c r="J112">
        <f t="shared" si="52"/>
        <v>5.4435781207250082</v>
      </c>
      <c r="K112">
        <f t="shared" si="53"/>
        <v>619.23757142857141</v>
      </c>
      <c r="L112">
        <f t="shared" si="54"/>
        <v>340.44786768143985</v>
      </c>
      <c r="M112">
        <f t="shared" si="55"/>
        <v>34.450536388771184</v>
      </c>
      <c r="N112">
        <f t="shared" si="56"/>
        <v>62.661771486716546</v>
      </c>
      <c r="O112">
        <f t="shared" si="57"/>
        <v>3.3345868876994054E-2</v>
      </c>
      <c r="P112">
        <f t="shared" si="58"/>
        <v>2.75910864377868</v>
      </c>
      <c r="Q112">
        <f t="shared" si="59"/>
        <v>3.3123586012399391E-2</v>
      </c>
      <c r="R112">
        <f t="shared" si="60"/>
        <v>2.0722088830953719E-2</v>
      </c>
      <c r="S112">
        <f t="shared" si="61"/>
        <v>194.42844604108728</v>
      </c>
      <c r="T112">
        <f t="shared" si="62"/>
        <v>35.341588494284451</v>
      </c>
      <c r="U112">
        <f t="shared" si="63"/>
        <v>34.282728571428571</v>
      </c>
      <c r="V112">
        <f t="shared" si="64"/>
        <v>5.4278528497955847</v>
      </c>
      <c r="W112">
        <f t="shared" si="65"/>
        <v>62.434242488410788</v>
      </c>
      <c r="X112">
        <f t="shared" si="66"/>
        <v>3.3970047690286593</v>
      </c>
      <c r="Y112">
        <f t="shared" si="67"/>
        <v>5.4409321449831332</v>
      </c>
      <c r="Z112">
        <f t="shared" si="68"/>
        <v>2.0308480807669254</v>
      </c>
      <c r="AA112">
        <f t="shared" si="69"/>
        <v>-30.652826541234905</v>
      </c>
      <c r="AB112">
        <f t="shared" si="70"/>
        <v>6.4323345767240374</v>
      </c>
      <c r="AC112">
        <f t="shared" si="71"/>
        <v>0.54077568727515668</v>
      </c>
      <c r="AD112">
        <f t="shared" si="72"/>
        <v>170.74872976385157</v>
      </c>
      <c r="AE112">
        <f t="shared" si="73"/>
        <v>15.888085617488505</v>
      </c>
      <c r="AF112">
        <f t="shared" si="74"/>
        <v>0.67878794212626992</v>
      </c>
      <c r="AG112">
        <f t="shared" si="75"/>
        <v>5.4435781207250082</v>
      </c>
      <c r="AH112">
        <v>655.48614902416693</v>
      </c>
      <c r="AI112">
        <v>643.33060606060565</v>
      </c>
      <c r="AJ112">
        <v>1.7216166786981399</v>
      </c>
      <c r="AK112">
        <v>66.432032912828049</v>
      </c>
      <c r="AL112">
        <f t="shared" si="76"/>
        <v>0.69507543177403419</v>
      </c>
      <c r="AM112">
        <v>32.95544152094741</v>
      </c>
      <c r="AN112">
        <v>33.575385454545462</v>
      </c>
      <c r="AO112">
        <v>3.8306623361282557E-5</v>
      </c>
      <c r="AP112">
        <v>78.914173076282012</v>
      </c>
      <c r="AQ112">
        <v>60</v>
      </c>
      <c r="AR112">
        <v>9</v>
      </c>
      <c r="AS112">
        <f t="shared" si="77"/>
        <v>1</v>
      </c>
      <c r="AT112">
        <f t="shared" si="78"/>
        <v>0</v>
      </c>
      <c r="AU112">
        <f t="shared" si="79"/>
        <v>46898.926841437496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1009.517785513517</v>
      </c>
      <c r="BI112">
        <f t="shared" si="83"/>
        <v>5.4435781207250082</v>
      </c>
      <c r="BJ112" t="e">
        <f t="shared" si="84"/>
        <v>#DIV/0!</v>
      </c>
      <c r="BK112">
        <f t="shared" si="85"/>
        <v>5.3922557867130527E-3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261</v>
      </c>
      <c r="CG112">
        <v>1000</v>
      </c>
      <c r="CH112" t="s">
        <v>414</v>
      </c>
      <c r="CI112">
        <v>1176.155</v>
      </c>
      <c r="CJ112">
        <v>1226.1110000000001</v>
      </c>
      <c r="CK112">
        <v>1216</v>
      </c>
      <c r="CL112">
        <v>1.4603136E-4</v>
      </c>
      <c r="CM112">
        <v>9.7405935999999986E-4</v>
      </c>
      <c r="CN112">
        <v>4.7597999359999997E-2</v>
      </c>
      <c r="CO112">
        <v>7.5799999999999999E-4</v>
      </c>
      <c r="CP112">
        <f t="shared" si="96"/>
        <v>1200.014285714286</v>
      </c>
      <c r="CQ112">
        <f t="shared" si="97"/>
        <v>1009.517785513517</v>
      </c>
      <c r="CR112">
        <f t="shared" si="98"/>
        <v>0.84125480632309346</v>
      </c>
      <c r="CS112">
        <f t="shared" si="99"/>
        <v>0.16202177620357028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1665063816.5999999</v>
      </c>
      <c r="CZ112">
        <v>619.23757142857141</v>
      </c>
      <c r="DA112">
        <v>634.29300000000001</v>
      </c>
      <c r="DB112">
        <v>33.569957142857142</v>
      </c>
      <c r="DC112">
        <v>32.964357142857139</v>
      </c>
      <c r="DD112">
        <v>620.02157142857141</v>
      </c>
      <c r="DE112">
        <v>33.247900000000001</v>
      </c>
      <c r="DF112">
        <v>649.93500000000006</v>
      </c>
      <c r="DG112">
        <v>101.0921428571429</v>
      </c>
      <c r="DH112">
        <v>9.9668457142857145E-2</v>
      </c>
      <c r="DI112">
        <v>34.325971428571428</v>
      </c>
      <c r="DJ112">
        <v>999.89999999999986</v>
      </c>
      <c r="DK112">
        <v>34.282728571428571</v>
      </c>
      <c r="DL112">
        <v>0</v>
      </c>
      <c r="DM112">
        <v>0</v>
      </c>
      <c r="DN112">
        <v>8960.7142857142862</v>
      </c>
      <c r="DO112">
        <v>0</v>
      </c>
      <c r="DP112">
        <v>2059.9685714285711</v>
      </c>
      <c r="DQ112">
        <v>-15.05538571428572</v>
      </c>
      <c r="DR112">
        <v>640.74728571428568</v>
      </c>
      <c r="DS112">
        <v>655.91485714285716</v>
      </c>
      <c r="DT112">
        <v>0.60560342857142857</v>
      </c>
      <c r="DU112">
        <v>634.29300000000001</v>
      </c>
      <c r="DV112">
        <v>32.964357142857139</v>
      </c>
      <c r="DW112">
        <v>3.3936600000000001</v>
      </c>
      <c r="DX112">
        <v>3.3324385714285718</v>
      </c>
      <c r="DY112">
        <v>26.09692857142857</v>
      </c>
      <c r="DZ112">
        <v>25.789385714285711</v>
      </c>
      <c r="EA112">
        <v>1200.014285714286</v>
      </c>
      <c r="EB112">
        <v>0.9579994285714285</v>
      </c>
      <c r="EC112">
        <v>4.200087142857143E-2</v>
      </c>
      <c r="ED112">
        <v>0</v>
      </c>
      <c r="EE112">
        <v>1038.264285714286</v>
      </c>
      <c r="EF112">
        <v>5.0001600000000002</v>
      </c>
      <c r="EG112">
        <v>15319.32857142857</v>
      </c>
      <c r="EH112">
        <v>9515.2685714285726</v>
      </c>
      <c r="EI112">
        <v>47.446000000000012</v>
      </c>
      <c r="EJ112">
        <v>49.83</v>
      </c>
      <c r="EK112">
        <v>48.607000000000014</v>
      </c>
      <c r="EL112">
        <v>48.5</v>
      </c>
      <c r="EM112">
        <v>49.186999999999998</v>
      </c>
      <c r="EN112">
        <v>1144.8214285714289</v>
      </c>
      <c r="EO112">
        <v>50.192857142857143</v>
      </c>
      <c r="EP112">
        <v>0</v>
      </c>
      <c r="EQ112">
        <v>1055.599999904633</v>
      </c>
      <c r="ER112">
        <v>0</v>
      </c>
      <c r="ES112">
        <v>1039.5160000000001</v>
      </c>
      <c r="ET112">
        <v>-14.27076925274881</v>
      </c>
      <c r="EU112">
        <v>-108.23076946746519</v>
      </c>
      <c r="EV112">
        <v>15325.688</v>
      </c>
      <c r="EW112">
        <v>15</v>
      </c>
      <c r="EX112">
        <v>1665062474.5</v>
      </c>
      <c r="EY112" t="s">
        <v>416</v>
      </c>
      <c r="EZ112">
        <v>1665062474.5</v>
      </c>
      <c r="FA112">
        <v>1665062474.5</v>
      </c>
      <c r="FB112">
        <v>8</v>
      </c>
      <c r="FC112">
        <v>-4.1000000000000002E-2</v>
      </c>
      <c r="FD112">
        <v>-0.11700000000000001</v>
      </c>
      <c r="FE112">
        <v>-0.78400000000000003</v>
      </c>
      <c r="FF112">
        <v>0.32200000000000001</v>
      </c>
      <c r="FG112">
        <v>415</v>
      </c>
      <c r="FH112">
        <v>32</v>
      </c>
      <c r="FI112">
        <v>0.34</v>
      </c>
      <c r="FJ112">
        <v>0.23</v>
      </c>
      <c r="FK112">
        <v>-15.024922500000001</v>
      </c>
      <c r="FL112">
        <v>-0.3886818011256839</v>
      </c>
      <c r="FM112">
        <v>9.2175909237446674E-2</v>
      </c>
      <c r="FN112">
        <v>1</v>
      </c>
      <c r="FO112">
        <v>1040.2397058823531</v>
      </c>
      <c r="FP112">
        <v>-13.64904507062831</v>
      </c>
      <c r="FQ112">
        <v>1.360541599109174</v>
      </c>
      <c r="FR112">
        <v>0</v>
      </c>
      <c r="FS112">
        <v>0.63698187500000003</v>
      </c>
      <c r="FT112">
        <v>-7.2283035647279684E-2</v>
      </c>
      <c r="FU112">
        <v>1.7755577426808031E-2</v>
      </c>
      <c r="FV112">
        <v>1</v>
      </c>
      <c r="FW112">
        <v>2</v>
      </c>
      <c r="FX112">
        <v>3</v>
      </c>
      <c r="FY112" t="s">
        <v>417</v>
      </c>
      <c r="FZ112">
        <v>3.3694799999999998</v>
      </c>
      <c r="GA112">
        <v>2.89337</v>
      </c>
      <c r="GB112">
        <v>0.13145100000000001</v>
      </c>
      <c r="GC112">
        <v>0.13558500000000001</v>
      </c>
      <c r="GD112">
        <v>0.13964599999999999</v>
      </c>
      <c r="GE112">
        <v>0.14041500000000001</v>
      </c>
      <c r="GF112">
        <v>30018.1</v>
      </c>
      <c r="GG112">
        <v>26017.599999999999</v>
      </c>
      <c r="GH112">
        <v>30891.7</v>
      </c>
      <c r="GI112">
        <v>28054.1</v>
      </c>
      <c r="GJ112">
        <v>35026.6</v>
      </c>
      <c r="GK112">
        <v>34048.1</v>
      </c>
      <c r="GL112">
        <v>40281.5</v>
      </c>
      <c r="GM112">
        <v>39129.4</v>
      </c>
      <c r="GN112">
        <v>2.2367300000000001</v>
      </c>
      <c r="GO112">
        <v>2.1873300000000002</v>
      </c>
      <c r="GP112">
        <v>0</v>
      </c>
      <c r="GQ112">
        <v>7.8275800000000006E-2</v>
      </c>
      <c r="GR112">
        <v>999.9</v>
      </c>
      <c r="GS112">
        <v>33.020800000000001</v>
      </c>
      <c r="GT112">
        <v>64.099999999999994</v>
      </c>
      <c r="GU112">
        <v>37.5</v>
      </c>
      <c r="GV112">
        <v>41.078099999999999</v>
      </c>
      <c r="GW112">
        <v>51.070900000000002</v>
      </c>
      <c r="GX112">
        <v>30.7011</v>
      </c>
      <c r="GY112">
        <v>2</v>
      </c>
      <c r="GZ112">
        <v>0.63350600000000001</v>
      </c>
      <c r="HA112">
        <v>1.22621</v>
      </c>
      <c r="HB112">
        <v>20.2029</v>
      </c>
      <c r="HC112">
        <v>5.21549</v>
      </c>
      <c r="HD112">
        <v>11.974</v>
      </c>
      <c r="HE112">
        <v>4.9905499999999998</v>
      </c>
      <c r="HF112">
        <v>3.2924500000000001</v>
      </c>
      <c r="HG112">
        <v>9999</v>
      </c>
      <c r="HH112">
        <v>9999</v>
      </c>
      <c r="HI112">
        <v>9999</v>
      </c>
      <c r="HJ112">
        <v>999.9</v>
      </c>
      <c r="HK112">
        <v>4.9713700000000003</v>
      </c>
      <c r="HL112">
        <v>1.8741099999999999</v>
      </c>
      <c r="HM112">
        <v>1.87043</v>
      </c>
      <c r="HN112">
        <v>1.8701000000000001</v>
      </c>
      <c r="HO112">
        <v>1.8746799999999999</v>
      </c>
      <c r="HP112">
        <v>1.8713599999999999</v>
      </c>
      <c r="HQ112">
        <v>1.8668800000000001</v>
      </c>
      <c r="HR112">
        <v>1.8778900000000001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-0.78400000000000003</v>
      </c>
      <c r="IG112">
        <v>0.32200000000000001</v>
      </c>
      <c r="IH112">
        <v>-0.78395000000000437</v>
      </c>
      <c r="II112">
        <v>0</v>
      </c>
      <c r="IJ112">
        <v>0</v>
      </c>
      <c r="IK112">
        <v>0</v>
      </c>
      <c r="IL112">
        <v>0.32204000000000832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22.4</v>
      </c>
      <c r="IU112">
        <v>22.4</v>
      </c>
      <c r="IV112">
        <v>1.89697</v>
      </c>
      <c r="IW112">
        <v>2.5476100000000002</v>
      </c>
      <c r="IX112">
        <v>2.1484399999999999</v>
      </c>
      <c r="IY112">
        <v>2.5952099999999998</v>
      </c>
      <c r="IZ112">
        <v>2.5451700000000002</v>
      </c>
      <c r="JA112">
        <v>2.2875999999999999</v>
      </c>
      <c r="JB112">
        <v>42.032899999999998</v>
      </c>
      <c r="JC112">
        <v>14.228300000000001</v>
      </c>
      <c r="JD112">
        <v>18</v>
      </c>
      <c r="JE112">
        <v>634.47699999999998</v>
      </c>
      <c r="JF112">
        <v>727.63199999999995</v>
      </c>
      <c r="JG112">
        <v>31.001000000000001</v>
      </c>
      <c r="JH112">
        <v>35.4497</v>
      </c>
      <c r="JI112">
        <v>30.000599999999999</v>
      </c>
      <c r="JJ112">
        <v>35.146599999999999</v>
      </c>
      <c r="JK112">
        <v>35.082900000000002</v>
      </c>
      <c r="JL112">
        <v>38.009500000000003</v>
      </c>
      <c r="JM112">
        <v>26.610299999999999</v>
      </c>
      <c r="JN112">
        <v>86.962500000000006</v>
      </c>
      <c r="JO112">
        <v>31</v>
      </c>
      <c r="JP112">
        <v>648.84299999999996</v>
      </c>
      <c r="JQ112">
        <v>33.126899999999999</v>
      </c>
      <c r="JR112">
        <v>98.464299999999994</v>
      </c>
      <c r="JS112">
        <v>98.5184</v>
      </c>
    </row>
    <row r="113" spans="1:279" x14ac:dyDescent="0.2">
      <c r="A113">
        <v>98</v>
      </c>
      <c r="B113">
        <v>1665063822.5999999</v>
      </c>
      <c r="C113">
        <v>387.09999990463263</v>
      </c>
      <c r="D113" t="s">
        <v>615</v>
      </c>
      <c r="E113" t="s">
        <v>616</v>
      </c>
      <c r="F113">
        <v>4</v>
      </c>
      <c r="G113">
        <v>1665063820.2874999</v>
      </c>
      <c r="H113">
        <f t="shared" si="50"/>
        <v>7.1554976186588961E-4</v>
      </c>
      <c r="I113">
        <f t="shared" si="51"/>
        <v>0.71554976186588959</v>
      </c>
      <c r="J113">
        <f t="shared" si="52"/>
        <v>5.6926217102378125</v>
      </c>
      <c r="K113">
        <f t="shared" si="53"/>
        <v>625.37637500000005</v>
      </c>
      <c r="L113">
        <f t="shared" si="54"/>
        <v>342.2148984703561</v>
      </c>
      <c r="M113">
        <f t="shared" si="55"/>
        <v>34.629194111188205</v>
      </c>
      <c r="N113">
        <f t="shared" si="56"/>
        <v>63.282691604679435</v>
      </c>
      <c r="O113">
        <f t="shared" si="57"/>
        <v>3.4323690232245407E-2</v>
      </c>
      <c r="P113">
        <f t="shared" si="58"/>
        <v>2.7632735779067401</v>
      </c>
      <c r="Q113">
        <f t="shared" si="59"/>
        <v>3.4088581904368226E-2</v>
      </c>
      <c r="R113">
        <f t="shared" si="60"/>
        <v>2.1326352853168674E-2</v>
      </c>
      <c r="S113">
        <f t="shared" si="61"/>
        <v>194.43125998753408</v>
      </c>
      <c r="T113">
        <f t="shared" si="62"/>
        <v>35.342637192923057</v>
      </c>
      <c r="U113">
        <f t="shared" si="63"/>
        <v>34.290637500000003</v>
      </c>
      <c r="V113">
        <f t="shared" si="64"/>
        <v>5.4302429506805261</v>
      </c>
      <c r="W113">
        <f t="shared" si="65"/>
        <v>62.439487786352075</v>
      </c>
      <c r="X113">
        <f t="shared" si="66"/>
        <v>3.3988106466020453</v>
      </c>
      <c r="Y113">
        <f t="shared" si="67"/>
        <v>5.4433672778221478</v>
      </c>
      <c r="Z113">
        <f t="shared" si="68"/>
        <v>2.0314323040784807</v>
      </c>
      <c r="AA113">
        <f t="shared" si="69"/>
        <v>-31.555744498285733</v>
      </c>
      <c r="AB113">
        <f t="shared" si="70"/>
        <v>6.4617301226048189</v>
      </c>
      <c r="AC113">
        <f t="shared" si="71"/>
        <v>0.54247043784777438</v>
      </c>
      <c r="AD113">
        <f t="shared" si="72"/>
        <v>169.87971604970096</v>
      </c>
      <c r="AE113">
        <f t="shared" si="73"/>
        <v>16.033587583295791</v>
      </c>
      <c r="AF113">
        <f t="shared" si="74"/>
        <v>0.66005752304470466</v>
      </c>
      <c r="AG113">
        <f t="shared" si="75"/>
        <v>5.6926217102378125</v>
      </c>
      <c r="AH113">
        <v>662.56888920378776</v>
      </c>
      <c r="AI113">
        <v>650.21847272727268</v>
      </c>
      <c r="AJ113">
        <v>1.711558908143797</v>
      </c>
      <c r="AK113">
        <v>66.432032912828049</v>
      </c>
      <c r="AL113">
        <f t="shared" si="76"/>
        <v>0.71554976186588959</v>
      </c>
      <c r="AM113">
        <v>32.98837088424083</v>
      </c>
      <c r="AN113">
        <v>33.598412727272724</v>
      </c>
      <c r="AO113">
        <v>5.8796873981449317E-3</v>
      </c>
      <c r="AP113">
        <v>78.914173076282012</v>
      </c>
      <c r="AQ113">
        <v>59</v>
      </c>
      <c r="AR113">
        <v>9</v>
      </c>
      <c r="AS113">
        <f t="shared" si="77"/>
        <v>1</v>
      </c>
      <c r="AT113">
        <f t="shared" si="78"/>
        <v>0</v>
      </c>
      <c r="AU113">
        <f t="shared" si="79"/>
        <v>47011.621806598996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1009.5330372992404</v>
      </c>
      <c r="BI113">
        <f t="shared" si="83"/>
        <v>5.6926217102378125</v>
      </c>
      <c r="BJ113" t="e">
        <f t="shared" si="84"/>
        <v>#DIV/0!</v>
      </c>
      <c r="BK113">
        <f t="shared" si="85"/>
        <v>5.6388661885370629E-3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261</v>
      </c>
      <c r="CG113">
        <v>1000</v>
      </c>
      <c r="CH113" t="s">
        <v>414</v>
      </c>
      <c r="CI113">
        <v>1176.155</v>
      </c>
      <c r="CJ113">
        <v>1226.1110000000001</v>
      </c>
      <c r="CK113">
        <v>1216</v>
      </c>
      <c r="CL113">
        <v>1.4603136E-4</v>
      </c>
      <c r="CM113">
        <v>9.7405935999999986E-4</v>
      </c>
      <c r="CN113">
        <v>4.7597999359999997E-2</v>
      </c>
      <c r="CO113">
        <v>7.5799999999999999E-4</v>
      </c>
      <c r="CP113">
        <f t="shared" si="96"/>
        <v>1200.0325</v>
      </c>
      <c r="CQ113">
        <f t="shared" si="97"/>
        <v>1009.5330372992404</v>
      </c>
      <c r="CR113">
        <f t="shared" si="98"/>
        <v>0.84125474709996639</v>
      </c>
      <c r="CS113">
        <f t="shared" si="99"/>
        <v>0.16202166190293518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1665063820.2874999</v>
      </c>
      <c r="CZ113">
        <v>625.37637500000005</v>
      </c>
      <c r="DA113">
        <v>640.55649999999991</v>
      </c>
      <c r="DB113">
        <v>33.587950000000014</v>
      </c>
      <c r="DC113">
        <v>32.999175000000001</v>
      </c>
      <c r="DD113">
        <v>626.16037499999993</v>
      </c>
      <c r="DE113">
        <v>33.265900000000002</v>
      </c>
      <c r="DF113">
        <v>650.04887500000007</v>
      </c>
      <c r="DG113">
        <v>101.09112500000001</v>
      </c>
      <c r="DH113">
        <v>0.100244125</v>
      </c>
      <c r="DI113">
        <v>34.3340125</v>
      </c>
      <c r="DJ113">
        <v>999.9</v>
      </c>
      <c r="DK113">
        <v>34.290637500000003</v>
      </c>
      <c r="DL113">
        <v>0</v>
      </c>
      <c r="DM113">
        <v>0</v>
      </c>
      <c r="DN113">
        <v>8982.8912500000006</v>
      </c>
      <c r="DO113">
        <v>0</v>
      </c>
      <c r="DP113">
        <v>2060.2824999999998</v>
      </c>
      <c r="DQ113">
        <v>-15.180199999999999</v>
      </c>
      <c r="DR113">
        <v>647.11149999999998</v>
      </c>
      <c r="DS113">
        <v>662.41574999999989</v>
      </c>
      <c r="DT113">
        <v>0.58878712499999997</v>
      </c>
      <c r="DU113">
        <v>640.55649999999991</v>
      </c>
      <c r="DV113">
        <v>32.999175000000001</v>
      </c>
      <c r="DW113">
        <v>3.3954437500000001</v>
      </c>
      <c r="DX113">
        <v>3.3359212500000002</v>
      </c>
      <c r="DY113">
        <v>26.105824999999999</v>
      </c>
      <c r="DZ113">
        <v>25.807024999999999</v>
      </c>
      <c r="EA113">
        <v>1200.0325</v>
      </c>
      <c r="EB113">
        <v>0.95800174999999999</v>
      </c>
      <c r="EC113">
        <v>4.1998387499999998E-2</v>
      </c>
      <c r="ED113">
        <v>0</v>
      </c>
      <c r="EE113">
        <v>1037.4525000000001</v>
      </c>
      <c r="EF113">
        <v>5.0001600000000002</v>
      </c>
      <c r="EG113">
        <v>15253.9</v>
      </c>
      <c r="EH113">
        <v>9515.43</v>
      </c>
      <c r="EI113">
        <v>47.452749999999988</v>
      </c>
      <c r="EJ113">
        <v>49.843499999999999</v>
      </c>
      <c r="EK113">
        <v>48.609250000000003</v>
      </c>
      <c r="EL113">
        <v>48.530999999999999</v>
      </c>
      <c r="EM113">
        <v>49.210624999999993</v>
      </c>
      <c r="EN113">
        <v>1144.8412499999999</v>
      </c>
      <c r="EO113">
        <v>50.191249999999997</v>
      </c>
      <c r="EP113">
        <v>0</v>
      </c>
      <c r="EQ113">
        <v>1059.7999999523161</v>
      </c>
      <c r="ER113">
        <v>0</v>
      </c>
      <c r="ES113">
        <v>1038.6199999999999</v>
      </c>
      <c r="ET113">
        <v>-14.29196581486454</v>
      </c>
      <c r="EU113">
        <v>-405.28547066087452</v>
      </c>
      <c r="EV113">
        <v>15300.14615384615</v>
      </c>
      <c r="EW113">
        <v>15</v>
      </c>
      <c r="EX113">
        <v>1665062474.5</v>
      </c>
      <c r="EY113" t="s">
        <v>416</v>
      </c>
      <c r="EZ113">
        <v>1665062474.5</v>
      </c>
      <c r="FA113">
        <v>1665062474.5</v>
      </c>
      <c r="FB113">
        <v>8</v>
      </c>
      <c r="FC113">
        <v>-4.1000000000000002E-2</v>
      </c>
      <c r="FD113">
        <v>-0.11700000000000001</v>
      </c>
      <c r="FE113">
        <v>-0.78400000000000003</v>
      </c>
      <c r="FF113">
        <v>0.32200000000000001</v>
      </c>
      <c r="FG113">
        <v>415</v>
      </c>
      <c r="FH113">
        <v>32</v>
      </c>
      <c r="FI113">
        <v>0.34</v>
      </c>
      <c r="FJ113">
        <v>0.23</v>
      </c>
      <c r="FK113">
        <v>-15.085687500000001</v>
      </c>
      <c r="FL113">
        <v>-0.21880412757970599</v>
      </c>
      <c r="FM113">
        <v>7.4564506259680946E-2</v>
      </c>
      <c r="FN113">
        <v>1</v>
      </c>
      <c r="FO113">
        <v>1039.307647058823</v>
      </c>
      <c r="FP113">
        <v>-13.96822002277468</v>
      </c>
      <c r="FQ113">
        <v>1.3879058681920611</v>
      </c>
      <c r="FR113">
        <v>0</v>
      </c>
      <c r="FS113">
        <v>0.62749845000000004</v>
      </c>
      <c r="FT113">
        <v>-0.21562631144465269</v>
      </c>
      <c r="FU113">
        <v>2.6568710095665169E-2</v>
      </c>
      <c r="FV113">
        <v>0</v>
      </c>
      <c r="FW113">
        <v>1</v>
      </c>
      <c r="FX113">
        <v>3</v>
      </c>
      <c r="FY113" t="s">
        <v>427</v>
      </c>
      <c r="FZ113">
        <v>3.3696199999999998</v>
      </c>
      <c r="GA113">
        <v>2.8938100000000002</v>
      </c>
      <c r="GB113">
        <v>0.132436</v>
      </c>
      <c r="GC113">
        <v>0.136571</v>
      </c>
      <c r="GD113">
        <v>0.139714</v>
      </c>
      <c r="GE113">
        <v>0.140598</v>
      </c>
      <c r="GF113">
        <v>29984.3</v>
      </c>
      <c r="GG113">
        <v>25986.9</v>
      </c>
      <c r="GH113">
        <v>30892</v>
      </c>
      <c r="GI113">
        <v>28053</v>
      </c>
      <c r="GJ113">
        <v>35024.300000000003</v>
      </c>
      <c r="GK113">
        <v>34039.699999999997</v>
      </c>
      <c r="GL113">
        <v>40281.9</v>
      </c>
      <c r="GM113">
        <v>39128.1</v>
      </c>
      <c r="GN113">
        <v>2.2377799999999999</v>
      </c>
      <c r="GO113">
        <v>2.1871800000000001</v>
      </c>
      <c r="GP113">
        <v>0</v>
      </c>
      <c r="GQ113">
        <v>7.6897400000000005E-2</v>
      </c>
      <c r="GR113">
        <v>999.9</v>
      </c>
      <c r="GS113">
        <v>33.054600000000001</v>
      </c>
      <c r="GT113">
        <v>64.099999999999994</v>
      </c>
      <c r="GU113">
        <v>37.5</v>
      </c>
      <c r="GV113">
        <v>41.082299999999996</v>
      </c>
      <c r="GW113">
        <v>51.160899999999998</v>
      </c>
      <c r="GX113">
        <v>30.5929</v>
      </c>
      <c r="GY113">
        <v>2</v>
      </c>
      <c r="GZ113">
        <v>0.633849</v>
      </c>
      <c r="HA113">
        <v>1.22871</v>
      </c>
      <c r="HB113">
        <v>20.202200000000001</v>
      </c>
      <c r="HC113">
        <v>5.2122000000000002</v>
      </c>
      <c r="HD113">
        <v>11.974</v>
      </c>
      <c r="HE113">
        <v>4.9888500000000002</v>
      </c>
      <c r="HF113">
        <v>3.2917299999999998</v>
      </c>
      <c r="HG113">
        <v>9999</v>
      </c>
      <c r="HH113">
        <v>9999</v>
      </c>
      <c r="HI113">
        <v>9999</v>
      </c>
      <c r="HJ113">
        <v>999.9</v>
      </c>
      <c r="HK113">
        <v>4.9713700000000003</v>
      </c>
      <c r="HL113">
        <v>1.87412</v>
      </c>
      <c r="HM113">
        <v>1.87043</v>
      </c>
      <c r="HN113">
        <v>1.87008</v>
      </c>
      <c r="HO113">
        <v>1.87469</v>
      </c>
      <c r="HP113">
        <v>1.87138</v>
      </c>
      <c r="HQ113">
        <v>1.86686</v>
      </c>
      <c r="HR113">
        <v>1.87788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-0.78400000000000003</v>
      </c>
      <c r="IG113">
        <v>0.3221</v>
      </c>
      <c r="IH113">
        <v>-0.78395000000000437</v>
      </c>
      <c r="II113">
        <v>0</v>
      </c>
      <c r="IJ113">
        <v>0</v>
      </c>
      <c r="IK113">
        <v>0</v>
      </c>
      <c r="IL113">
        <v>0.32204000000000832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22.5</v>
      </c>
      <c r="IU113">
        <v>22.5</v>
      </c>
      <c r="IV113">
        <v>1.9128400000000001</v>
      </c>
      <c r="IW113">
        <v>2.5500500000000001</v>
      </c>
      <c r="IX113">
        <v>2.1484399999999999</v>
      </c>
      <c r="IY113">
        <v>2.5964399999999999</v>
      </c>
      <c r="IZ113">
        <v>2.5451700000000002</v>
      </c>
      <c r="JA113">
        <v>2.32422</v>
      </c>
      <c r="JB113">
        <v>42.0593</v>
      </c>
      <c r="JC113">
        <v>14.228300000000001</v>
      </c>
      <c r="JD113">
        <v>18</v>
      </c>
      <c r="JE113">
        <v>635.32299999999998</v>
      </c>
      <c r="JF113">
        <v>727.56</v>
      </c>
      <c r="JG113">
        <v>31.000800000000002</v>
      </c>
      <c r="JH113">
        <v>35.454900000000002</v>
      </c>
      <c r="JI113">
        <v>30.000499999999999</v>
      </c>
      <c r="JJ113">
        <v>35.1511</v>
      </c>
      <c r="JK113">
        <v>35.089199999999998</v>
      </c>
      <c r="JL113">
        <v>38.3352</v>
      </c>
      <c r="JM113">
        <v>26.3155</v>
      </c>
      <c r="JN113">
        <v>86.962500000000006</v>
      </c>
      <c r="JO113">
        <v>31</v>
      </c>
      <c r="JP113">
        <v>655.52599999999995</v>
      </c>
      <c r="JQ113">
        <v>33.280900000000003</v>
      </c>
      <c r="JR113">
        <v>98.465299999999999</v>
      </c>
      <c r="JS113">
        <v>98.514899999999997</v>
      </c>
    </row>
    <row r="114" spans="1:279" x14ac:dyDescent="0.2">
      <c r="A114">
        <v>99</v>
      </c>
      <c r="B114">
        <v>1665063826.5999999</v>
      </c>
      <c r="C114">
        <v>391.09999990463263</v>
      </c>
      <c r="D114" t="s">
        <v>617</v>
      </c>
      <c r="E114" t="s">
        <v>618</v>
      </c>
      <c r="F114">
        <v>4</v>
      </c>
      <c r="G114">
        <v>1665063824.5999999</v>
      </c>
      <c r="H114">
        <f t="shared" si="50"/>
        <v>6.6999331648944513E-4</v>
      </c>
      <c r="I114">
        <f t="shared" si="51"/>
        <v>0.66999331648944516</v>
      </c>
      <c r="J114">
        <f t="shared" si="52"/>
        <v>5.7284458147201125</v>
      </c>
      <c r="K114">
        <f t="shared" si="53"/>
        <v>632.49514285714292</v>
      </c>
      <c r="L114">
        <f t="shared" si="54"/>
        <v>329.21489332118699</v>
      </c>
      <c r="M114">
        <f t="shared" si="55"/>
        <v>33.313444838150758</v>
      </c>
      <c r="N114">
        <f t="shared" si="56"/>
        <v>64.002548121092843</v>
      </c>
      <c r="O114">
        <f t="shared" si="57"/>
        <v>3.2096936686687068E-2</v>
      </c>
      <c r="P114">
        <f t="shared" si="58"/>
        <v>2.7677295449306181</v>
      </c>
      <c r="Q114">
        <f t="shared" si="59"/>
        <v>3.1891574424671262E-2</v>
      </c>
      <c r="R114">
        <f t="shared" si="60"/>
        <v>1.995057532529141E-2</v>
      </c>
      <c r="S114">
        <f t="shared" si="61"/>
        <v>194.41391661250884</v>
      </c>
      <c r="T114">
        <f t="shared" si="62"/>
        <v>35.364590480582827</v>
      </c>
      <c r="U114">
        <f t="shared" si="63"/>
        <v>34.307985714285721</v>
      </c>
      <c r="V114">
        <f t="shared" si="64"/>
        <v>5.4354888360107054</v>
      </c>
      <c r="W114">
        <f t="shared" si="65"/>
        <v>62.467875914436952</v>
      </c>
      <c r="X114">
        <f t="shared" si="66"/>
        <v>3.4024651916075821</v>
      </c>
      <c r="Y114">
        <f t="shared" si="67"/>
        <v>5.4467438532214256</v>
      </c>
      <c r="Z114">
        <f t="shared" si="68"/>
        <v>2.0330236444031233</v>
      </c>
      <c r="AA114">
        <f t="shared" si="69"/>
        <v>-29.546705257184531</v>
      </c>
      <c r="AB114">
        <f t="shared" si="70"/>
        <v>5.5464914179829474</v>
      </c>
      <c r="AC114">
        <f t="shared" si="71"/>
        <v>0.46494998474808619</v>
      </c>
      <c r="AD114">
        <f t="shared" si="72"/>
        <v>170.87865275805532</v>
      </c>
      <c r="AE114">
        <f t="shared" si="73"/>
        <v>16.133414008969883</v>
      </c>
      <c r="AF114">
        <f t="shared" si="74"/>
        <v>0.5782578147132883</v>
      </c>
      <c r="AG114">
        <f t="shared" si="75"/>
        <v>5.7284458147201125</v>
      </c>
      <c r="AH114">
        <v>669.47499372391098</v>
      </c>
      <c r="AI114">
        <v>657.07458787878784</v>
      </c>
      <c r="AJ114">
        <v>1.715240214924562</v>
      </c>
      <c r="AK114">
        <v>66.432032912828049</v>
      </c>
      <c r="AL114">
        <f t="shared" si="76"/>
        <v>0.66999331648944516</v>
      </c>
      <c r="AM114">
        <v>33.095435759360591</v>
      </c>
      <c r="AN114">
        <v>33.646221818181807</v>
      </c>
      <c r="AO114">
        <v>9.7580419327746026E-3</v>
      </c>
      <c r="AP114">
        <v>78.914173076282012</v>
      </c>
      <c r="AQ114">
        <v>59</v>
      </c>
      <c r="AR114">
        <v>9</v>
      </c>
      <c r="AS114">
        <f t="shared" si="77"/>
        <v>1</v>
      </c>
      <c r="AT114">
        <f t="shared" si="78"/>
        <v>0</v>
      </c>
      <c r="AU114">
        <f t="shared" si="79"/>
        <v>47131.896474050183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1009.4420997992274</v>
      </c>
      <c r="BI114">
        <f t="shared" si="83"/>
        <v>5.7284458147201125</v>
      </c>
      <c r="BJ114" t="e">
        <f t="shared" si="84"/>
        <v>#DIV/0!</v>
      </c>
      <c r="BK114">
        <f t="shared" si="85"/>
        <v>5.6748631901319246E-3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261</v>
      </c>
      <c r="CG114">
        <v>1000</v>
      </c>
      <c r="CH114" t="s">
        <v>414</v>
      </c>
      <c r="CI114">
        <v>1176.155</v>
      </c>
      <c r="CJ114">
        <v>1226.1110000000001</v>
      </c>
      <c r="CK114">
        <v>1216</v>
      </c>
      <c r="CL114">
        <v>1.4603136E-4</v>
      </c>
      <c r="CM114">
        <v>9.7405935999999986E-4</v>
      </c>
      <c r="CN114">
        <v>4.7597999359999997E-2</v>
      </c>
      <c r="CO114">
        <v>7.5799999999999999E-4</v>
      </c>
      <c r="CP114">
        <f t="shared" si="96"/>
        <v>1199.924285714286</v>
      </c>
      <c r="CQ114">
        <f t="shared" si="97"/>
        <v>1009.4420997992274</v>
      </c>
      <c r="CR114">
        <f t="shared" si="98"/>
        <v>0.84125482900642423</v>
      </c>
      <c r="CS114">
        <f t="shared" si="99"/>
        <v>0.16202181998239906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1665063824.5999999</v>
      </c>
      <c r="CZ114">
        <v>632.49514285714292</v>
      </c>
      <c r="DA114">
        <v>647.7247142857143</v>
      </c>
      <c r="DB114">
        <v>33.62432857142857</v>
      </c>
      <c r="DC114">
        <v>33.108514285714293</v>
      </c>
      <c r="DD114">
        <v>633.2791428571428</v>
      </c>
      <c r="DE114">
        <v>33.302300000000002</v>
      </c>
      <c r="DF114">
        <v>650.01800000000003</v>
      </c>
      <c r="DG114">
        <v>101.09057142857139</v>
      </c>
      <c r="DH114">
        <v>0.1000050428571428</v>
      </c>
      <c r="DI114">
        <v>34.345157142857147</v>
      </c>
      <c r="DJ114">
        <v>999.89999999999986</v>
      </c>
      <c r="DK114">
        <v>34.307985714285721</v>
      </c>
      <c r="DL114">
        <v>0</v>
      </c>
      <c r="DM114">
        <v>0</v>
      </c>
      <c r="DN114">
        <v>9006.6057142857153</v>
      </c>
      <c r="DO114">
        <v>0</v>
      </c>
      <c r="DP114">
        <v>2054.4957142857138</v>
      </c>
      <c r="DQ114">
        <v>-15.22954285714286</v>
      </c>
      <c r="DR114">
        <v>654.50257142857129</v>
      </c>
      <c r="DS114">
        <v>669.90428571428572</v>
      </c>
      <c r="DT114">
        <v>0.51582499999999998</v>
      </c>
      <c r="DU114">
        <v>647.7247142857143</v>
      </c>
      <c r="DV114">
        <v>33.108514285714293</v>
      </c>
      <c r="DW114">
        <v>3.399108571428572</v>
      </c>
      <c r="DX114">
        <v>3.346961428571428</v>
      </c>
      <c r="DY114">
        <v>26.12405714285714</v>
      </c>
      <c r="DZ114">
        <v>25.8628</v>
      </c>
      <c r="EA114">
        <v>1199.924285714286</v>
      </c>
      <c r="EB114">
        <v>0.9579994285714285</v>
      </c>
      <c r="EC114">
        <v>4.200087142857143E-2</v>
      </c>
      <c r="ED114">
        <v>0</v>
      </c>
      <c r="EE114">
        <v>1036.5928571428569</v>
      </c>
      <c r="EF114">
        <v>5.0001600000000002</v>
      </c>
      <c r="EG114">
        <v>15236.142857142861</v>
      </c>
      <c r="EH114">
        <v>9514.5714285714294</v>
      </c>
      <c r="EI114">
        <v>47.436999999999998</v>
      </c>
      <c r="EJ114">
        <v>49.875</v>
      </c>
      <c r="EK114">
        <v>48.642714285714291</v>
      </c>
      <c r="EL114">
        <v>48.553142857142859</v>
      </c>
      <c r="EM114">
        <v>49.186999999999998</v>
      </c>
      <c r="EN114">
        <v>1144.734285714286</v>
      </c>
      <c r="EO114">
        <v>50.19</v>
      </c>
      <c r="EP114">
        <v>0</v>
      </c>
      <c r="EQ114">
        <v>1063.400000095367</v>
      </c>
      <c r="ER114">
        <v>0</v>
      </c>
      <c r="ES114">
        <v>1037.7950000000001</v>
      </c>
      <c r="ET114">
        <v>-12.775726491434339</v>
      </c>
      <c r="EU114">
        <v>-504.68376088253598</v>
      </c>
      <c r="EV114">
        <v>15278.63846153846</v>
      </c>
      <c r="EW114">
        <v>15</v>
      </c>
      <c r="EX114">
        <v>1665062474.5</v>
      </c>
      <c r="EY114" t="s">
        <v>416</v>
      </c>
      <c r="EZ114">
        <v>1665062474.5</v>
      </c>
      <c r="FA114">
        <v>1665062474.5</v>
      </c>
      <c r="FB114">
        <v>8</v>
      </c>
      <c r="FC114">
        <v>-4.1000000000000002E-2</v>
      </c>
      <c r="FD114">
        <v>-0.11700000000000001</v>
      </c>
      <c r="FE114">
        <v>-0.78400000000000003</v>
      </c>
      <c r="FF114">
        <v>0.32200000000000001</v>
      </c>
      <c r="FG114">
        <v>415</v>
      </c>
      <c r="FH114">
        <v>32</v>
      </c>
      <c r="FI114">
        <v>0.34</v>
      </c>
      <c r="FJ114">
        <v>0.23</v>
      </c>
      <c r="FK114">
        <v>-15.116462500000001</v>
      </c>
      <c r="FL114">
        <v>-0.55389906191367</v>
      </c>
      <c r="FM114">
        <v>9.3009165374977956E-2</v>
      </c>
      <c r="FN114">
        <v>0</v>
      </c>
      <c r="FO114">
        <v>1038.472352941176</v>
      </c>
      <c r="FP114">
        <v>-13.53063407231042</v>
      </c>
      <c r="FQ114">
        <v>1.344277761090299</v>
      </c>
      <c r="FR114">
        <v>0</v>
      </c>
      <c r="FS114">
        <v>0.60433462500000001</v>
      </c>
      <c r="FT114">
        <v>-0.49415634146341658</v>
      </c>
      <c r="FU114">
        <v>4.9912918028145528E-2</v>
      </c>
      <c r="FV114">
        <v>0</v>
      </c>
      <c r="FW114">
        <v>0</v>
      </c>
      <c r="FX114">
        <v>3</v>
      </c>
      <c r="FY114" t="s">
        <v>432</v>
      </c>
      <c r="FZ114">
        <v>3.3698800000000002</v>
      </c>
      <c r="GA114">
        <v>2.8941699999999999</v>
      </c>
      <c r="GB114">
        <v>0.133408</v>
      </c>
      <c r="GC114">
        <v>0.13756299999999999</v>
      </c>
      <c r="GD114">
        <v>0.13985900000000001</v>
      </c>
      <c r="GE114">
        <v>0.14085800000000001</v>
      </c>
      <c r="GF114">
        <v>29950.400000000001</v>
      </c>
      <c r="GG114">
        <v>25957.200000000001</v>
      </c>
      <c r="GH114">
        <v>30891.8</v>
      </c>
      <c r="GI114">
        <v>28053.3</v>
      </c>
      <c r="GJ114">
        <v>35018.300000000003</v>
      </c>
      <c r="GK114">
        <v>34029.800000000003</v>
      </c>
      <c r="GL114">
        <v>40281.800000000003</v>
      </c>
      <c r="GM114">
        <v>39128.5</v>
      </c>
      <c r="GN114">
        <v>2.2376499999999999</v>
      </c>
      <c r="GO114">
        <v>2.1870500000000002</v>
      </c>
      <c r="GP114">
        <v>0</v>
      </c>
      <c r="GQ114">
        <v>7.6025700000000002E-2</v>
      </c>
      <c r="GR114">
        <v>999.9</v>
      </c>
      <c r="GS114">
        <v>33.086199999999998</v>
      </c>
      <c r="GT114">
        <v>64.2</v>
      </c>
      <c r="GU114">
        <v>37.5</v>
      </c>
      <c r="GV114">
        <v>41.144199999999998</v>
      </c>
      <c r="GW114">
        <v>50.800899999999999</v>
      </c>
      <c r="GX114">
        <v>30.460699999999999</v>
      </c>
      <c r="GY114">
        <v>2</v>
      </c>
      <c r="GZ114">
        <v>0.634243</v>
      </c>
      <c r="HA114">
        <v>1.23231</v>
      </c>
      <c r="HB114">
        <v>20.2027</v>
      </c>
      <c r="HC114">
        <v>5.2148899999999996</v>
      </c>
      <c r="HD114">
        <v>11.974</v>
      </c>
      <c r="HE114">
        <v>4.9903500000000003</v>
      </c>
      <c r="HF114">
        <v>3.29243</v>
      </c>
      <c r="HG114">
        <v>9999</v>
      </c>
      <c r="HH114">
        <v>9999</v>
      </c>
      <c r="HI114">
        <v>9999</v>
      </c>
      <c r="HJ114">
        <v>999.9</v>
      </c>
      <c r="HK114">
        <v>4.9713799999999999</v>
      </c>
      <c r="HL114">
        <v>1.8741000000000001</v>
      </c>
      <c r="HM114">
        <v>1.87042</v>
      </c>
      <c r="HN114">
        <v>1.87009</v>
      </c>
      <c r="HO114">
        <v>1.8746799999999999</v>
      </c>
      <c r="HP114">
        <v>1.8713599999999999</v>
      </c>
      <c r="HQ114">
        <v>1.8668899999999999</v>
      </c>
      <c r="HR114">
        <v>1.8778699999999999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-0.78400000000000003</v>
      </c>
      <c r="IG114">
        <v>0.3221</v>
      </c>
      <c r="IH114">
        <v>-0.78395000000000437</v>
      </c>
      <c r="II114">
        <v>0</v>
      </c>
      <c r="IJ114">
        <v>0</v>
      </c>
      <c r="IK114">
        <v>0</v>
      </c>
      <c r="IL114">
        <v>0.32204000000000832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22.5</v>
      </c>
      <c r="IU114">
        <v>22.5</v>
      </c>
      <c r="IV114">
        <v>1.9287099999999999</v>
      </c>
      <c r="IW114">
        <v>2.5415000000000001</v>
      </c>
      <c r="IX114">
        <v>2.1484399999999999</v>
      </c>
      <c r="IY114">
        <v>2.5952099999999998</v>
      </c>
      <c r="IZ114">
        <v>2.5451700000000002</v>
      </c>
      <c r="JA114">
        <v>2.2973599999999998</v>
      </c>
      <c r="JB114">
        <v>42.0593</v>
      </c>
      <c r="JC114">
        <v>14.2371</v>
      </c>
      <c r="JD114">
        <v>18</v>
      </c>
      <c r="JE114">
        <v>635.28700000000003</v>
      </c>
      <c r="JF114">
        <v>727.50300000000004</v>
      </c>
      <c r="JG114">
        <v>31.001000000000001</v>
      </c>
      <c r="JH114">
        <v>35.459499999999998</v>
      </c>
      <c r="JI114">
        <v>30.000499999999999</v>
      </c>
      <c r="JJ114">
        <v>35.156999999999996</v>
      </c>
      <c r="JK114">
        <v>35.094700000000003</v>
      </c>
      <c r="JL114">
        <v>38.6571</v>
      </c>
      <c r="JM114">
        <v>26.024100000000001</v>
      </c>
      <c r="JN114">
        <v>86.962500000000006</v>
      </c>
      <c r="JO114">
        <v>31</v>
      </c>
      <c r="JP114">
        <v>662.20500000000004</v>
      </c>
      <c r="JQ114">
        <v>33.311300000000003</v>
      </c>
      <c r="JR114">
        <v>98.4649</v>
      </c>
      <c r="JS114">
        <v>98.515900000000002</v>
      </c>
    </row>
    <row r="115" spans="1:279" x14ac:dyDescent="0.2">
      <c r="A115">
        <v>100</v>
      </c>
      <c r="B115">
        <v>1665063830.5999999</v>
      </c>
      <c r="C115">
        <v>395.09999990463263</v>
      </c>
      <c r="D115" t="s">
        <v>619</v>
      </c>
      <c r="E115" t="s">
        <v>620</v>
      </c>
      <c r="F115">
        <v>4</v>
      </c>
      <c r="G115">
        <v>1665063828.2874999</v>
      </c>
      <c r="H115">
        <f t="shared" si="50"/>
        <v>6.9123312601594169E-4</v>
      </c>
      <c r="I115">
        <f t="shared" si="51"/>
        <v>0.69123312601594167</v>
      </c>
      <c r="J115">
        <f t="shared" si="52"/>
        <v>5.7670573068154507</v>
      </c>
      <c r="K115">
        <f t="shared" si="53"/>
        <v>638.60137499999996</v>
      </c>
      <c r="L115">
        <f t="shared" si="54"/>
        <v>342.13798476975228</v>
      </c>
      <c r="M115">
        <f t="shared" si="55"/>
        <v>34.621149706545815</v>
      </c>
      <c r="N115">
        <f t="shared" si="56"/>
        <v>64.620459553942013</v>
      </c>
      <c r="O115">
        <f t="shared" si="57"/>
        <v>3.3141607247514922E-2</v>
      </c>
      <c r="P115">
        <f t="shared" si="58"/>
        <v>2.7666176988830888</v>
      </c>
      <c r="Q115">
        <f t="shared" si="59"/>
        <v>3.2922621293421092E-2</v>
      </c>
      <c r="R115">
        <f t="shared" si="60"/>
        <v>2.0596192564631622E-2</v>
      </c>
      <c r="S115">
        <f t="shared" si="61"/>
        <v>194.4233523625083</v>
      </c>
      <c r="T115">
        <f t="shared" si="62"/>
        <v>35.371953487179532</v>
      </c>
      <c r="U115">
        <f t="shared" si="63"/>
        <v>34.321649999999998</v>
      </c>
      <c r="V115">
        <f t="shared" si="64"/>
        <v>5.4396238484465895</v>
      </c>
      <c r="W115">
        <f t="shared" si="65"/>
        <v>62.524047652786031</v>
      </c>
      <c r="X115">
        <f t="shared" si="66"/>
        <v>3.4079376747998404</v>
      </c>
      <c r="Y115">
        <f t="shared" si="67"/>
        <v>5.4506030923095317</v>
      </c>
      <c r="Z115">
        <f t="shared" si="68"/>
        <v>2.0316861736467491</v>
      </c>
      <c r="AA115">
        <f t="shared" si="69"/>
        <v>-30.483380857303029</v>
      </c>
      <c r="AB115">
        <f t="shared" si="70"/>
        <v>5.404964211436722</v>
      </c>
      <c r="AC115">
        <f t="shared" si="71"/>
        <v>0.45332655666284072</v>
      </c>
      <c r="AD115">
        <f t="shared" si="72"/>
        <v>169.79826227330483</v>
      </c>
      <c r="AE115">
        <f t="shared" si="73"/>
        <v>16.307096415418865</v>
      </c>
      <c r="AF115">
        <f t="shared" si="74"/>
        <v>0.57256706538131763</v>
      </c>
      <c r="AG115">
        <f t="shared" si="75"/>
        <v>5.7670573068154507</v>
      </c>
      <c r="AH115">
        <v>676.56685978348594</v>
      </c>
      <c r="AI115">
        <v>664.01607878787854</v>
      </c>
      <c r="AJ115">
        <v>1.743756918550214</v>
      </c>
      <c r="AK115">
        <v>66.432032912828049</v>
      </c>
      <c r="AL115">
        <f t="shared" si="76"/>
        <v>0.69123312601594167</v>
      </c>
      <c r="AM115">
        <v>33.159546579768907</v>
      </c>
      <c r="AN115">
        <v>33.703446060606048</v>
      </c>
      <c r="AO115">
        <v>1.5116216153519411E-2</v>
      </c>
      <c r="AP115">
        <v>78.914173076282012</v>
      </c>
      <c r="AQ115">
        <v>59</v>
      </c>
      <c r="AR115">
        <v>9</v>
      </c>
      <c r="AS115">
        <f t="shared" si="77"/>
        <v>1</v>
      </c>
      <c r="AT115">
        <f t="shared" si="78"/>
        <v>0</v>
      </c>
      <c r="AU115">
        <f t="shared" si="79"/>
        <v>47099.498521758796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1009.491074799227</v>
      </c>
      <c r="BI115">
        <f t="shared" si="83"/>
        <v>5.7670573068154507</v>
      </c>
      <c r="BJ115" t="e">
        <f t="shared" si="84"/>
        <v>#DIV/0!</v>
      </c>
      <c r="BK115">
        <f t="shared" si="85"/>
        <v>5.7128363497046608E-3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261</v>
      </c>
      <c r="CG115">
        <v>1000</v>
      </c>
      <c r="CH115" t="s">
        <v>414</v>
      </c>
      <c r="CI115">
        <v>1176.155</v>
      </c>
      <c r="CJ115">
        <v>1226.1110000000001</v>
      </c>
      <c r="CK115">
        <v>1216</v>
      </c>
      <c r="CL115">
        <v>1.4603136E-4</v>
      </c>
      <c r="CM115">
        <v>9.7405935999999986E-4</v>
      </c>
      <c r="CN115">
        <v>4.7597999359999997E-2</v>
      </c>
      <c r="CO115">
        <v>7.5799999999999999E-4</v>
      </c>
      <c r="CP115">
        <f t="shared" si="96"/>
        <v>1199.9825000000001</v>
      </c>
      <c r="CQ115">
        <f t="shared" si="97"/>
        <v>1009.491074799227</v>
      </c>
      <c r="CR115">
        <f t="shared" si="98"/>
        <v>0.84125483063230255</v>
      </c>
      <c r="CS115">
        <f t="shared" si="99"/>
        <v>0.16202182312034408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1665063828.2874999</v>
      </c>
      <c r="CZ115">
        <v>638.60137499999996</v>
      </c>
      <c r="DA115">
        <v>653.98900000000003</v>
      </c>
      <c r="DB115">
        <v>33.678400000000003</v>
      </c>
      <c r="DC115">
        <v>33.167762499999988</v>
      </c>
      <c r="DD115">
        <v>639.38537499999995</v>
      </c>
      <c r="DE115">
        <v>33.356337500000002</v>
      </c>
      <c r="DF115">
        <v>650.10962500000005</v>
      </c>
      <c r="DG115">
        <v>101.09050000000001</v>
      </c>
      <c r="DH115">
        <v>0.1001051</v>
      </c>
      <c r="DI115">
        <v>34.357887499999997</v>
      </c>
      <c r="DJ115">
        <v>999.9</v>
      </c>
      <c r="DK115">
        <v>34.321649999999998</v>
      </c>
      <c r="DL115">
        <v>0</v>
      </c>
      <c r="DM115">
        <v>0</v>
      </c>
      <c r="DN115">
        <v>9000.7037500000006</v>
      </c>
      <c r="DO115">
        <v>0</v>
      </c>
      <c r="DP115">
        <v>2048.4549999999999</v>
      </c>
      <c r="DQ115">
        <v>-15.387575</v>
      </c>
      <c r="DR115">
        <v>660.85812499999997</v>
      </c>
      <c r="DS115">
        <v>676.42462499999999</v>
      </c>
      <c r="DT115">
        <v>0.51061612499999998</v>
      </c>
      <c r="DU115">
        <v>653.98900000000003</v>
      </c>
      <c r="DV115">
        <v>33.167762499999988</v>
      </c>
      <c r="DW115">
        <v>3.4045675000000002</v>
      </c>
      <c r="DX115">
        <v>3.3529487499999999</v>
      </c>
      <c r="DY115">
        <v>26.151187499999999</v>
      </c>
      <c r="DZ115">
        <v>25.8929875</v>
      </c>
      <c r="EA115">
        <v>1199.9825000000001</v>
      </c>
      <c r="EB115">
        <v>0.95799925000000008</v>
      </c>
      <c r="EC115">
        <v>4.2001062500000012E-2</v>
      </c>
      <c r="ED115">
        <v>0</v>
      </c>
      <c r="EE115">
        <v>1035.89375</v>
      </c>
      <c r="EF115">
        <v>5.0001600000000002</v>
      </c>
      <c r="EG115">
        <v>15199.0625</v>
      </c>
      <c r="EH115">
        <v>9515.0412499999984</v>
      </c>
      <c r="EI115">
        <v>47.468499999999999</v>
      </c>
      <c r="EJ115">
        <v>49.875</v>
      </c>
      <c r="EK115">
        <v>48.640500000000003</v>
      </c>
      <c r="EL115">
        <v>48.561999999999998</v>
      </c>
      <c r="EM115">
        <v>49.186999999999998</v>
      </c>
      <c r="EN115">
        <v>1144.79</v>
      </c>
      <c r="EO115">
        <v>50.192500000000003</v>
      </c>
      <c r="EP115">
        <v>0</v>
      </c>
      <c r="EQ115">
        <v>1067.599999904633</v>
      </c>
      <c r="ER115">
        <v>0</v>
      </c>
      <c r="ES115">
        <v>1036.8391999999999</v>
      </c>
      <c r="ET115">
        <v>-12.103076935067641</v>
      </c>
      <c r="EU115">
        <v>-551.10769340661204</v>
      </c>
      <c r="EV115">
        <v>15242.36</v>
      </c>
      <c r="EW115">
        <v>15</v>
      </c>
      <c r="EX115">
        <v>1665062474.5</v>
      </c>
      <c r="EY115" t="s">
        <v>416</v>
      </c>
      <c r="EZ115">
        <v>1665062474.5</v>
      </c>
      <c r="FA115">
        <v>1665062474.5</v>
      </c>
      <c r="FB115">
        <v>8</v>
      </c>
      <c r="FC115">
        <v>-4.1000000000000002E-2</v>
      </c>
      <c r="FD115">
        <v>-0.11700000000000001</v>
      </c>
      <c r="FE115">
        <v>-0.78400000000000003</v>
      </c>
      <c r="FF115">
        <v>0.32200000000000001</v>
      </c>
      <c r="FG115">
        <v>415</v>
      </c>
      <c r="FH115">
        <v>32</v>
      </c>
      <c r="FI115">
        <v>0.34</v>
      </c>
      <c r="FJ115">
        <v>0.23</v>
      </c>
      <c r="FK115">
        <v>-15.152089999999999</v>
      </c>
      <c r="FL115">
        <v>-1.262217636022462</v>
      </c>
      <c r="FM115">
        <v>0.13444384106384341</v>
      </c>
      <c r="FN115">
        <v>0</v>
      </c>
      <c r="FO115">
        <v>1037.819411764706</v>
      </c>
      <c r="FP115">
        <v>-13.138273488521349</v>
      </c>
      <c r="FQ115">
        <v>1.3004522769281059</v>
      </c>
      <c r="FR115">
        <v>0</v>
      </c>
      <c r="FS115">
        <v>0.58255525000000008</v>
      </c>
      <c r="FT115">
        <v>-0.5373754896810522</v>
      </c>
      <c r="FU115">
        <v>5.3192131700445143E-2</v>
      </c>
      <c r="FV115">
        <v>0</v>
      </c>
      <c r="FW115">
        <v>0</v>
      </c>
      <c r="FX115">
        <v>3</v>
      </c>
      <c r="FY115" t="s">
        <v>432</v>
      </c>
      <c r="FZ115">
        <v>3.3695900000000001</v>
      </c>
      <c r="GA115">
        <v>2.8936899999999999</v>
      </c>
      <c r="GB115">
        <v>0.13438900000000001</v>
      </c>
      <c r="GC115">
        <v>0.13855799999999999</v>
      </c>
      <c r="GD115">
        <v>0.14002400000000001</v>
      </c>
      <c r="GE115">
        <v>0.14105300000000001</v>
      </c>
      <c r="GF115">
        <v>29916</v>
      </c>
      <c r="GG115">
        <v>25926.400000000001</v>
      </c>
      <c r="GH115">
        <v>30891.5</v>
      </c>
      <c r="GI115">
        <v>28052.5</v>
      </c>
      <c r="GJ115">
        <v>35011.1</v>
      </c>
      <c r="GK115">
        <v>34020.800000000003</v>
      </c>
      <c r="GL115">
        <v>40281.1</v>
      </c>
      <c r="GM115">
        <v>39127</v>
      </c>
      <c r="GN115">
        <v>2.2378</v>
      </c>
      <c r="GO115">
        <v>2.1870500000000002</v>
      </c>
      <c r="GP115">
        <v>0</v>
      </c>
      <c r="GQ115">
        <v>7.4997499999999995E-2</v>
      </c>
      <c r="GR115">
        <v>999.9</v>
      </c>
      <c r="GS115">
        <v>33.116500000000002</v>
      </c>
      <c r="GT115">
        <v>64.2</v>
      </c>
      <c r="GU115">
        <v>37.5</v>
      </c>
      <c r="GV115">
        <v>41.143799999999999</v>
      </c>
      <c r="GW115">
        <v>50.710900000000002</v>
      </c>
      <c r="GX115">
        <v>30.605</v>
      </c>
      <c r="GY115">
        <v>2</v>
      </c>
      <c r="GZ115">
        <v>0.63466199999999995</v>
      </c>
      <c r="HA115">
        <v>1.2392099999999999</v>
      </c>
      <c r="HB115">
        <v>20.2029</v>
      </c>
      <c r="HC115">
        <v>5.21549</v>
      </c>
      <c r="HD115">
        <v>11.974</v>
      </c>
      <c r="HE115">
        <v>4.9904500000000001</v>
      </c>
      <c r="HF115">
        <v>3.2925</v>
      </c>
      <c r="HG115">
        <v>9999</v>
      </c>
      <c r="HH115">
        <v>9999</v>
      </c>
      <c r="HI115">
        <v>9999</v>
      </c>
      <c r="HJ115">
        <v>999.9</v>
      </c>
      <c r="HK115">
        <v>4.9713700000000003</v>
      </c>
      <c r="HL115">
        <v>1.87412</v>
      </c>
      <c r="HM115">
        <v>1.87042</v>
      </c>
      <c r="HN115">
        <v>1.87009</v>
      </c>
      <c r="HO115">
        <v>1.87469</v>
      </c>
      <c r="HP115">
        <v>1.87138</v>
      </c>
      <c r="HQ115">
        <v>1.8669</v>
      </c>
      <c r="HR115">
        <v>1.8778900000000001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-0.78400000000000003</v>
      </c>
      <c r="IG115">
        <v>0.32200000000000001</v>
      </c>
      <c r="IH115">
        <v>-0.78395000000000437</v>
      </c>
      <c r="II115">
        <v>0</v>
      </c>
      <c r="IJ115">
        <v>0</v>
      </c>
      <c r="IK115">
        <v>0</v>
      </c>
      <c r="IL115">
        <v>0.32204000000000832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22.6</v>
      </c>
      <c r="IU115">
        <v>22.6</v>
      </c>
      <c r="IV115">
        <v>1.94458</v>
      </c>
      <c r="IW115">
        <v>2.5463900000000002</v>
      </c>
      <c r="IX115">
        <v>2.1484399999999999</v>
      </c>
      <c r="IY115">
        <v>2.5964399999999999</v>
      </c>
      <c r="IZ115">
        <v>2.5451700000000002</v>
      </c>
      <c r="JA115">
        <v>2.2570800000000002</v>
      </c>
      <c r="JB115">
        <v>42.0593</v>
      </c>
      <c r="JC115">
        <v>14.2371</v>
      </c>
      <c r="JD115">
        <v>18</v>
      </c>
      <c r="JE115">
        <v>635.45000000000005</v>
      </c>
      <c r="JF115">
        <v>727.57100000000003</v>
      </c>
      <c r="JG115">
        <v>31.0016</v>
      </c>
      <c r="JH115">
        <v>35.463900000000002</v>
      </c>
      <c r="JI115">
        <v>30.000499999999999</v>
      </c>
      <c r="JJ115">
        <v>35.161799999999999</v>
      </c>
      <c r="JK115">
        <v>35.1004</v>
      </c>
      <c r="JL115">
        <v>38.977699999999999</v>
      </c>
      <c r="JM115">
        <v>26.024100000000001</v>
      </c>
      <c r="JN115">
        <v>86.962500000000006</v>
      </c>
      <c r="JO115">
        <v>31</v>
      </c>
      <c r="JP115">
        <v>668.88599999999997</v>
      </c>
      <c r="JQ115">
        <v>33.328000000000003</v>
      </c>
      <c r="JR115">
        <v>98.4636</v>
      </c>
      <c r="JS115">
        <v>98.512699999999995</v>
      </c>
    </row>
    <row r="116" spans="1:279" x14ac:dyDescent="0.2">
      <c r="A116">
        <v>101</v>
      </c>
      <c r="B116">
        <v>1665063834.5999999</v>
      </c>
      <c r="C116">
        <v>399.09999990463263</v>
      </c>
      <c r="D116" t="s">
        <v>621</v>
      </c>
      <c r="E116" t="s">
        <v>622</v>
      </c>
      <c r="F116">
        <v>4</v>
      </c>
      <c r="G116">
        <v>1665063832.5999999</v>
      </c>
      <c r="H116">
        <f t="shared" si="50"/>
        <v>6.7979983935261012E-4</v>
      </c>
      <c r="I116">
        <f t="shared" si="51"/>
        <v>0.67979983935261012</v>
      </c>
      <c r="J116">
        <f t="shared" si="52"/>
        <v>5.7330203596627349</v>
      </c>
      <c r="K116">
        <f t="shared" si="53"/>
        <v>645.8245714285714</v>
      </c>
      <c r="L116">
        <f t="shared" si="54"/>
        <v>346.30484634169949</v>
      </c>
      <c r="M116">
        <f t="shared" si="55"/>
        <v>35.042940661943128</v>
      </c>
      <c r="N116">
        <f t="shared" si="56"/>
        <v>65.351647179276412</v>
      </c>
      <c r="O116">
        <f t="shared" si="57"/>
        <v>3.2608231905198425E-2</v>
      </c>
      <c r="P116">
        <f t="shared" si="58"/>
        <v>2.7673025889463929</v>
      </c>
      <c r="Q116">
        <f t="shared" si="59"/>
        <v>3.2396265648125373E-2</v>
      </c>
      <c r="R116">
        <f t="shared" si="60"/>
        <v>2.0266595354649017E-2</v>
      </c>
      <c r="S116">
        <f t="shared" si="61"/>
        <v>194.42600061253324</v>
      </c>
      <c r="T116">
        <f t="shared" si="62"/>
        <v>35.385689166828037</v>
      </c>
      <c r="U116">
        <f t="shared" si="63"/>
        <v>34.337528571428571</v>
      </c>
      <c r="V116">
        <f t="shared" si="64"/>
        <v>5.4444323715835958</v>
      </c>
      <c r="W116">
        <f t="shared" si="65"/>
        <v>62.597372487965153</v>
      </c>
      <c r="X116">
        <f t="shared" si="66"/>
        <v>3.4139927547538385</v>
      </c>
      <c r="Y116">
        <f t="shared" si="67"/>
        <v>5.4538914639112148</v>
      </c>
      <c r="Z116">
        <f t="shared" si="68"/>
        <v>2.0304396168297574</v>
      </c>
      <c r="AA116">
        <f t="shared" si="69"/>
        <v>-29.979172915450107</v>
      </c>
      <c r="AB116">
        <f t="shared" si="70"/>
        <v>4.6547534958705441</v>
      </c>
      <c r="AC116">
        <f t="shared" si="71"/>
        <v>0.39035896775152573</v>
      </c>
      <c r="AD116">
        <f t="shared" si="72"/>
        <v>169.49194016070521</v>
      </c>
      <c r="AE116">
        <f t="shared" si="73"/>
        <v>16.277294682372659</v>
      </c>
      <c r="AF116">
        <f t="shared" si="74"/>
        <v>0.58113631004394817</v>
      </c>
      <c r="AG116">
        <f t="shared" si="75"/>
        <v>5.7330203596627349</v>
      </c>
      <c r="AH116">
        <v>683.51101756175751</v>
      </c>
      <c r="AI116">
        <v>670.99013939393956</v>
      </c>
      <c r="AJ116">
        <v>1.74372176925138</v>
      </c>
      <c r="AK116">
        <v>66.432032912828049</v>
      </c>
      <c r="AL116">
        <f t="shared" si="76"/>
        <v>0.67979983935261012</v>
      </c>
      <c r="AM116">
        <v>33.217486790763438</v>
      </c>
      <c r="AN116">
        <v>33.757356969696957</v>
      </c>
      <c r="AO116">
        <v>1.3848388054441061E-2</v>
      </c>
      <c r="AP116">
        <v>78.914173076282012</v>
      </c>
      <c r="AQ116">
        <v>59</v>
      </c>
      <c r="AR116">
        <v>9</v>
      </c>
      <c r="AS116">
        <f t="shared" si="77"/>
        <v>1</v>
      </c>
      <c r="AT116">
        <f t="shared" si="78"/>
        <v>0</v>
      </c>
      <c r="AU116">
        <f t="shared" si="79"/>
        <v>47116.594574568277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1009.50569979924</v>
      </c>
      <c r="BI116">
        <f t="shared" si="83"/>
        <v>5.7330203596627349</v>
      </c>
      <c r="BJ116" t="e">
        <f t="shared" si="84"/>
        <v>#DIV/0!</v>
      </c>
      <c r="BK116">
        <f t="shared" si="85"/>
        <v>5.6790371374850664E-3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261</v>
      </c>
      <c r="CG116">
        <v>1000</v>
      </c>
      <c r="CH116" t="s">
        <v>414</v>
      </c>
      <c r="CI116">
        <v>1176.155</v>
      </c>
      <c r="CJ116">
        <v>1226.1110000000001</v>
      </c>
      <c r="CK116">
        <v>1216</v>
      </c>
      <c r="CL116">
        <v>1.4603136E-4</v>
      </c>
      <c r="CM116">
        <v>9.7405935999999986E-4</v>
      </c>
      <c r="CN116">
        <v>4.7597999359999997E-2</v>
      </c>
      <c r="CO116">
        <v>7.5799999999999999E-4</v>
      </c>
      <c r="CP116">
        <f t="shared" si="96"/>
        <v>1200</v>
      </c>
      <c r="CQ116">
        <f t="shared" si="97"/>
        <v>1009.50569979924</v>
      </c>
      <c r="CR116">
        <f t="shared" si="98"/>
        <v>0.84125474983269999</v>
      </c>
      <c r="CS116">
        <f t="shared" si="99"/>
        <v>0.16202166717711103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1665063832.5999999</v>
      </c>
      <c r="CZ116">
        <v>645.8245714285714</v>
      </c>
      <c r="DA116">
        <v>661.1968571428572</v>
      </c>
      <c r="DB116">
        <v>33.738100000000003</v>
      </c>
      <c r="DC116">
        <v>33.219742857142847</v>
      </c>
      <c r="DD116">
        <v>646.60842857142859</v>
      </c>
      <c r="DE116">
        <v>33.416057142857142</v>
      </c>
      <c r="DF116">
        <v>649.97257142857154</v>
      </c>
      <c r="DG116">
        <v>101.0911428571429</v>
      </c>
      <c r="DH116">
        <v>9.987722857142857E-2</v>
      </c>
      <c r="DI116">
        <v>34.368728571428584</v>
      </c>
      <c r="DJ116">
        <v>999.89999999999986</v>
      </c>
      <c r="DK116">
        <v>34.337528571428571</v>
      </c>
      <c r="DL116">
        <v>0</v>
      </c>
      <c r="DM116">
        <v>0</v>
      </c>
      <c r="DN116">
        <v>9004.2857142857138</v>
      </c>
      <c r="DO116">
        <v>0</v>
      </c>
      <c r="DP116">
        <v>2040.0942857142859</v>
      </c>
      <c r="DQ116">
        <v>-15.372071428571431</v>
      </c>
      <c r="DR116">
        <v>668.37428571428586</v>
      </c>
      <c r="DS116">
        <v>683.91614285714275</v>
      </c>
      <c r="DT116">
        <v>0.51834242857142854</v>
      </c>
      <c r="DU116">
        <v>661.1968571428572</v>
      </c>
      <c r="DV116">
        <v>33.219742857142847</v>
      </c>
      <c r="DW116">
        <v>3.410625714285715</v>
      </c>
      <c r="DX116">
        <v>3.358224285714285</v>
      </c>
      <c r="DY116">
        <v>26.18128571428571</v>
      </c>
      <c r="DZ116">
        <v>25.919542857142861</v>
      </c>
      <c r="EA116">
        <v>1200</v>
      </c>
      <c r="EB116">
        <v>0.9580022857142857</v>
      </c>
      <c r="EC116">
        <v>4.1997814285714287E-2</v>
      </c>
      <c r="ED116">
        <v>0</v>
      </c>
      <c r="EE116">
        <v>1034.8442857142859</v>
      </c>
      <c r="EF116">
        <v>5.0001600000000002</v>
      </c>
      <c r="EG116">
        <v>15200.642857142861</v>
      </c>
      <c r="EH116">
        <v>9515.1628571428573</v>
      </c>
      <c r="EI116">
        <v>47.482000000000014</v>
      </c>
      <c r="EJ116">
        <v>49.875</v>
      </c>
      <c r="EK116">
        <v>48.633857142857153</v>
      </c>
      <c r="EL116">
        <v>48.607000000000014</v>
      </c>
      <c r="EM116">
        <v>49.232000000000014</v>
      </c>
      <c r="EN116">
        <v>1144.81</v>
      </c>
      <c r="EO116">
        <v>50.19</v>
      </c>
      <c r="EP116">
        <v>0</v>
      </c>
      <c r="EQ116">
        <v>1071.7999999523161</v>
      </c>
      <c r="ER116">
        <v>0</v>
      </c>
      <c r="ES116">
        <v>1036.0142307692311</v>
      </c>
      <c r="ET116">
        <v>-12.83384615207831</v>
      </c>
      <c r="EU116">
        <v>-234.3692310602294</v>
      </c>
      <c r="EV116">
        <v>15214.95</v>
      </c>
      <c r="EW116">
        <v>15</v>
      </c>
      <c r="EX116">
        <v>1665062474.5</v>
      </c>
      <c r="EY116" t="s">
        <v>416</v>
      </c>
      <c r="EZ116">
        <v>1665062474.5</v>
      </c>
      <c r="FA116">
        <v>1665062474.5</v>
      </c>
      <c r="FB116">
        <v>8</v>
      </c>
      <c r="FC116">
        <v>-4.1000000000000002E-2</v>
      </c>
      <c r="FD116">
        <v>-0.11700000000000001</v>
      </c>
      <c r="FE116">
        <v>-0.78400000000000003</v>
      </c>
      <c r="FF116">
        <v>0.32200000000000001</v>
      </c>
      <c r="FG116">
        <v>415</v>
      </c>
      <c r="FH116">
        <v>32</v>
      </c>
      <c r="FI116">
        <v>0.34</v>
      </c>
      <c r="FJ116">
        <v>0.23</v>
      </c>
      <c r="FK116">
        <v>-15.223685</v>
      </c>
      <c r="FL116">
        <v>-1.417517448405226</v>
      </c>
      <c r="FM116">
        <v>0.143118527015198</v>
      </c>
      <c r="FN116">
        <v>0</v>
      </c>
      <c r="FO116">
        <v>1036.919411764706</v>
      </c>
      <c r="FP116">
        <v>-12.528342244599431</v>
      </c>
      <c r="FQ116">
        <v>1.2430132770491289</v>
      </c>
      <c r="FR116">
        <v>0</v>
      </c>
      <c r="FS116">
        <v>0.55450957499999998</v>
      </c>
      <c r="FT116">
        <v>-0.44800785365853768</v>
      </c>
      <c r="FU116">
        <v>4.6613787291362362E-2</v>
      </c>
      <c r="FV116">
        <v>0</v>
      </c>
      <c r="FW116">
        <v>0</v>
      </c>
      <c r="FX116">
        <v>3</v>
      </c>
      <c r="FY116" t="s">
        <v>432</v>
      </c>
      <c r="FZ116">
        <v>3.3694899999999999</v>
      </c>
      <c r="GA116">
        <v>2.8936899999999999</v>
      </c>
      <c r="GB116">
        <v>0.13536799999999999</v>
      </c>
      <c r="GC116">
        <v>0.13952999999999999</v>
      </c>
      <c r="GD116">
        <v>0.14017399999999999</v>
      </c>
      <c r="GE116">
        <v>0.14110800000000001</v>
      </c>
      <c r="GF116">
        <v>29882</v>
      </c>
      <c r="GG116">
        <v>25896.7</v>
      </c>
      <c r="GH116">
        <v>30891.4</v>
      </c>
      <c r="GI116">
        <v>28052.1</v>
      </c>
      <c r="GJ116">
        <v>35004.699999999997</v>
      </c>
      <c r="GK116">
        <v>34018.300000000003</v>
      </c>
      <c r="GL116">
        <v>40280.800000000003</v>
      </c>
      <c r="GM116">
        <v>39126.6</v>
      </c>
      <c r="GN116">
        <v>2.2376999999999998</v>
      </c>
      <c r="GO116">
        <v>2.1868699999999999</v>
      </c>
      <c r="GP116">
        <v>0</v>
      </c>
      <c r="GQ116">
        <v>7.4043899999999996E-2</v>
      </c>
      <c r="GR116">
        <v>999.9</v>
      </c>
      <c r="GS116">
        <v>33.147100000000002</v>
      </c>
      <c r="GT116">
        <v>64.099999999999994</v>
      </c>
      <c r="GU116">
        <v>37.5</v>
      </c>
      <c r="GV116">
        <v>41.079099999999997</v>
      </c>
      <c r="GW116">
        <v>50.380899999999997</v>
      </c>
      <c r="GX116">
        <v>30.605</v>
      </c>
      <c r="GY116">
        <v>2</v>
      </c>
      <c r="GZ116">
        <v>0.63519599999999998</v>
      </c>
      <c r="HA116">
        <v>1.25</v>
      </c>
      <c r="HB116">
        <v>20.2029</v>
      </c>
      <c r="HC116">
        <v>5.21549</v>
      </c>
      <c r="HD116">
        <v>11.974</v>
      </c>
      <c r="HE116">
        <v>4.9905999999999997</v>
      </c>
      <c r="HF116">
        <v>3.2925</v>
      </c>
      <c r="HG116">
        <v>9999</v>
      </c>
      <c r="HH116">
        <v>9999</v>
      </c>
      <c r="HI116">
        <v>9999</v>
      </c>
      <c r="HJ116">
        <v>999.9</v>
      </c>
      <c r="HK116">
        <v>4.9713599999999998</v>
      </c>
      <c r="HL116">
        <v>1.8741300000000001</v>
      </c>
      <c r="HM116">
        <v>1.87042</v>
      </c>
      <c r="HN116">
        <v>1.87009</v>
      </c>
      <c r="HO116">
        <v>1.87469</v>
      </c>
      <c r="HP116">
        <v>1.87137</v>
      </c>
      <c r="HQ116">
        <v>1.8669100000000001</v>
      </c>
      <c r="HR116">
        <v>1.8778900000000001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-0.78400000000000003</v>
      </c>
      <c r="IG116">
        <v>0.32200000000000001</v>
      </c>
      <c r="IH116">
        <v>-0.78395000000000437</v>
      </c>
      <c r="II116">
        <v>0</v>
      </c>
      <c r="IJ116">
        <v>0</v>
      </c>
      <c r="IK116">
        <v>0</v>
      </c>
      <c r="IL116">
        <v>0.32204000000000832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22.7</v>
      </c>
      <c r="IU116">
        <v>22.7</v>
      </c>
      <c r="IV116">
        <v>1.96167</v>
      </c>
      <c r="IW116">
        <v>2.5488300000000002</v>
      </c>
      <c r="IX116">
        <v>2.1484399999999999</v>
      </c>
      <c r="IY116">
        <v>2.5952099999999998</v>
      </c>
      <c r="IZ116">
        <v>2.5451700000000002</v>
      </c>
      <c r="JA116">
        <v>2.2924799999999999</v>
      </c>
      <c r="JB116">
        <v>42.0593</v>
      </c>
      <c r="JC116">
        <v>14.228300000000001</v>
      </c>
      <c r="JD116">
        <v>18</v>
      </c>
      <c r="JE116">
        <v>635.43600000000004</v>
      </c>
      <c r="JF116">
        <v>727.47500000000002</v>
      </c>
      <c r="JG116">
        <v>31.002400000000002</v>
      </c>
      <c r="JH116">
        <v>35.469200000000001</v>
      </c>
      <c r="JI116">
        <v>30.000699999999998</v>
      </c>
      <c r="JJ116">
        <v>35.167900000000003</v>
      </c>
      <c r="JK116">
        <v>35.106900000000003</v>
      </c>
      <c r="JL116">
        <v>39.299100000000003</v>
      </c>
      <c r="JM116">
        <v>26.024100000000001</v>
      </c>
      <c r="JN116">
        <v>86.962500000000006</v>
      </c>
      <c r="JO116">
        <v>31</v>
      </c>
      <c r="JP116">
        <v>675.56399999999996</v>
      </c>
      <c r="JQ116">
        <v>33.329099999999997</v>
      </c>
      <c r="JR116">
        <v>98.462999999999994</v>
      </c>
      <c r="JS116">
        <v>98.511399999999995</v>
      </c>
    </row>
    <row r="117" spans="1:279" x14ac:dyDescent="0.2">
      <c r="A117">
        <v>102</v>
      </c>
      <c r="B117">
        <v>1665063838.5999999</v>
      </c>
      <c r="C117">
        <v>403.09999990463263</v>
      </c>
      <c r="D117" t="s">
        <v>623</v>
      </c>
      <c r="E117" t="s">
        <v>624</v>
      </c>
      <c r="F117">
        <v>4</v>
      </c>
      <c r="G117">
        <v>1665063836.2874999</v>
      </c>
      <c r="H117">
        <f t="shared" si="50"/>
        <v>6.9803339598104052E-4</v>
      </c>
      <c r="I117">
        <f t="shared" si="51"/>
        <v>0.69803339598104053</v>
      </c>
      <c r="J117">
        <f t="shared" si="52"/>
        <v>5.9164553618866416</v>
      </c>
      <c r="K117">
        <f t="shared" si="53"/>
        <v>651.94937499999992</v>
      </c>
      <c r="L117">
        <f t="shared" si="54"/>
        <v>350.76477470527573</v>
      </c>
      <c r="M117">
        <f t="shared" si="55"/>
        <v>35.494687817875786</v>
      </c>
      <c r="N117">
        <f t="shared" si="56"/>
        <v>65.972244670599693</v>
      </c>
      <c r="O117">
        <f t="shared" si="57"/>
        <v>3.3481073017207347E-2</v>
      </c>
      <c r="P117">
        <f t="shared" si="58"/>
        <v>2.765646697880034</v>
      </c>
      <c r="Q117">
        <f t="shared" si="59"/>
        <v>3.3257516417737644E-2</v>
      </c>
      <c r="R117">
        <f t="shared" si="60"/>
        <v>2.0805908858929523E-2</v>
      </c>
      <c r="S117">
        <f t="shared" si="61"/>
        <v>194.42726998752599</v>
      </c>
      <c r="T117">
        <f t="shared" si="62"/>
        <v>35.388124551543271</v>
      </c>
      <c r="U117">
        <f t="shared" si="63"/>
        <v>34.353412499999997</v>
      </c>
      <c r="V117">
        <f t="shared" si="64"/>
        <v>5.4492462141680882</v>
      </c>
      <c r="W117">
        <f t="shared" si="65"/>
        <v>62.65446254697806</v>
      </c>
      <c r="X117">
        <f t="shared" si="66"/>
        <v>3.4184080835172028</v>
      </c>
      <c r="Y117">
        <f t="shared" si="67"/>
        <v>5.4559690476222569</v>
      </c>
      <c r="Z117">
        <f t="shared" si="68"/>
        <v>2.0308381306508854</v>
      </c>
      <c r="AA117">
        <f t="shared" si="69"/>
        <v>-30.783272762763886</v>
      </c>
      <c r="AB117">
        <f t="shared" si="70"/>
        <v>3.3044629861005488</v>
      </c>
      <c r="AC117">
        <f t="shared" si="71"/>
        <v>0.27731699882590977</v>
      </c>
      <c r="AD117">
        <f t="shared" si="72"/>
        <v>167.22577720968857</v>
      </c>
      <c r="AE117">
        <f t="shared" si="73"/>
        <v>16.305570914534446</v>
      </c>
      <c r="AF117">
        <f t="shared" si="74"/>
        <v>0.61057387235942651</v>
      </c>
      <c r="AG117">
        <f t="shared" si="75"/>
        <v>5.9164553618866416</v>
      </c>
      <c r="AH117">
        <v>690.438567003152</v>
      </c>
      <c r="AI117">
        <v>677.85364848484846</v>
      </c>
      <c r="AJ117">
        <v>1.716452767463174</v>
      </c>
      <c r="AK117">
        <v>66.432032912828049</v>
      </c>
      <c r="AL117">
        <f t="shared" si="76"/>
        <v>0.69803339598104053</v>
      </c>
      <c r="AM117">
        <v>33.230494537179339</v>
      </c>
      <c r="AN117">
        <v>33.800350909090923</v>
      </c>
      <c r="AO117">
        <v>1.0975399947148931E-2</v>
      </c>
      <c r="AP117">
        <v>78.914173076282012</v>
      </c>
      <c r="AQ117">
        <v>59</v>
      </c>
      <c r="AR117">
        <v>9</v>
      </c>
      <c r="AS117">
        <f t="shared" si="77"/>
        <v>1</v>
      </c>
      <c r="AT117">
        <f t="shared" si="78"/>
        <v>0</v>
      </c>
      <c r="AU117">
        <f t="shared" si="79"/>
        <v>47070.218629064846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1009.5120372992362</v>
      </c>
      <c r="BI117">
        <f t="shared" si="83"/>
        <v>5.9164553618866416</v>
      </c>
      <c r="BJ117" t="e">
        <f t="shared" si="84"/>
        <v>#DIV/0!</v>
      </c>
      <c r="BK117">
        <f t="shared" si="85"/>
        <v>5.8607080879540868E-3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261</v>
      </c>
      <c r="CG117">
        <v>1000</v>
      </c>
      <c r="CH117" t="s">
        <v>414</v>
      </c>
      <c r="CI117">
        <v>1176.155</v>
      </c>
      <c r="CJ117">
        <v>1226.1110000000001</v>
      </c>
      <c r="CK117">
        <v>1216</v>
      </c>
      <c r="CL117">
        <v>1.4603136E-4</v>
      </c>
      <c r="CM117">
        <v>9.7405935999999986E-4</v>
      </c>
      <c r="CN117">
        <v>4.7597999359999997E-2</v>
      </c>
      <c r="CO117">
        <v>7.5799999999999999E-4</v>
      </c>
      <c r="CP117">
        <f t="shared" si="96"/>
        <v>1200.0074999999999</v>
      </c>
      <c r="CQ117">
        <f t="shared" si="97"/>
        <v>1009.5120372992362</v>
      </c>
      <c r="CR117">
        <f t="shared" si="98"/>
        <v>0.84125477324036413</v>
      </c>
      <c r="CS117">
        <f t="shared" si="99"/>
        <v>0.16202171235390278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1665063836.2874999</v>
      </c>
      <c r="CZ117">
        <v>651.94937499999992</v>
      </c>
      <c r="DA117">
        <v>667.36762499999998</v>
      </c>
      <c r="DB117">
        <v>33.781312499999999</v>
      </c>
      <c r="DC117">
        <v>33.236762499999998</v>
      </c>
      <c r="DD117">
        <v>652.73337500000002</v>
      </c>
      <c r="DE117">
        <v>33.459287500000002</v>
      </c>
      <c r="DF117">
        <v>650.020625</v>
      </c>
      <c r="DG117">
        <v>101.09225000000001</v>
      </c>
      <c r="DH117">
        <v>0.1000314875</v>
      </c>
      <c r="DI117">
        <v>34.375574999999998</v>
      </c>
      <c r="DJ117">
        <v>999.9</v>
      </c>
      <c r="DK117">
        <v>34.353412499999997</v>
      </c>
      <c r="DL117">
        <v>0</v>
      </c>
      <c r="DM117">
        <v>0</v>
      </c>
      <c r="DN117">
        <v>8995.39</v>
      </c>
      <c r="DO117">
        <v>0</v>
      </c>
      <c r="DP117">
        <v>2034.2175</v>
      </c>
      <c r="DQ117">
        <v>-15.418175</v>
      </c>
      <c r="DR117">
        <v>674.74299999999994</v>
      </c>
      <c r="DS117">
        <v>690.31124999999997</v>
      </c>
      <c r="DT117">
        <v>0.54457187499999993</v>
      </c>
      <c r="DU117">
        <v>667.36762499999998</v>
      </c>
      <c r="DV117">
        <v>33.236762499999998</v>
      </c>
      <c r="DW117">
        <v>3.4150374999999999</v>
      </c>
      <c r="DX117">
        <v>3.35998375</v>
      </c>
      <c r="DY117">
        <v>26.203175000000002</v>
      </c>
      <c r="DZ117">
        <v>25.928362499999999</v>
      </c>
      <c r="EA117">
        <v>1200.0074999999999</v>
      </c>
      <c r="EB117">
        <v>0.95800174999999999</v>
      </c>
      <c r="EC117">
        <v>4.1998387499999998E-2</v>
      </c>
      <c r="ED117">
        <v>0</v>
      </c>
      <c r="EE117">
        <v>1033.94625</v>
      </c>
      <c r="EF117">
        <v>5.0001600000000002</v>
      </c>
      <c r="EG117">
        <v>15209.825000000001</v>
      </c>
      <c r="EH117">
        <v>9515.2287500000002</v>
      </c>
      <c r="EI117">
        <v>47.492125000000001</v>
      </c>
      <c r="EJ117">
        <v>49.929250000000003</v>
      </c>
      <c r="EK117">
        <v>48.640500000000003</v>
      </c>
      <c r="EL117">
        <v>48.609250000000003</v>
      </c>
      <c r="EM117">
        <v>49.25</v>
      </c>
      <c r="EN117">
        <v>1144.8162500000001</v>
      </c>
      <c r="EO117">
        <v>50.191249999999997</v>
      </c>
      <c r="EP117">
        <v>0</v>
      </c>
      <c r="EQ117">
        <v>1075.400000095367</v>
      </c>
      <c r="ER117">
        <v>0</v>
      </c>
      <c r="ES117">
        <v>1035.21</v>
      </c>
      <c r="ET117">
        <v>-13.75589743176551</v>
      </c>
      <c r="EU117">
        <v>-105.8222219718554</v>
      </c>
      <c r="EV117">
        <v>15208.565384615389</v>
      </c>
      <c r="EW117">
        <v>15</v>
      </c>
      <c r="EX117">
        <v>1665062474.5</v>
      </c>
      <c r="EY117" t="s">
        <v>416</v>
      </c>
      <c r="EZ117">
        <v>1665062474.5</v>
      </c>
      <c r="FA117">
        <v>1665062474.5</v>
      </c>
      <c r="FB117">
        <v>8</v>
      </c>
      <c r="FC117">
        <v>-4.1000000000000002E-2</v>
      </c>
      <c r="FD117">
        <v>-0.11700000000000001</v>
      </c>
      <c r="FE117">
        <v>-0.78400000000000003</v>
      </c>
      <c r="FF117">
        <v>0.32200000000000001</v>
      </c>
      <c r="FG117">
        <v>415</v>
      </c>
      <c r="FH117">
        <v>32</v>
      </c>
      <c r="FI117">
        <v>0.34</v>
      </c>
      <c r="FJ117">
        <v>0.23</v>
      </c>
      <c r="FK117">
        <v>-15.304124390243899</v>
      </c>
      <c r="FL117">
        <v>-0.96861324041812746</v>
      </c>
      <c r="FM117">
        <v>0.1068919303360626</v>
      </c>
      <c r="FN117">
        <v>0</v>
      </c>
      <c r="FO117">
        <v>1035.8535294117651</v>
      </c>
      <c r="FP117">
        <v>-13.15355232796747</v>
      </c>
      <c r="FQ117">
        <v>1.304956348949786</v>
      </c>
      <c r="FR117">
        <v>0</v>
      </c>
      <c r="FS117">
        <v>0.53899536585365848</v>
      </c>
      <c r="FT117">
        <v>-0.17776204181184529</v>
      </c>
      <c r="FU117">
        <v>3.2486341375847508E-2</v>
      </c>
      <c r="FV117">
        <v>0</v>
      </c>
      <c r="FW117">
        <v>0</v>
      </c>
      <c r="FX117">
        <v>3</v>
      </c>
      <c r="FY117" t="s">
        <v>432</v>
      </c>
      <c r="FZ117">
        <v>3.3696299999999999</v>
      </c>
      <c r="GA117">
        <v>2.8936799999999998</v>
      </c>
      <c r="GB117">
        <v>0.13632900000000001</v>
      </c>
      <c r="GC117">
        <v>0.140512</v>
      </c>
      <c r="GD117">
        <v>0.140294</v>
      </c>
      <c r="GE117">
        <v>0.141212</v>
      </c>
      <c r="GF117">
        <v>29848</v>
      </c>
      <c r="GG117">
        <v>25867.599999999999</v>
      </c>
      <c r="GH117">
        <v>30890.7</v>
      </c>
      <c r="GI117">
        <v>28052.7</v>
      </c>
      <c r="GJ117">
        <v>34999.300000000003</v>
      </c>
      <c r="GK117">
        <v>34014.800000000003</v>
      </c>
      <c r="GL117">
        <v>40280.1</v>
      </c>
      <c r="GM117">
        <v>39127.199999999997</v>
      </c>
      <c r="GN117">
        <v>2.2377500000000001</v>
      </c>
      <c r="GO117">
        <v>2.1869000000000001</v>
      </c>
      <c r="GP117">
        <v>0</v>
      </c>
      <c r="GQ117">
        <v>7.3798000000000002E-2</v>
      </c>
      <c r="GR117">
        <v>999.9</v>
      </c>
      <c r="GS117">
        <v>33.177999999999997</v>
      </c>
      <c r="GT117">
        <v>64.2</v>
      </c>
      <c r="GU117">
        <v>37.5</v>
      </c>
      <c r="GV117">
        <v>41.148299999999999</v>
      </c>
      <c r="GW117">
        <v>50.890900000000002</v>
      </c>
      <c r="GX117">
        <v>30.3766</v>
      </c>
      <c r="GY117">
        <v>2</v>
      </c>
      <c r="GZ117">
        <v>0.63570899999999997</v>
      </c>
      <c r="HA117">
        <v>1.2599899999999999</v>
      </c>
      <c r="HB117">
        <v>20.203099999999999</v>
      </c>
      <c r="HC117">
        <v>5.21549</v>
      </c>
      <c r="HD117">
        <v>11.974</v>
      </c>
      <c r="HE117">
        <v>4.9907000000000004</v>
      </c>
      <c r="HF117">
        <v>3.2925</v>
      </c>
      <c r="HG117">
        <v>9999</v>
      </c>
      <c r="HH117">
        <v>9999</v>
      </c>
      <c r="HI117">
        <v>9999</v>
      </c>
      <c r="HJ117">
        <v>999.9</v>
      </c>
      <c r="HK117">
        <v>4.9713599999999998</v>
      </c>
      <c r="HL117">
        <v>1.8741000000000001</v>
      </c>
      <c r="HM117">
        <v>1.87042</v>
      </c>
      <c r="HN117">
        <v>1.8700699999999999</v>
      </c>
      <c r="HO117">
        <v>1.87469</v>
      </c>
      <c r="HP117">
        <v>1.87137</v>
      </c>
      <c r="HQ117">
        <v>1.8669</v>
      </c>
      <c r="HR117">
        <v>1.87788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-0.78400000000000003</v>
      </c>
      <c r="IG117">
        <v>0.3221</v>
      </c>
      <c r="IH117">
        <v>-0.78395000000000437</v>
      </c>
      <c r="II117">
        <v>0</v>
      </c>
      <c r="IJ117">
        <v>0</v>
      </c>
      <c r="IK117">
        <v>0</v>
      </c>
      <c r="IL117">
        <v>0.32204000000000832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22.7</v>
      </c>
      <c r="IU117">
        <v>22.7</v>
      </c>
      <c r="IV117">
        <v>1.9763200000000001</v>
      </c>
      <c r="IW117">
        <v>2.5415000000000001</v>
      </c>
      <c r="IX117">
        <v>2.1484399999999999</v>
      </c>
      <c r="IY117">
        <v>2.5964399999999999</v>
      </c>
      <c r="IZ117">
        <v>2.5451700000000002</v>
      </c>
      <c r="JA117">
        <v>2.3571800000000001</v>
      </c>
      <c r="JB117">
        <v>42.085700000000003</v>
      </c>
      <c r="JC117">
        <v>14.245900000000001</v>
      </c>
      <c r="JD117">
        <v>18</v>
      </c>
      <c r="JE117">
        <v>635.52499999999998</v>
      </c>
      <c r="JF117">
        <v>727.57799999999997</v>
      </c>
      <c r="JG117">
        <v>31.002700000000001</v>
      </c>
      <c r="JH117">
        <v>35.474499999999999</v>
      </c>
      <c r="JI117">
        <v>30.000699999999998</v>
      </c>
      <c r="JJ117">
        <v>35.173099999999998</v>
      </c>
      <c r="JK117">
        <v>35.113300000000002</v>
      </c>
      <c r="JL117">
        <v>39.618499999999997</v>
      </c>
      <c r="JM117">
        <v>25.7529</v>
      </c>
      <c r="JN117">
        <v>86.962500000000006</v>
      </c>
      <c r="JO117">
        <v>31</v>
      </c>
      <c r="JP117">
        <v>682.24300000000005</v>
      </c>
      <c r="JQ117">
        <v>33.320500000000003</v>
      </c>
      <c r="JR117">
        <v>98.460999999999999</v>
      </c>
      <c r="JS117">
        <v>98.513199999999998</v>
      </c>
    </row>
    <row r="118" spans="1:279" x14ac:dyDescent="0.2">
      <c r="A118">
        <v>103</v>
      </c>
      <c r="B118">
        <v>1665063842.5999999</v>
      </c>
      <c r="C118">
        <v>407.09999990463263</v>
      </c>
      <c r="D118" t="s">
        <v>625</v>
      </c>
      <c r="E118" t="s">
        <v>626</v>
      </c>
      <c r="F118">
        <v>4</v>
      </c>
      <c r="G118">
        <v>1665063840.5999999</v>
      </c>
      <c r="H118">
        <f t="shared" si="50"/>
        <v>6.8499964287050221E-4</v>
      </c>
      <c r="I118">
        <f t="shared" si="51"/>
        <v>0.68499964287050219</v>
      </c>
      <c r="J118">
        <f t="shared" si="52"/>
        <v>5.8746047567518804</v>
      </c>
      <c r="K118">
        <f t="shared" si="53"/>
        <v>659.13557142857155</v>
      </c>
      <c r="L118">
        <f t="shared" si="54"/>
        <v>353.77230659772289</v>
      </c>
      <c r="M118">
        <f t="shared" si="55"/>
        <v>35.798470038961618</v>
      </c>
      <c r="N118">
        <f t="shared" si="56"/>
        <v>66.698394886603722</v>
      </c>
      <c r="O118">
        <f t="shared" si="57"/>
        <v>3.2782386644639845E-2</v>
      </c>
      <c r="P118">
        <f t="shared" si="58"/>
        <v>2.7660518377383019</v>
      </c>
      <c r="Q118">
        <f t="shared" si="59"/>
        <v>3.2568062034291287E-2</v>
      </c>
      <c r="R118">
        <f t="shared" si="60"/>
        <v>2.0374178038581575E-2</v>
      </c>
      <c r="S118">
        <f t="shared" si="61"/>
        <v>194.42950332681477</v>
      </c>
      <c r="T118">
        <f t="shared" si="62"/>
        <v>35.416235042928371</v>
      </c>
      <c r="U118">
        <f t="shared" si="63"/>
        <v>34.382371428571432</v>
      </c>
      <c r="V118">
        <f t="shared" si="64"/>
        <v>5.4580321391108768</v>
      </c>
      <c r="W118">
        <f t="shared" si="65"/>
        <v>62.654322380692818</v>
      </c>
      <c r="X118">
        <f t="shared" si="66"/>
        <v>3.4230994953175808</v>
      </c>
      <c r="Y118">
        <f t="shared" si="67"/>
        <v>5.4634690237627126</v>
      </c>
      <c r="Z118">
        <f t="shared" si="68"/>
        <v>2.034932643793296</v>
      </c>
      <c r="AA118">
        <f t="shared" si="69"/>
        <v>-30.208484250589148</v>
      </c>
      <c r="AB118">
        <f t="shared" si="70"/>
        <v>2.6693086215026445</v>
      </c>
      <c r="AC118">
        <f t="shared" si="71"/>
        <v>0.22403944505736897</v>
      </c>
      <c r="AD118">
        <f t="shared" si="72"/>
        <v>167.11436714278562</v>
      </c>
      <c r="AE118">
        <f t="shared" si="73"/>
        <v>16.387810518262086</v>
      </c>
      <c r="AF118">
        <f t="shared" si="74"/>
        <v>0.59876374544805822</v>
      </c>
      <c r="AG118">
        <f t="shared" si="75"/>
        <v>5.8746047567518804</v>
      </c>
      <c r="AH118">
        <v>697.46253767719236</v>
      </c>
      <c r="AI118">
        <v>684.82320606060603</v>
      </c>
      <c r="AJ118">
        <v>1.7398380158237849</v>
      </c>
      <c r="AK118">
        <v>66.432032912828049</v>
      </c>
      <c r="AL118">
        <f t="shared" si="76"/>
        <v>0.68499964287050219</v>
      </c>
      <c r="AM118">
        <v>33.287310512465837</v>
      </c>
      <c r="AN118">
        <v>33.845483030303008</v>
      </c>
      <c r="AO118">
        <v>1.0984897825544271E-2</v>
      </c>
      <c r="AP118">
        <v>78.914173076282012</v>
      </c>
      <c r="AQ118">
        <v>59</v>
      </c>
      <c r="AR118">
        <v>9</v>
      </c>
      <c r="AS118">
        <f t="shared" si="77"/>
        <v>1</v>
      </c>
      <c r="AT118">
        <f t="shared" si="78"/>
        <v>0</v>
      </c>
      <c r="AU118">
        <f t="shared" si="79"/>
        <v>47077.515802160677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1009.5237426563803</v>
      </c>
      <c r="BI118">
        <f t="shared" si="83"/>
        <v>5.8746047567518804</v>
      </c>
      <c r="BJ118" t="e">
        <f t="shared" si="84"/>
        <v>#DIV/0!</v>
      </c>
      <c r="BK118">
        <f t="shared" si="85"/>
        <v>5.8191843426028929E-3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261</v>
      </c>
      <c r="CG118">
        <v>1000</v>
      </c>
      <c r="CH118" t="s">
        <v>414</v>
      </c>
      <c r="CI118">
        <v>1176.155</v>
      </c>
      <c r="CJ118">
        <v>1226.1110000000001</v>
      </c>
      <c r="CK118">
        <v>1216</v>
      </c>
      <c r="CL118">
        <v>1.4603136E-4</v>
      </c>
      <c r="CM118">
        <v>9.7405935999999986E-4</v>
      </c>
      <c r="CN118">
        <v>4.7597999359999997E-2</v>
      </c>
      <c r="CO118">
        <v>7.5799999999999999E-4</v>
      </c>
      <c r="CP118">
        <f t="shared" si="96"/>
        <v>1200.021428571428</v>
      </c>
      <c r="CQ118">
        <f t="shared" si="97"/>
        <v>1009.5237426563803</v>
      </c>
      <c r="CR118">
        <f t="shared" si="98"/>
        <v>0.8412547631404993</v>
      </c>
      <c r="CS118">
        <f t="shared" si="99"/>
        <v>0.16202169286116366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1665063840.5999999</v>
      </c>
      <c r="CZ118">
        <v>659.13557142857155</v>
      </c>
      <c r="DA118">
        <v>674.62685714285715</v>
      </c>
      <c r="DB118">
        <v>33.828200000000002</v>
      </c>
      <c r="DC118">
        <v>33.294199999999996</v>
      </c>
      <c r="DD118">
        <v>659.91942857142851</v>
      </c>
      <c r="DE118">
        <v>33.506157142857141</v>
      </c>
      <c r="DF118">
        <v>650.00971428571415</v>
      </c>
      <c r="DG118">
        <v>101.0907142857143</v>
      </c>
      <c r="DH118">
        <v>9.9993328571428577E-2</v>
      </c>
      <c r="DI118">
        <v>34.400271428571429</v>
      </c>
      <c r="DJ118">
        <v>999.89999999999986</v>
      </c>
      <c r="DK118">
        <v>34.382371428571432</v>
      </c>
      <c r="DL118">
        <v>0</v>
      </c>
      <c r="DM118">
        <v>0</v>
      </c>
      <c r="DN118">
        <v>8997.6785714285706</v>
      </c>
      <c r="DO118">
        <v>0</v>
      </c>
      <c r="DP118">
        <v>2029.9128571428571</v>
      </c>
      <c r="DQ118">
        <v>-15.49135714285714</v>
      </c>
      <c r="DR118">
        <v>682.21328571428569</v>
      </c>
      <c r="DS118">
        <v>697.86171428571413</v>
      </c>
      <c r="DT118">
        <v>0.53398899999999994</v>
      </c>
      <c r="DU118">
        <v>674.62685714285715</v>
      </c>
      <c r="DV118">
        <v>33.294199999999996</v>
      </c>
      <c r="DW118">
        <v>3.4197142857142859</v>
      </c>
      <c r="DX118">
        <v>3.3657328571428571</v>
      </c>
      <c r="DY118">
        <v>26.226328571428571</v>
      </c>
      <c r="DZ118">
        <v>25.957257142857149</v>
      </c>
      <c r="EA118">
        <v>1200.021428571428</v>
      </c>
      <c r="EB118">
        <v>0.9580022857142857</v>
      </c>
      <c r="EC118">
        <v>4.1997814285714287E-2</v>
      </c>
      <c r="ED118">
        <v>0</v>
      </c>
      <c r="EE118">
        <v>1033.244285714286</v>
      </c>
      <c r="EF118">
        <v>5.0001600000000002</v>
      </c>
      <c r="EG118">
        <v>15199.95714285714</v>
      </c>
      <c r="EH118">
        <v>9515.3457142857169</v>
      </c>
      <c r="EI118">
        <v>47.508857142857153</v>
      </c>
      <c r="EJ118">
        <v>49.936999999999998</v>
      </c>
      <c r="EK118">
        <v>48.651571428571437</v>
      </c>
      <c r="EL118">
        <v>48.607000000000014</v>
      </c>
      <c r="EM118">
        <v>49.232000000000014</v>
      </c>
      <c r="EN118">
        <v>1144.83</v>
      </c>
      <c r="EO118">
        <v>50.191428571428567</v>
      </c>
      <c r="EP118">
        <v>0</v>
      </c>
      <c r="EQ118">
        <v>1079.599999904633</v>
      </c>
      <c r="ER118">
        <v>0</v>
      </c>
      <c r="ES118">
        <v>1034.232</v>
      </c>
      <c r="ET118">
        <v>-13.49846156010001</v>
      </c>
      <c r="EU118">
        <v>5.253846332534267</v>
      </c>
      <c r="EV118">
        <v>15199.484</v>
      </c>
      <c r="EW118">
        <v>15</v>
      </c>
      <c r="EX118">
        <v>1665062474.5</v>
      </c>
      <c r="EY118" t="s">
        <v>416</v>
      </c>
      <c r="EZ118">
        <v>1665062474.5</v>
      </c>
      <c r="FA118">
        <v>1665062474.5</v>
      </c>
      <c r="FB118">
        <v>8</v>
      </c>
      <c r="FC118">
        <v>-4.1000000000000002E-2</v>
      </c>
      <c r="FD118">
        <v>-0.11700000000000001</v>
      </c>
      <c r="FE118">
        <v>-0.78400000000000003</v>
      </c>
      <c r="FF118">
        <v>0.32200000000000001</v>
      </c>
      <c r="FG118">
        <v>415</v>
      </c>
      <c r="FH118">
        <v>32</v>
      </c>
      <c r="FI118">
        <v>0.34</v>
      </c>
      <c r="FJ118">
        <v>0.23</v>
      </c>
      <c r="FK118">
        <v>-15.3675756097561</v>
      </c>
      <c r="FL118">
        <v>-0.91723902439022775</v>
      </c>
      <c r="FM118">
        <v>0.10251571153941751</v>
      </c>
      <c r="FN118">
        <v>0</v>
      </c>
      <c r="FO118">
        <v>1035.0888235294119</v>
      </c>
      <c r="FP118">
        <v>-12.92009166170731</v>
      </c>
      <c r="FQ118">
        <v>1.285165964805103</v>
      </c>
      <c r="FR118">
        <v>0</v>
      </c>
      <c r="FS118">
        <v>0.52762965853658528</v>
      </c>
      <c r="FT118">
        <v>3.790588850174232E-2</v>
      </c>
      <c r="FU118">
        <v>1.840435668942806E-2</v>
      </c>
      <c r="FV118">
        <v>1</v>
      </c>
      <c r="FW118">
        <v>1</v>
      </c>
      <c r="FX118">
        <v>3</v>
      </c>
      <c r="FY118" t="s">
        <v>427</v>
      </c>
      <c r="FZ118">
        <v>3.36957</v>
      </c>
      <c r="GA118">
        <v>2.8938100000000002</v>
      </c>
      <c r="GB118">
        <v>0.13729</v>
      </c>
      <c r="GC118">
        <v>0.14147100000000001</v>
      </c>
      <c r="GD118">
        <v>0.14041600000000001</v>
      </c>
      <c r="GE118">
        <v>0.14133999999999999</v>
      </c>
      <c r="GF118">
        <v>29814</v>
      </c>
      <c r="GG118">
        <v>25838.2</v>
      </c>
      <c r="GH118">
        <v>30890</v>
      </c>
      <c r="GI118">
        <v>28052.3</v>
      </c>
      <c r="GJ118">
        <v>34993.599999999999</v>
      </c>
      <c r="GK118">
        <v>34009.599999999999</v>
      </c>
      <c r="GL118">
        <v>40279.199999999997</v>
      </c>
      <c r="GM118">
        <v>39127.1</v>
      </c>
      <c r="GN118">
        <v>2.2379500000000001</v>
      </c>
      <c r="GO118">
        <v>2.1865800000000002</v>
      </c>
      <c r="GP118">
        <v>0</v>
      </c>
      <c r="GQ118">
        <v>7.3015700000000003E-2</v>
      </c>
      <c r="GR118">
        <v>999.9</v>
      </c>
      <c r="GS118">
        <v>33.210299999999997</v>
      </c>
      <c r="GT118">
        <v>64.2</v>
      </c>
      <c r="GU118">
        <v>37.5</v>
      </c>
      <c r="GV118">
        <v>41.146999999999998</v>
      </c>
      <c r="GW118">
        <v>50.740900000000003</v>
      </c>
      <c r="GX118">
        <v>30.524799999999999</v>
      </c>
      <c r="GY118">
        <v>2</v>
      </c>
      <c r="GZ118">
        <v>0.63625500000000001</v>
      </c>
      <c r="HA118">
        <v>1.27505</v>
      </c>
      <c r="HB118">
        <v>20.2029</v>
      </c>
      <c r="HC118">
        <v>5.2156399999999996</v>
      </c>
      <c r="HD118">
        <v>11.974</v>
      </c>
      <c r="HE118">
        <v>4.9905999999999997</v>
      </c>
      <c r="HF118">
        <v>3.2925</v>
      </c>
      <c r="HG118">
        <v>9999</v>
      </c>
      <c r="HH118">
        <v>9999</v>
      </c>
      <c r="HI118">
        <v>9999</v>
      </c>
      <c r="HJ118">
        <v>999.9</v>
      </c>
      <c r="HK118">
        <v>4.9713700000000003</v>
      </c>
      <c r="HL118">
        <v>1.8741000000000001</v>
      </c>
      <c r="HM118">
        <v>1.87043</v>
      </c>
      <c r="HN118">
        <v>1.8701000000000001</v>
      </c>
      <c r="HO118">
        <v>1.87469</v>
      </c>
      <c r="HP118">
        <v>1.87137</v>
      </c>
      <c r="HQ118">
        <v>1.8669</v>
      </c>
      <c r="HR118">
        <v>1.87788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-0.78400000000000003</v>
      </c>
      <c r="IG118">
        <v>0.32200000000000001</v>
      </c>
      <c r="IH118">
        <v>-0.78395000000000437</v>
      </c>
      <c r="II118">
        <v>0</v>
      </c>
      <c r="IJ118">
        <v>0</v>
      </c>
      <c r="IK118">
        <v>0</v>
      </c>
      <c r="IL118">
        <v>0.32204000000000832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22.8</v>
      </c>
      <c r="IU118">
        <v>22.8</v>
      </c>
      <c r="IV118">
        <v>1.9934099999999999</v>
      </c>
      <c r="IW118">
        <v>2.5451700000000002</v>
      </c>
      <c r="IX118">
        <v>2.1484399999999999</v>
      </c>
      <c r="IY118">
        <v>2.5952099999999998</v>
      </c>
      <c r="IZ118">
        <v>2.5451700000000002</v>
      </c>
      <c r="JA118">
        <v>2.3071299999999999</v>
      </c>
      <c r="JB118">
        <v>42.085700000000003</v>
      </c>
      <c r="JC118">
        <v>14.245900000000001</v>
      </c>
      <c r="JD118">
        <v>18</v>
      </c>
      <c r="JE118">
        <v>635.74199999999996</v>
      </c>
      <c r="JF118">
        <v>727.33199999999999</v>
      </c>
      <c r="JG118">
        <v>31.003599999999999</v>
      </c>
      <c r="JH118">
        <v>35.480200000000004</v>
      </c>
      <c r="JI118">
        <v>30.000699999999998</v>
      </c>
      <c r="JJ118">
        <v>35.179499999999997</v>
      </c>
      <c r="JK118">
        <v>35.119599999999998</v>
      </c>
      <c r="JL118">
        <v>39.938200000000002</v>
      </c>
      <c r="JM118">
        <v>25.7529</v>
      </c>
      <c r="JN118">
        <v>86.962500000000006</v>
      </c>
      <c r="JO118">
        <v>31</v>
      </c>
      <c r="JP118">
        <v>688.92499999999995</v>
      </c>
      <c r="JQ118">
        <v>33.296799999999998</v>
      </c>
      <c r="JR118">
        <v>98.4589</v>
      </c>
      <c r="JS118">
        <v>98.5124</v>
      </c>
    </row>
    <row r="119" spans="1:279" x14ac:dyDescent="0.2">
      <c r="A119">
        <v>104</v>
      </c>
      <c r="B119">
        <v>1665063846.5999999</v>
      </c>
      <c r="C119">
        <v>411.09999990463263</v>
      </c>
      <c r="D119" t="s">
        <v>627</v>
      </c>
      <c r="E119" t="s">
        <v>628</v>
      </c>
      <c r="F119">
        <v>4</v>
      </c>
      <c r="G119">
        <v>1665063844.2874999</v>
      </c>
      <c r="H119">
        <f t="shared" si="50"/>
        <v>6.9856216686147408E-4</v>
      </c>
      <c r="I119">
        <f t="shared" si="51"/>
        <v>0.6985621668614741</v>
      </c>
      <c r="J119">
        <f t="shared" si="52"/>
        <v>6.0957148552700815</v>
      </c>
      <c r="K119">
        <f t="shared" si="53"/>
        <v>665.24250000000006</v>
      </c>
      <c r="L119">
        <f t="shared" si="54"/>
        <v>354.48317492294933</v>
      </c>
      <c r="M119">
        <f t="shared" si="55"/>
        <v>35.870319618132292</v>
      </c>
      <c r="N119">
        <f t="shared" si="56"/>
        <v>67.316202253469825</v>
      </c>
      <c r="O119">
        <f t="shared" si="57"/>
        <v>3.3409599791872503E-2</v>
      </c>
      <c r="P119">
        <f t="shared" si="58"/>
        <v>2.7640832180070971</v>
      </c>
      <c r="Q119">
        <f t="shared" si="59"/>
        <v>3.3186868207977845E-2</v>
      </c>
      <c r="R119">
        <f t="shared" si="60"/>
        <v>2.0761680255965309E-2</v>
      </c>
      <c r="S119">
        <f t="shared" si="61"/>
        <v>194.42527498752193</v>
      </c>
      <c r="T119">
        <f t="shared" si="62"/>
        <v>35.431613156317368</v>
      </c>
      <c r="U119">
        <f t="shared" si="63"/>
        <v>34.400612500000001</v>
      </c>
      <c r="V119">
        <f t="shared" si="64"/>
        <v>5.4635726653268142</v>
      </c>
      <c r="W119">
        <f t="shared" si="65"/>
        <v>62.664125459985662</v>
      </c>
      <c r="X119">
        <f t="shared" si="66"/>
        <v>3.4271505116310514</v>
      </c>
      <c r="Y119">
        <f t="shared" si="67"/>
        <v>5.4690789769650054</v>
      </c>
      <c r="Z119">
        <f t="shared" si="68"/>
        <v>2.0364221536957627</v>
      </c>
      <c r="AA119">
        <f t="shared" si="69"/>
        <v>-30.806591558591006</v>
      </c>
      <c r="AB119">
        <f t="shared" si="70"/>
        <v>2.6990750212112391</v>
      </c>
      <c r="AC119">
        <f t="shared" si="71"/>
        <v>0.22673972673013421</v>
      </c>
      <c r="AD119">
        <f t="shared" si="72"/>
        <v>166.54449817687228</v>
      </c>
      <c r="AE119">
        <f t="shared" si="73"/>
        <v>16.422057599428904</v>
      </c>
      <c r="AF119">
        <f t="shared" si="74"/>
        <v>0.62170818199149602</v>
      </c>
      <c r="AG119">
        <f t="shared" si="75"/>
        <v>6.0957148552700815</v>
      </c>
      <c r="AH119">
        <v>704.39660809981501</v>
      </c>
      <c r="AI119">
        <v>691.6637272727271</v>
      </c>
      <c r="AJ119">
        <v>1.711045243374943</v>
      </c>
      <c r="AK119">
        <v>66.432032912828049</v>
      </c>
      <c r="AL119">
        <f t="shared" si="76"/>
        <v>0.6985621668614741</v>
      </c>
      <c r="AM119">
        <v>33.313567588768962</v>
      </c>
      <c r="AN119">
        <v>33.885046060606051</v>
      </c>
      <c r="AO119">
        <v>1.0719530208942001E-2</v>
      </c>
      <c r="AP119">
        <v>78.914173076282012</v>
      </c>
      <c r="AQ119">
        <v>59</v>
      </c>
      <c r="AR119">
        <v>9</v>
      </c>
      <c r="AS119">
        <f t="shared" si="77"/>
        <v>1</v>
      </c>
      <c r="AT119">
        <f t="shared" si="78"/>
        <v>0</v>
      </c>
      <c r="AU119">
        <f t="shared" si="79"/>
        <v>47020.812489027565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1009.501537299234</v>
      </c>
      <c r="BI119">
        <f t="shared" si="83"/>
        <v>6.0957148552700815</v>
      </c>
      <c r="BJ119" t="e">
        <f t="shared" si="84"/>
        <v>#DIV/0!</v>
      </c>
      <c r="BK119">
        <f t="shared" si="85"/>
        <v>6.0383413298985443E-3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261</v>
      </c>
      <c r="CG119">
        <v>1000</v>
      </c>
      <c r="CH119" t="s">
        <v>414</v>
      </c>
      <c r="CI119">
        <v>1176.155</v>
      </c>
      <c r="CJ119">
        <v>1226.1110000000001</v>
      </c>
      <c r="CK119">
        <v>1216</v>
      </c>
      <c r="CL119">
        <v>1.4603136E-4</v>
      </c>
      <c r="CM119">
        <v>9.7405935999999986E-4</v>
      </c>
      <c r="CN119">
        <v>4.7597999359999997E-2</v>
      </c>
      <c r="CO119">
        <v>7.5799999999999999E-4</v>
      </c>
      <c r="CP119">
        <f t="shared" si="96"/>
        <v>1199.9949999999999</v>
      </c>
      <c r="CQ119">
        <f t="shared" si="97"/>
        <v>1009.501537299234</v>
      </c>
      <c r="CR119">
        <f t="shared" si="98"/>
        <v>0.84125478631097139</v>
      </c>
      <c r="CS119">
        <f t="shared" si="99"/>
        <v>0.16202173758017488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1665063844.2874999</v>
      </c>
      <c r="CZ119">
        <v>665.24250000000006</v>
      </c>
      <c r="DA119">
        <v>680.78174999999999</v>
      </c>
      <c r="DB119">
        <v>33.868312500000002</v>
      </c>
      <c r="DC119">
        <v>33.313912500000001</v>
      </c>
      <c r="DD119">
        <v>666.02637500000003</v>
      </c>
      <c r="DE119">
        <v>33.546262499999997</v>
      </c>
      <c r="DF119">
        <v>650.05624999999998</v>
      </c>
      <c r="DG119">
        <v>101.09025</v>
      </c>
      <c r="DH119">
        <v>0.10022152500000001</v>
      </c>
      <c r="DI119">
        <v>34.418725000000002</v>
      </c>
      <c r="DJ119">
        <v>999.9</v>
      </c>
      <c r="DK119">
        <v>34.400612500000001</v>
      </c>
      <c r="DL119">
        <v>0</v>
      </c>
      <c r="DM119">
        <v>0</v>
      </c>
      <c r="DN119">
        <v>8987.2662500000006</v>
      </c>
      <c r="DO119">
        <v>0</v>
      </c>
      <c r="DP119">
        <v>2025.575</v>
      </c>
      <c r="DQ119">
        <v>-15.539300000000001</v>
      </c>
      <c r="DR119">
        <v>688.56287499999996</v>
      </c>
      <c r="DS119">
        <v>704.24287499999991</v>
      </c>
      <c r="DT119">
        <v>0.55438274999999992</v>
      </c>
      <c r="DU119">
        <v>680.78174999999999</v>
      </c>
      <c r="DV119">
        <v>33.313912500000001</v>
      </c>
      <c r="DW119">
        <v>3.4237600000000001</v>
      </c>
      <c r="DX119">
        <v>3.3677174999999999</v>
      </c>
      <c r="DY119">
        <v>26.246337499999999</v>
      </c>
      <c r="DZ119">
        <v>25.967212499999999</v>
      </c>
      <c r="EA119">
        <v>1199.9949999999999</v>
      </c>
      <c r="EB119">
        <v>0.95800174999999999</v>
      </c>
      <c r="EC119">
        <v>4.1998387499999998E-2</v>
      </c>
      <c r="ED119">
        <v>0</v>
      </c>
      <c r="EE119">
        <v>1032.4649999999999</v>
      </c>
      <c r="EF119">
        <v>5.0001600000000002</v>
      </c>
      <c r="EG119">
        <v>15187.737499999999</v>
      </c>
      <c r="EH119">
        <v>9515.1324999999997</v>
      </c>
      <c r="EI119">
        <v>47.5</v>
      </c>
      <c r="EJ119">
        <v>49.936999999999998</v>
      </c>
      <c r="EK119">
        <v>48.679250000000003</v>
      </c>
      <c r="EL119">
        <v>48.640500000000003</v>
      </c>
      <c r="EM119">
        <v>49.265500000000003</v>
      </c>
      <c r="EN119">
        <v>1144.80375</v>
      </c>
      <c r="EO119">
        <v>50.191249999999997</v>
      </c>
      <c r="EP119">
        <v>0</v>
      </c>
      <c r="EQ119">
        <v>1083.7999999523161</v>
      </c>
      <c r="ER119">
        <v>0</v>
      </c>
      <c r="ES119">
        <v>1033.4011538461541</v>
      </c>
      <c r="ET119">
        <v>-11.62837607955006</v>
      </c>
      <c r="EU119">
        <v>-91.900854792089859</v>
      </c>
      <c r="EV119">
        <v>15196.596153846151</v>
      </c>
      <c r="EW119">
        <v>15</v>
      </c>
      <c r="EX119">
        <v>1665062474.5</v>
      </c>
      <c r="EY119" t="s">
        <v>416</v>
      </c>
      <c r="EZ119">
        <v>1665062474.5</v>
      </c>
      <c r="FA119">
        <v>1665062474.5</v>
      </c>
      <c r="FB119">
        <v>8</v>
      </c>
      <c r="FC119">
        <v>-4.1000000000000002E-2</v>
      </c>
      <c r="FD119">
        <v>-0.11700000000000001</v>
      </c>
      <c r="FE119">
        <v>-0.78400000000000003</v>
      </c>
      <c r="FF119">
        <v>0.32200000000000001</v>
      </c>
      <c r="FG119">
        <v>415</v>
      </c>
      <c r="FH119">
        <v>32</v>
      </c>
      <c r="FI119">
        <v>0.34</v>
      </c>
      <c r="FJ119">
        <v>0.23</v>
      </c>
      <c r="FK119">
        <v>-15.433843902439021</v>
      </c>
      <c r="FL119">
        <v>-0.66857979094079334</v>
      </c>
      <c r="FM119">
        <v>7.5841834934515989E-2</v>
      </c>
      <c r="FN119">
        <v>0</v>
      </c>
      <c r="FO119">
        <v>1034.2117647058819</v>
      </c>
      <c r="FP119">
        <v>-13.188999240878561</v>
      </c>
      <c r="FQ119">
        <v>1.3124975531366221</v>
      </c>
      <c r="FR119">
        <v>0</v>
      </c>
      <c r="FS119">
        <v>0.53047204878048781</v>
      </c>
      <c r="FT119">
        <v>0.15177401393728199</v>
      </c>
      <c r="FU119">
        <v>1.7521190561161859E-2</v>
      </c>
      <c r="FV119">
        <v>0</v>
      </c>
      <c r="FW119">
        <v>0</v>
      </c>
      <c r="FX119">
        <v>3</v>
      </c>
      <c r="FY119" t="s">
        <v>432</v>
      </c>
      <c r="FZ119">
        <v>3.3696199999999998</v>
      </c>
      <c r="GA119">
        <v>2.8936099999999998</v>
      </c>
      <c r="GB119">
        <v>0.138238</v>
      </c>
      <c r="GC119">
        <v>0.14242299999999999</v>
      </c>
      <c r="GD119">
        <v>0.14052500000000001</v>
      </c>
      <c r="GE119">
        <v>0.14136199999999999</v>
      </c>
      <c r="GF119">
        <v>29781.8</v>
      </c>
      <c r="GG119">
        <v>25809.3</v>
      </c>
      <c r="GH119">
        <v>30890.6</v>
      </c>
      <c r="GI119">
        <v>28052</v>
      </c>
      <c r="GJ119">
        <v>34989.9</v>
      </c>
      <c r="GK119">
        <v>34008.300000000003</v>
      </c>
      <c r="GL119">
        <v>40280</v>
      </c>
      <c r="GM119">
        <v>39126.6</v>
      </c>
      <c r="GN119">
        <v>2.2382</v>
      </c>
      <c r="GO119">
        <v>2.18668</v>
      </c>
      <c r="GP119">
        <v>0</v>
      </c>
      <c r="GQ119">
        <v>7.2091799999999998E-2</v>
      </c>
      <c r="GR119">
        <v>999.9</v>
      </c>
      <c r="GS119">
        <v>33.245800000000003</v>
      </c>
      <c r="GT119">
        <v>64.2</v>
      </c>
      <c r="GU119">
        <v>37.5</v>
      </c>
      <c r="GV119">
        <v>41.150599999999997</v>
      </c>
      <c r="GW119">
        <v>50.320900000000002</v>
      </c>
      <c r="GX119">
        <v>30.5288</v>
      </c>
      <c r="GY119">
        <v>2</v>
      </c>
      <c r="GZ119">
        <v>0.63685199999999997</v>
      </c>
      <c r="HA119">
        <v>1.28921</v>
      </c>
      <c r="HB119">
        <v>20.202500000000001</v>
      </c>
      <c r="HC119">
        <v>5.21549</v>
      </c>
      <c r="HD119">
        <v>11.974</v>
      </c>
      <c r="HE119">
        <v>4.9904999999999999</v>
      </c>
      <c r="HF119">
        <v>3.2925</v>
      </c>
      <c r="HG119">
        <v>9999</v>
      </c>
      <c r="HH119">
        <v>9999</v>
      </c>
      <c r="HI119">
        <v>9999</v>
      </c>
      <c r="HJ119">
        <v>999.9</v>
      </c>
      <c r="HK119">
        <v>4.9713599999999998</v>
      </c>
      <c r="HL119">
        <v>1.8741000000000001</v>
      </c>
      <c r="HM119">
        <v>1.87043</v>
      </c>
      <c r="HN119">
        <v>1.8700699999999999</v>
      </c>
      <c r="HO119">
        <v>1.87469</v>
      </c>
      <c r="HP119">
        <v>1.87138</v>
      </c>
      <c r="HQ119">
        <v>1.8668899999999999</v>
      </c>
      <c r="HR119">
        <v>1.87788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-0.78400000000000003</v>
      </c>
      <c r="IG119">
        <v>0.32200000000000001</v>
      </c>
      <c r="IH119">
        <v>-0.78395000000000437</v>
      </c>
      <c r="II119">
        <v>0</v>
      </c>
      <c r="IJ119">
        <v>0</v>
      </c>
      <c r="IK119">
        <v>0</v>
      </c>
      <c r="IL119">
        <v>0.32204000000000832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22.9</v>
      </c>
      <c r="IU119">
        <v>22.9</v>
      </c>
      <c r="IV119">
        <v>2.00806</v>
      </c>
      <c r="IW119">
        <v>2.5488300000000002</v>
      </c>
      <c r="IX119">
        <v>2.1484399999999999</v>
      </c>
      <c r="IY119">
        <v>2.5952099999999998</v>
      </c>
      <c r="IZ119">
        <v>2.5451700000000002</v>
      </c>
      <c r="JA119">
        <v>2.2741699999999998</v>
      </c>
      <c r="JB119">
        <v>42.085700000000003</v>
      </c>
      <c r="JC119">
        <v>14.2196</v>
      </c>
      <c r="JD119">
        <v>18</v>
      </c>
      <c r="JE119">
        <v>635.99699999999996</v>
      </c>
      <c r="JF119">
        <v>727.51</v>
      </c>
      <c r="JG119">
        <v>31.003799999999998</v>
      </c>
      <c r="JH119">
        <v>35.486699999999999</v>
      </c>
      <c r="JI119">
        <v>30.000800000000002</v>
      </c>
      <c r="JJ119">
        <v>35.186</v>
      </c>
      <c r="JK119">
        <v>35.126199999999997</v>
      </c>
      <c r="JL119">
        <v>40.2455</v>
      </c>
      <c r="JM119">
        <v>25.7529</v>
      </c>
      <c r="JN119">
        <v>86.962500000000006</v>
      </c>
      <c r="JO119">
        <v>31</v>
      </c>
      <c r="JP119">
        <v>695.60900000000004</v>
      </c>
      <c r="JQ119">
        <v>33.296799999999998</v>
      </c>
      <c r="JR119">
        <v>98.460800000000006</v>
      </c>
      <c r="JS119">
        <v>98.511399999999995</v>
      </c>
    </row>
    <row r="120" spans="1:279" x14ac:dyDescent="0.2">
      <c r="A120">
        <v>105</v>
      </c>
      <c r="B120">
        <v>1665063850.5999999</v>
      </c>
      <c r="C120">
        <v>415.09999990463263</v>
      </c>
      <c r="D120" t="s">
        <v>629</v>
      </c>
      <c r="E120" t="s">
        <v>630</v>
      </c>
      <c r="F120">
        <v>4</v>
      </c>
      <c r="G120">
        <v>1665063848.5999999</v>
      </c>
      <c r="H120">
        <f t="shared" si="50"/>
        <v>7.0108973338255543E-4</v>
      </c>
      <c r="I120">
        <f t="shared" si="51"/>
        <v>0.70108973338255542</v>
      </c>
      <c r="J120">
        <f t="shared" si="52"/>
        <v>6.1404200177528736</v>
      </c>
      <c r="K120">
        <f t="shared" si="53"/>
        <v>672.30685714285721</v>
      </c>
      <c r="L120">
        <f t="shared" si="54"/>
        <v>359.99173604432997</v>
      </c>
      <c r="M120">
        <f t="shared" si="55"/>
        <v>36.427690497702301</v>
      </c>
      <c r="N120">
        <f t="shared" si="56"/>
        <v>68.030967545508176</v>
      </c>
      <c r="O120">
        <f t="shared" si="57"/>
        <v>3.3503406697769071E-2</v>
      </c>
      <c r="P120">
        <f t="shared" si="58"/>
        <v>2.7639641648675863</v>
      </c>
      <c r="Q120">
        <f t="shared" si="59"/>
        <v>3.3279417540870958E-2</v>
      </c>
      <c r="R120">
        <f t="shared" si="60"/>
        <v>2.081963552586354E-2</v>
      </c>
      <c r="S120">
        <f t="shared" si="61"/>
        <v>194.42144061252409</v>
      </c>
      <c r="T120">
        <f t="shared" si="62"/>
        <v>35.447730311456944</v>
      </c>
      <c r="U120">
        <f t="shared" si="63"/>
        <v>34.417357142857142</v>
      </c>
      <c r="V120">
        <f t="shared" si="64"/>
        <v>5.4686629716078592</v>
      </c>
      <c r="W120">
        <f t="shared" si="65"/>
        <v>62.66951319140199</v>
      </c>
      <c r="X120">
        <f t="shared" si="66"/>
        <v>3.430649276942368</v>
      </c>
      <c r="Y120">
        <f t="shared" si="67"/>
        <v>5.4741916798757568</v>
      </c>
      <c r="Z120">
        <f t="shared" si="68"/>
        <v>2.0380136946654912</v>
      </c>
      <c r="AA120">
        <f t="shared" si="69"/>
        <v>-30.918057242170693</v>
      </c>
      <c r="AB120">
        <f t="shared" si="70"/>
        <v>2.7077397637676093</v>
      </c>
      <c r="AC120">
        <f t="shared" si="71"/>
        <v>0.22751465844371907</v>
      </c>
      <c r="AD120">
        <f t="shared" si="72"/>
        <v>166.43863779256472</v>
      </c>
      <c r="AE120">
        <f t="shared" si="73"/>
        <v>16.323387432832195</v>
      </c>
      <c r="AF120">
        <f t="shared" si="74"/>
        <v>0.64948400802768624</v>
      </c>
      <c r="AG120">
        <f t="shared" si="75"/>
        <v>6.1404200177528736</v>
      </c>
      <c r="AH120">
        <v>711.07317373898115</v>
      </c>
      <c r="AI120">
        <v>698.42040606060607</v>
      </c>
      <c r="AJ120">
        <v>1.680440289274828</v>
      </c>
      <c r="AK120">
        <v>66.432032912828049</v>
      </c>
      <c r="AL120">
        <f t="shared" si="76"/>
        <v>0.70108973338255542</v>
      </c>
      <c r="AM120">
        <v>33.321814440755347</v>
      </c>
      <c r="AN120">
        <v>33.91276545454545</v>
      </c>
      <c r="AO120">
        <v>7.1393392062724234E-3</v>
      </c>
      <c r="AP120">
        <v>78.914173076282012</v>
      </c>
      <c r="AQ120">
        <v>59</v>
      </c>
      <c r="AR120">
        <v>9</v>
      </c>
      <c r="AS120">
        <f t="shared" si="77"/>
        <v>1</v>
      </c>
      <c r="AT120">
        <f t="shared" si="78"/>
        <v>0</v>
      </c>
      <c r="AU120">
        <f t="shared" si="79"/>
        <v>47014.987427917353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1009.4816997992356</v>
      </c>
      <c r="BI120">
        <f t="shared" si="83"/>
        <v>6.1404200177528736</v>
      </c>
      <c r="BJ120" t="e">
        <f t="shared" si="84"/>
        <v>#DIV/0!</v>
      </c>
      <c r="BK120">
        <f t="shared" si="85"/>
        <v>6.0827452533058031E-3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261</v>
      </c>
      <c r="CG120">
        <v>1000</v>
      </c>
      <c r="CH120" t="s">
        <v>414</v>
      </c>
      <c r="CI120">
        <v>1176.155</v>
      </c>
      <c r="CJ120">
        <v>1226.1110000000001</v>
      </c>
      <c r="CK120">
        <v>1216</v>
      </c>
      <c r="CL120">
        <v>1.4603136E-4</v>
      </c>
      <c r="CM120">
        <v>9.7405935999999986E-4</v>
      </c>
      <c r="CN120">
        <v>4.7597999359999997E-2</v>
      </c>
      <c r="CO120">
        <v>7.5799999999999999E-4</v>
      </c>
      <c r="CP120">
        <f t="shared" si="96"/>
        <v>1199.971428571429</v>
      </c>
      <c r="CQ120">
        <f t="shared" si="97"/>
        <v>1009.4816997992356</v>
      </c>
      <c r="CR120">
        <f t="shared" si="98"/>
        <v>0.84125477970840334</v>
      </c>
      <c r="CS120">
        <f t="shared" si="99"/>
        <v>0.16202172483721852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1665063848.5999999</v>
      </c>
      <c r="CZ120">
        <v>672.30685714285721</v>
      </c>
      <c r="DA120">
        <v>687.77771428571418</v>
      </c>
      <c r="DB120">
        <v>33.902928571428568</v>
      </c>
      <c r="DC120">
        <v>33.323728571428568</v>
      </c>
      <c r="DD120">
        <v>673.0908571428572</v>
      </c>
      <c r="DE120">
        <v>33.580871428571427</v>
      </c>
      <c r="DF120">
        <v>649.99785714285724</v>
      </c>
      <c r="DG120">
        <v>101.09057142857139</v>
      </c>
      <c r="DH120">
        <v>9.9780599999999997E-2</v>
      </c>
      <c r="DI120">
        <v>34.435528571428577</v>
      </c>
      <c r="DJ120">
        <v>999.89999999999986</v>
      </c>
      <c r="DK120">
        <v>34.417357142857142</v>
      </c>
      <c r="DL120">
        <v>0</v>
      </c>
      <c r="DM120">
        <v>0</v>
      </c>
      <c r="DN120">
        <v>8986.6057142857153</v>
      </c>
      <c r="DO120">
        <v>0</v>
      </c>
      <c r="DP120">
        <v>2020.1557142857141</v>
      </c>
      <c r="DQ120">
        <v>-15.47081428571428</v>
      </c>
      <c r="DR120">
        <v>695.9</v>
      </c>
      <c r="DS120">
        <v>711.48699999999997</v>
      </c>
      <c r="DT120">
        <v>0.57917414285714286</v>
      </c>
      <c r="DU120">
        <v>687.77771428571418</v>
      </c>
      <c r="DV120">
        <v>33.323728571428568</v>
      </c>
      <c r="DW120">
        <v>3.4272614285714278</v>
      </c>
      <c r="DX120">
        <v>3.3687128571428571</v>
      </c>
      <c r="DY120">
        <v>26.263642857142859</v>
      </c>
      <c r="DZ120">
        <v>25.972185714285711</v>
      </c>
      <c r="EA120">
        <v>1199.971428571429</v>
      </c>
      <c r="EB120">
        <v>0.9580022857142857</v>
      </c>
      <c r="EC120">
        <v>4.1997814285714287E-2</v>
      </c>
      <c r="ED120">
        <v>0</v>
      </c>
      <c r="EE120">
        <v>1031.4142857142861</v>
      </c>
      <c r="EF120">
        <v>5.0001600000000002</v>
      </c>
      <c r="EG120">
        <v>15203.78571428571</v>
      </c>
      <c r="EH120">
        <v>9514.942857142858</v>
      </c>
      <c r="EI120">
        <v>47.5</v>
      </c>
      <c r="EJ120">
        <v>49.946000000000012</v>
      </c>
      <c r="EK120">
        <v>48.669428571428583</v>
      </c>
      <c r="EL120">
        <v>48.625</v>
      </c>
      <c r="EM120">
        <v>49.25</v>
      </c>
      <c r="EN120">
        <v>1144.781428571428</v>
      </c>
      <c r="EO120">
        <v>50.19</v>
      </c>
      <c r="EP120">
        <v>0</v>
      </c>
      <c r="EQ120">
        <v>1087.400000095367</v>
      </c>
      <c r="ER120">
        <v>0</v>
      </c>
      <c r="ES120">
        <v>1032.658076923077</v>
      </c>
      <c r="ET120">
        <v>-11.821880341096049</v>
      </c>
      <c r="EU120">
        <v>-65.254700930290042</v>
      </c>
      <c r="EV120">
        <v>15198.357692307691</v>
      </c>
      <c r="EW120">
        <v>15</v>
      </c>
      <c r="EX120">
        <v>1665062474.5</v>
      </c>
      <c r="EY120" t="s">
        <v>416</v>
      </c>
      <c r="EZ120">
        <v>1665062474.5</v>
      </c>
      <c r="FA120">
        <v>1665062474.5</v>
      </c>
      <c r="FB120">
        <v>8</v>
      </c>
      <c r="FC120">
        <v>-4.1000000000000002E-2</v>
      </c>
      <c r="FD120">
        <v>-0.11700000000000001</v>
      </c>
      <c r="FE120">
        <v>-0.78400000000000003</v>
      </c>
      <c r="FF120">
        <v>0.32200000000000001</v>
      </c>
      <c r="FG120">
        <v>415</v>
      </c>
      <c r="FH120">
        <v>32</v>
      </c>
      <c r="FI120">
        <v>0.34</v>
      </c>
      <c r="FJ120">
        <v>0.23</v>
      </c>
      <c r="FK120">
        <v>-15.4557</v>
      </c>
      <c r="FL120">
        <v>-0.49496060037520651</v>
      </c>
      <c r="FM120">
        <v>6.6096100490119589E-2</v>
      </c>
      <c r="FN120">
        <v>1</v>
      </c>
      <c r="FO120">
        <v>1033.427352941176</v>
      </c>
      <c r="FP120">
        <v>-12.76531703951397</v>
      </c>
      <c r="FQ120">
        <v>1.271537533445996</v>
      </c>
      <c r="FR120">
        <v>0</v>
      </c>
      <c r="FS120">
        <v>0.5419408750000001</v>
      </c>
      <c r="FT120">
        <v>0.2004954033771103</v>
      </c>
      <c r="FU120">
        <v>2.1514011543860789E-2</v>
      </c>
      <c r="FV120">
        <v>0</v>
      </c>
      <c r="FW120">
        <v>1</v>
      </c>
      <c r="FX120">
        <v>3</v>
      </c>
      <c r="FY120" t="s">
        <v>427</v>
      </c>
      <c r="FZ120">
        <v>3.3694099999999998</v>
      </c>
      <c r="GA120">
        <v>2.8932500000000001</v>
      </c>
      <c r="GB120">
        <v>0.13916700000000001</v>
      </c>
      <c r="GC120">
        <v>0.143349</v>
      </c>
      <c r="GD120">
        <v>0.140599</v>
      </c>
      <c r="GE120">
        <v>0.14139099999999999</v>
      </c>
      <c r="GF120">
        <v>29748.3</v>
      </c>
      <c r="GG120">
        <v>25780.9</v>
      </c>
      <c r="GH120">
        <v>30889.4</v>
      </c>
      <c r="GI120">
        <v>28051.599999999999</v>
      </c>
      <c r="GJ120">
        <v>34985.300000000003</v>
      </c>
      <c r="GK120">
        <v>34006.6</v>
      </c>
      <c r="GL120">
        <v>40278.1</v>
      </c>
      <c r="GM120">
        <v>39125.9</v>
      </c>
      <c r="GN120">
        <v>2.2374999999999998</v>
      </c>
      <c r="GO120">
        <v>2.1865999999999999</v>
      </c>
      <c r="GP120">
        <v>0</v>
      </c>
      <c r="GQ120">
        <v>7.1018899999999996E-2</v>
      </c>
      <c r="GR120">
        <v>999.9</v>
      </c>
      <c r="GS120">
        <v>33.277799999999999</v>
      </c>
      <c r="GT120">
        <v>64.2</v>
      </c>
      <c r="GU120">
        <v>37.5</v>
      </c>
      <c r="GV120">
        <v>41.145600000000002</v>
      </c>
      <c r="GW120">
        <v>50.680900000000001</v>
      </c>
      <c r="GX120">
        <v>30.540900000000001</v>
      </c>
      <c r="GY120">
        <v>2</v>
      </c>
      <c r="GZ120">
        <v>0.63747200000000004</v>
      </c>
      <c r="HA120">
        <v>1.3028500000000001</v>
      </c>
      <c r="HB120">
        <v>20.202200000000001</v>
      </c>
      <c r="HC120">
        <v>5.2138499999999999</v>
      </c>
      <c r="HD120">
        <v>11.974</v>
      </c>
      <c r="HE120">
        <v>4.9899500000000003</v>
      </c>
      <c r="HF120">
        <v>3.2922500000000001</v>
      </c>
      <c r="HG120">
        <v>9999</v>
      </c>
      <c r="HH120">
        <v>9999</v>
      </c>
      <c r="HI120">
        <v>9999</v>
      </c>
      <c r="HJ120">
        <v>999.9</v>
      </c>
      <c r="HK120">
        <v>4.97133</v>
      </c>
      <c r="HL120">
        <v>1.87409</v>
      </c>
      <c r="HM120">
        <v>1.87043</v>
      </c>
      <c r="HN120">
        <v>1.87008</v>
      </c>
      <c r="HO120">
        <v>1.87469</v>
      </c>
      <c r="HP120">
        <v>1.87137</v>
      </c>
      <c r="HQ120">
        <v>1.86686</v>
      </c>
      <c r="HR120">
        <v>1.8778900000000001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-0.78400000000000003</v>
      </c>
      <c r="IG120">
        <v>0.32200000000000001</v>
      </c>
      <c r="IH120">
        <v>-0.78395000000000437</v>
      </c>
      <c r="II120">
        <v>0</v>
      </c>
      <c r="IJ120">
        <v>0</v>
      </c>
      <c r="IK120">
        <v>0</v>
      </c>
      <c r="IL120">
        <v>0.32204000000000832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22.9</v>
      </c>
      <c r="IU120">
        <v>22.9</v>
      </c>
      <c r="IV120">
        <v>2.02393</v>
      </c>
      <c r="IW120">
        <v>2.5488300000000002</v>
      </c>
      <c r="IX120">
        <v>2.1484399999999999</v>
      </c>
      <c r="IY120">
        <v>2.5964399999999999</v>
      </c>
      <c r="IZ120">
        <v>2.5451700000000002</v>
      </c>
      <c r="JA120">
        <v>2.34375</v>
      </c>
      <c r="JB120">
        <v>42.085700000000003</v>
      </c>
      <c r="JC120">
        <v>14.228300000000001</v>
      </c>
      <c r="JD120">
        <v>18</v>
      </c>
      <c r="JE120">
        <v>635.529</v>
      </c>
      <c r="JF120">
        <v>727.53200000000004</v>
      </c>
      <c r="JG120">
        <v>31.003799999999998</v>
      </c>
      <c r="JH120">
        <v>35.493299999999998</v>
      </c>
      <c r="JI120">
        <v>30.000800000000002</v>
      </c>
      <c r="JJ120">
        <v>35.192399999999999</v>
      </c>
      <c r="JK120">
        <v>35.134099999999997</v>
      </c>
      <c r="JL120">
        <v>40.546799999999998</v>
      </c>
      <c r="JM120">
        <v>25.7529</v>
      </c>
      <c r="JN120">
        <v>86.962500000000006</v>
      </c>
      <c r="JO120">
        <v>31</v>
      </c>
      <c r="JP120">
        <v>702.29</v>
      </c>
      <c r="JQ120">
        <v>33.408499999999997</v>
      </c>
      <c r="JR120">
        <v>98.456500000000005</v>
      </c>
      <c r="JS120">
        <v>98.509799999999998</v>
      </c>
    </row>
    <row r="121" spans="1:279" x14ac:dyDescent="0.2">
      <c r="A121">
        <v>106</v>
      </c>
      <c r="B121">
        <v>1665063854.5999999</v>
      </c>
      <c r="C121">
        <v>419.09999990463263</v>
      </c>
      <c r="D121" t="s">
        <v>631</v>
      </c>
      <c r="E121" t="s">
        <v>632</v>
      </c>
      <c r="F121">
        <v>4</v>
      </c>
      <c r="G121">
        <v>1665063852.2874999</v>
      </c>
      <c r="H121">
        <f t="shared" si="50"/>
        <v>7.0405953981157569E-4</v>
      </c>
      <c r="I121">
        <f t="shared" si="51"/>
        <v>0.70405953981157565</v>
      </c>
      <c r="J121">
        <f t="shared" si="52"/>
        <v>6.1446683540382745</v>
      </c>
      <c r="K121">
        <f t="shared" si="53"/>
        <v>678.29862500000002</v>
      </c>
      <c r="L121">
        <f t="shared" si="54"/>
        <v>366.29899820918547</v>
      </c>
      <c r="M121">
        <f t="shared" si="55"/>
        <v>37.06525724709865</v>
      </c>
      <c r="N121">
        <f t="shared" si="56"/>
        <v>68.636040908909706</v>
      </c>
      <c r="O121">
        <f t="shared" si="57"/>
        <v>3.3589963304864252E-2</v>
      </c>
      <c r="P121">
        <f t="shared" si="58"/>
        <v>2.763511529055835</v>
      </c>
      <c r="Q121">
        <f t="shared" si="59"/>
        <v>3.3364782880846246E-2</v>
      </c>
      <c r="R121">
        <f t="shared" si="60"/>
        <v>2.0873094887857303E-2</v>
      </c>
      <c r="S121">
        <f t="shared" si="61"/>
        <v>194.42220708538525</v>
      </c>
      <c r="T121">
        <f t="shared" si="62"/>
        <v>35.462136976630418</v>
      </c>
      <c r="U121">
        <f t="shared" si="63"/>
        <v>34.435312500000002</v>
      </c>
      <c r="V121">
        <f t="shared" si="64"/>
        <v>5.4741259109990814</v>
      </c>
      <c r="W121">
        <f t="shared" si="65"/>
        <v>62.656909804379133</v>
      </c>
      <c r="X121">
        <f t="shared" si="66"/>
        <v>3.432834800881968</v>
      </c>
      <c r="Y121">
        <f t="shared" si="67"/>
        <v>5.4787808904071502</v>
      </c>
      <c r="Z121">
        <f t="shared" si="68"/>
        <v>2.0412911101171134</v>
      </c>
      <c r="AA121">
        <f t="shared" si="69"/>
        <v>-31.049025705690489</v>
      </c>
      <c r="AB121">
        <f t="shared" si="70"/>
        <v>2.2776301029636983</v>
      </c>
      <c r="AC121">
        <f t="shared" si="71"/>
        <v>0.19143738970173263</v>
      </c>
      <c r="AD121">
        <f t="shared" si="72"/>
        <v>165.84224887236019</v>
      </c>
      <c r="AE121">
        <f t="shared" si="73"/>
        <v>16.312806245933345</v>
      </c>
      <c r="AF121">
        <f t="shared" si="74"/>
        <v>0.66138174081485446</v>
      </c>
      <c r="AG121">
        <f t="shared" si="75"/>
        <v>6.1446683540382745</v>
      </c>
      <c r="AH121">
        <v>717.80989640485052</v>
      </c>
      <c r="AI121">
        <v>705.16237575757566</v>
      </c>
      <c r="AJ121">
        <v>1.6780841859852671</v>
      </c>
      <c r="AK121">
        <v>66.432032912828049</v>
      </c>
      <c r="AL121">
        <f t="shared" si="76"/>
        <v>0.70405953981157565</v>
      </c>
      <c r="AM121">
        <v>33.334479786851077</v>
      </c>
      <c r="AN121">
        <v>33.935429090909089</v>
      </c>
      <c r="AO121">
        <v>5.6112192661647263E-3</v>
      </c>
      <c r="AP121">
        <v>78.914173076282012</v>
      </c>
      <c r="AQ121">
        <v>59</v>
      </c>
      <c r="AR121">
        <v>9</v>
      </c>
      <c r="AS121">
        <f t="shared" si="77"/>
        <v>1</v>
      </c>
      <c r="AT121">
        <f t="shared" si="78"/>
        <v>0</v>
      </c>
      <c r="AU121">
        <f t="shared" si="79"/>
        <v>47000.28670998125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1009.4857482307694</v>
      </c>
      <c r="BI121">
        <f t="shared" si="83"/>
        <v>6.1446683540382745</v>
      </c>
      <c r="BJ121" t="e">
        <f t="shared" si="84"/>
        <v>#DIV/0!</v>
      </c>
      <c r="BK121">
        <f t="shared" si="85"/>
        <v>6.0869292754330171E-3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261</v>
      </c>
      <c r="CG121">
        <v>1000</v>
      </c>
      <c r="CH121" t="s">
        <v>414</v>
      </c>
      <c r="CI121">
        <v>1176.155</v>
      </c>
      <c r="CJ121">
        <v>1226.1110000000001</v>
      </c>
      <c r="CK121">
        <v>1216</v>
      </c>
      <c r="CL121">
        <v>1.4603136E-4</v>
      </c>
      <c r="CM121">
        <v>9.7405935999999986E-4</v>
      </c>
      <c r="CN121">
        <v>4.7597999359999997E-2</v>
      </c>
      <c r="CO121">
        <v>7.5799999999999999E-4</v>
      </c>
      <c r="CP121">
        <f t="shared" si="96"/>
        <v>1199.9762499999999</v>
      </c>
      <c r="CQ121">
        <f t="shared" si="97"/>
        <v>1009.4857482307694</v>
      </c>
      <c r="CR121">
        <f t="shared" si="98"/>
        <v>0.84125477335969734</v>
      </c>
      <c r="CS121">
        <f t="shared" si="99"/>
        <v>0.16202171258421594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1665063852.2874999</v>
      </c>
      <c r="CZ121">
        <v>678.29862500000002</v>
      </c>
      <c r="DA121">
        <v>693.77150000000006</v>
      </c>
      <c r="DB121">
        <v>33.925137500000012</v>
      </c>
      <c r="DC121">
        <v>33.335312500000001</v>
      </c>
      <c r="DD121">
        <v>679.08237499999996</v>
      </c>
      <c r="DE121">
        <v>33.603099999999998</v>
      </c>
      <c r="DF121">
        <v>649.96662500000002</v>
      </c>
      <c r="DG121">
        <v>101.08862499999999</v>
      </c>
      <c r="DH121">
        <v>9.9905212500000007E-2</v>
      </c>
      <c r="DI121">
        <v>34.450600000000001</v>
      </c>
      <c r="DJ121">
        <v>999.9</v>
      </c>
      <c r="DK121">
        <v>34.435312500000002</v>
      </c>
      <c r="DL121">
        <v>0</v>
      </c>
      <c r="DM121">
        <v>0</v>
      </c>
      <c r="DN121">
        <v>8984.3762500000012</v>
      </c>
      <c r="DO121">
        <v>0</v>
      </c>
      <c r="DP121">
        <v>2015.2625</v>
      </c>
      <c r="DQ121">
        <v>-15.472787500000001</v>
      </c>
      <c r="DR121">
        <v>702.11800000000005</v>
      </c>
      <c r="DS121">
        <v>717.69600000000003</v>
      </c>
      <c r="DT121">
        <v>0.58981987499999999</v>
      </c>
      <c r="DU121">
        <v>693.77150000000006</v>
      </c>
      <c r="DV121">
        <v>33.335312500000001</v>
      </c>
      <c r="DW121">
        <v>3.4294475000000002</v>
      </c>
      <c r="DX121">
        <v>3.3698250000000001</v>
      </c>
      <c r="DY121">
        <v>26.274437500000001</v>
      </c>
      <c r="DZ121">
        <v>25.977775000000001</v>
      </c>
      <c r="EA121">
        <v>1199.9762499999999</v>
      </c>
      <c r="EB121">
        <v>0.95800174999999999</v>
      </c>
      <c r="EC121">
        <v>4.1998387499999998E-2</v>
      </c>
      <c r="ED121">
        <v>0</v>
      </c>
      <c r="EE121">
        <v>1030.60375</v>
      </c>
      <c r="EF121">
        <v>5.0001600000000002</v>
      </c>
      <c r="EG121">
        <v>15178.862499999999</v>
      </c>
      <c r="EH121">
        <v>9514.9912499999991</v>
      </c>
      <c r="EI121">
        <v>47.538749999999993</v>
      </c>
      <c r="EJ121">
        <v>49.968499999999999</v>
      </c>
      <c r="EK121">
        <v>48.686999999999998</v>
      </c>
      <c r="EL121">
        <v>48.663749999999993</v>
      </c>
      <c r="EM121">
        <v>49.280999999999999</v>
      </c>
      <c r="EN121">
        <v>1144.7874999999999</v>
      </c>
      <c r="EO121">
        <v>50.19</v>
      </c>
      <c r="EP121">
        <v>0</v>
      </c>
      <c r="EQ121">
        <v>1091.599999904633</v>
      </c>
      <c r="ER121">
        <v>0</v>
      </c>
      <c r="ES121">
        <v>1031.6776</v>
      </c>
      <c r="ET121">
        <v>-13.436153854393201</v>
      </c>
      <c r="EU121">
        <v>-87.823077120610023</v>
      </c>
      <c r="EV121">
        <v>15188.484</v>
      </c>
      <c r="EW121">
        <v>15</v>
      </c>
      <c r="EX121">
        <v>1665062474.5</v>
      </c>
      <c r="EY121" t="s">
        <v>416</v>
      </c>
      <c r="EZ121">
        <v>1665062474.5</v>
      </c>
      <c r="FA121">
        <v>1665062474.5</v>
      </c>
      <c r="FB121">
        <v>8</v>
      </c>
      <c r="FC121">
        <v>-4.1000000000000002E-2</v>
      </c>
      <c r="FD121">
        <v>-0.11700000000000001</v>
      </c>
      <c r="FE121">
        <v>-0.78400000000000003</v>
      </c>
      <c r="FF121">
        <v>0.32200000000000001</v>
      </c>
      <c r="FG121">
        <v>415</v>
      </c>
      <c r="FH121">
        <v>32</v>
      </c>
      <c r="FI121">
        <v>0.34</v>
      </c>
      <c r="FJ121">
        <v>0.23</v>
      </c>
      <c r="FK121">
        <v>-15.47334634146342</v>
      </c>
      <c r="FL121">
        <v>-0.2348634146341507</v>
      </c>
      <c r="FM121">
        <v>5.6011445248361678E-2</v>
      </c>
      <c r="FN121">
        <v>1</v>
      </c>
      <c r="FO121">
        <v>1032.5008823529411</v>
      </c>
      <c r="FP121">
        <v>-12.413903730980349</v>
      </c>
      <c r="FQ121">
        <v>1.2370704665055821</v>
      </c>
      <c r="FR121">
        <v>0</v>
      </c>
      <c r="FS121">
        <v>0.55826775609756096</v>
      </c>
      <c r="FT121">
        <v>0.19431273867595911</v>
      </c>
      <c r="FU121">
        <v>2.1207014574428518E-2</v>
      </c>
      <c r="FV121">
        <v>0</v>
      </c>
      <c r="FW121">
        <v>1</v>
      </c>
      <c r="FX121">
        <v>3</v>
      </c>
      <c r="FY121" t="s">
        <v>427</v>
      </c>
      <c r="FZ121">
        <v>3.3696600000000001</v>
      </c>
      <c r="GA121">
        <v>2.8938100000000002</v>
      </c>
      <c r="GB121">
        <v>0.14008899999999999</v>
      </c>
      <c r="GC121">
        <v>0.14427899999999999</v>
      </c>
      <c r="GD121">
        <v>0.140657</v>
      </c>
      <c r="GE121">
        <v>0.14142199999999999</v>
      </c>
      <c r="GF121">
        <v>29715.9</v>
      </c>
      <c r="GG121">
        <v>25752.400000000001</v>
      </c>
      <c r="GH121">
        <v>30889</v>
      </c>
      <c r="GI121">
        <v>28051.200000000001</v>
      </c>
      <c r="GJ121">
        <v>34982.400000000001</v>
      </c>
      <c r="GK121">
        <v>34004.9</v>
      </c>
      <c r="GL121">
        <v>40277.4</v>
      </c>
      <c r="GM121">
        <v>39125.4</v>
      </c>
      <c r="GN121">
        <v>2.2378200000000001</v>
      </c>
      <c r="GO121">
        <v>2.1863299999999999</v>
      </c>
      <c r="GP121">
        <v>0</v>
      </c>
      <c r="GQ121">
        <v>7.0117399999999996E-2</v>
      </c>
      <c r="GR121">
        <v>999.9</v>
      </c>
      <c r="GS121">
        <v>33.309899999999999</v>
      </c>
      <c r="GT121">
        <v>64.2</v>
      </c>
      <c r="GU121">
        <v>37.5</v>
      </c>
      <c r="GV121">
        <v>41.148099999999999</v>
      </c>
      <c r="GW121">
        <v>50.890900000000002</v>
      </c>
      <c r="GX121">
        <v>30.5809</v>
      </c>
      <c r="GY121">
        <v>2</v>
      </c>
      <c r="GZ121">
        <v>0.63808699999999996</v>
      </c>
      <c r="HA121">
        <v>1.31626</v>
      </c>
      <c r="HB121">
        <v>20.202200000000001</v>
      </c>
      <c r="HC121">
        <v>5.2160900000000003</v>
      </c>
      <c r="HD121">
        <v>11.974</v>
      </c>
      <c r="HE121">
        <v>4.9907500000000002</v>
      </c>
      <c r="HF121">
        <v>3.2925800000000001</v>
      </c>
      <c r="HG121">
        <v>9999</v>
      </c>
      <c r="HH121">
        <v>9999</v>
      </c>
      <c r="HI121">
        <v>9999</v>
      </c>
      <c r="HJ121">
        <v>999.9</v>
      </c>
      <c r="HK121">
        <v>4.9713599999999998</v>
      </c>
      <c r="HL121">
        <v>1.87409</v>
      </c>
      <c r="HM121">
        <v>1.87042</v>
      </c>
      <c r="HN121">
        <v>1.87009</v>
      </c>
      <c r="HO121">
        <v>1.87469</v>
      </c>
      <c r="HP121">
        <v>1.8713599999999999</v>
      </c>
      <c r="HQ121">
        <v>1.86686</v>
      </c>
      <c r="HR121">
        <v>1.8778900000000001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-0.78400000000000003</v>
      </c>
      <c r="IG121">
        <v>0.32200000000000001</v>
      </c>
      <c r="IH121">
        <v>-0.78395000000000437</v>
      </c>
      <c r="II121">
        <v>0</v>
      </c>
      <c r="IJ121">
        <v>0</v>
      </c>
      <c r="IK121">
        <v>0</v>
      </c>
      <c r="IL121">
        <v>0.32204000000000832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23</v>
      </c>
      <c r="IU121">
        <v>23</v>
      </c>
      <c r="IV121">
        <v>2.03979</v>
      </c>
      <c r="IW121">
        <v>2.5451700000000002</v>
      </c>
      <c r="IX121">
        <v>2.1484399999999999</v>
      </c>
      <c r="IY121">
        <v>2.5964399999999999</v>
      </c>
      <c r="IZ121">
        <v>2.5451700000000002</v>
      </c>
      <c r="JA121">
        <v>2.3132299999999999</v>
      </c>
      <c r="JB121">
        <v>42.085700000000003</v>
      </c>
      <c r="JC121">
        <v>14.245900000000001</v>
      </c>
      <c r="JD121">
        <v>18</v>
      </c>
      <c r="JE121">
        <v>635.84400000000005</v>
      </c>
      <c r="JF121">
        <v>727.33600000000001</v>
      </c>
      <c r="JG121">
        <v>31.003799999999998</v>
      </c>
      <c r="JH121">
        <v>35.4998</v>
      </c>
      <c r="JI121">
        <v>30.000800000000002</v>
      </c>
      <c r="JJ121">
        <v>35.199199999999998</v>
      </c>
      <c r="JK121">
        <v>35.140500000000003</v>
      </c>
      <c r="JL121">
        <v>40.8675</v>
      </c>
      <c r="JM121">
        <v>25.7529</v>
      </c>
      <c r="JN121">
        <v>86.962500000000006</v>
      </c>
      <c r="JO121">
        <v>31</v>
      </c>
      <c r="JP121">
        <v>708.97199999999998</v>
      </c>
      <c r="JQ121">
        <v>33.436399999999999</v>
      </c>
      <c r="JR121">
        <v>98.454899999999995</v>
      </c>
      <c r="JS121">
        <v>98.508300000000006</v>
      </c>
    </row>
    <row r="122" spans="1:279" x14ac:dyDescent="0.2">
      <c r="A122">
        <v>107</v>
      </c>
      <c r="B122">
        <v>1665063858.5999999</v>
      </c>
      <c r="C122">
        <v>423.09999990463263</v>
      </c>
      <c r="D122" t="s">
        <v>633</v>
      </c>
      <c r="E122" t="s">
        <v>634</v>
      </c>
      <c r="F122">
        <v>4</v>
      </c>
      <c r="G122">
        <v>1665063856.5999999</v>
      </c>
      <c r="H122">
        <f t="shared" si="50"/>
        <v>6.981471920613167E-4</v>
      </c>
      <c r="I122">
        <f t="shared" si="51"/>
        <v>0.6981471920613167</v>
      </c>
      <c r="J122">
        <f t="shared" si="52"/>
        <v>6.2368810927848815</v>
      </c>
      <c r="K122">
        <f t="shared" si="53"/>
        <v>685.30671428571429</v>
      </c>
      <c r="L122">
        <f t="shared" si="54"/>
        <v>365.52800704220078</v>
      </c>
      <c r="M122">
        <f t="shared" si="55"/>
        <v>36.986797417581037</v>
      </c>
      <c r="N122">
        <f t="shared" si="56"/>
        <v>69.344346046970387</v>
      </c>
      <c r="O122">
        <f t="shared" si="57"/>
        <v>3.3230184680063168E-2</v>
      </c>
      <c r="P122">
        <f t="shared" si="58"/>
        <v>2.7646157776410138</v>
      </c>
      <c r="Q122">
        <f t="shared" si="59"/>
        <v>3.3009872514263565E-2</v>
      </c>
      <c r="R122">
        <f t="shared" si="60"/>
        <v>2.0650842592730638E-2</v>
      </c>
      <c r="S122">
        <f t="shared" si="61"/>
        <v>194.42401118398027</v>
      </c>
      <c r="T122">
        <f t="shared" si="62"/>
        <v>35.479605331248166</v>
      </c>
      <c r="U122">
        <f t="shared" si="63"/>
        <v>34.457214285714286</v>
      </c>
      <c r="V122">
        <f t="shared" si="64"/>
        <v>5.4807959789094882</v>
      </c>
      <c r="W122">
        <f t="shared" si="65"/>
        <v>62.639941489253445</v>
      </c>
      <c r="X122">
        <f t="shared" si="66"/>
        <v>3.4350028752352841</v>
      </c>
      <c r="Y122">
        <f t="shared" si="67"/>
        <v>5.4837261874272274</v>
      </c>
      <c r="Z122">
        <f t="shared" si="68"/>
        <v>2.0457931036742041</v>
      </c>
      <c r="AA122">
        <f t="shared" si="69"/>
        <v>-30.788291169904067</v>
      </c>
      <c r="AB122">
        <f t="shared" si="70"/>
        <v>1.4329704998029804</v>
      </c>
      <c r="AC122">
        <f t="shared" si="71"/>
        <v>0.12041708503955004</v>
      </c>
      <c r="AD122">
        <f t="shared" si="72"/>
        <v>165.18910759891875</v>
      </c>
      <c r="AE122">
        <f t="shared" si="73"/>
        <v>16.593459147530517</v>
      </c>
      <c r="AF122">
        <f t="shared" si="74"/>
        <v>0.67143081217540512</v>
      </c>
      <c r="AG122">
        <f t="shared" si="75"/>
        <v>6.2368810927848815</v>
      </c>
      <c r="AH122">
        <v>724.8112477790005</v>
      </c>
      <c r="AI122">
        <v>711.95366060606011</v>
      </c>
      <c r="AJ122">
        <v>1.7088418826213601</v>
      </c>
      <c r="AK122">
        <v>66.432032912828049</v>
      </c>
      <c r="AL122">
        <f t="shared" si="76"/>
        <v>0.6981471920613167</v>
      </c>
      <c r="AM122">
        <v>33.345982634953643</v>
      </c>
      <c r="AN122">
        <v>33.953313333333327</v>
      </c>
      <c r="AO122">
        <v>3.1621895980465859E-3</v>
      </c>
      <c r="AP122">
        <v>78.914173076282012</v>
      </c>
      <c r="AQ122">
        <v>59</v>
      </c>
      <c r="AR122">
        <v>9</v>
      </c>
      <c r="AS122">
        <f t="shared" si="77"/>
        <v>1</v>
      </c>
      <c r="AT122">
        <f t="shared" si="78"/>
        <v>0</v>
      </c>
      <c r="AU122">
        <f t="shared" si="79"/>
        <v>47028.00550135933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1009.4960140849643</v>
      </c>
      <c r="BI122">
        <f t="shared" si="83"/>
        <v>6.2368810927848815</v>
      </c>
      <c r="BJ122" t="e">
        <f t="shared" si="84"/>
        <v>#DIV/0!</v>
      </c>
      <c r="BK122">
        <f t="shared" si="85"/>
        <v>6.1782126979849118E-3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261</v>
      </c>
      <c r="CG122">
        <v>1000</v>
      </c>
      <c r="CH122" t="s">
        <v>414</v>
      </c>
      <c r="CI122">
        <v>1176.155</v>
      </c>
      <c r="CJ122">
        <v>1226.1110000000001</v>
      </c>
      <c r="CK122">
        <v>1216</v>
      </c>
      <c r="CL122">
        <v>1.4603136E-4</v>
      </c>
      <c r="CM122">
        <v>9.7405935999999986E-4</v>
      </c>
      <c r="CN122">
        <v>4.7597999359999997E-2</v>
      </c>
      <c r="CO122">
        <v>7.5799999999999999E-4</v>
      </c>
      <c r="CP122">
        <f t="shared" si="96"/>
        <v>1199.988571428572</v>
      </c>
      <c r="CQ122">
        <f t="shared" si="97"/>
        <v>1009.4960140849643</v>
      </c>
      <c r="CR122">
        <f t="shared" si="98"/>
        <v>0.84125469035356848</v>
      </c>
      <c r="CS122">
        <f t="shared" si="99"/>
        <v>0.16202155238238714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1665063856.5999999</v>
      </c>
      <c r="CZ122">
        <v>685.30671428571429</v>
      </c>
      <c r="DA122">
        <v>701.04700000000014</v>
      </c>
      <c r="DB122">
        <v>33.94697142857143</v>
      </c>
      <c r="DC122">
        <v>33.348285714285723</v>
      </c>
      <c r="DD122">
        <v>686.09057142857148</v>
      </c>
      <c r="DE122">
        <v>33.624928571428583</v>
      </c>
      <c r="DF122">
        <v>650.06171428571429</v>
      </c>
      <c r="DG122">
        <v>101.0872857142857</v>
      </c>
      <c r="DH122">
        <v>0.10002881428571429</v>
      </c>
      <c r="DI122">
        <v>34.466828571428572</v>
      </c>
      <c r="DJ122">
        <v>999.89999999999986</v>
      </c>
      <c r="DK122">
        <v>34.457214285714286</v>
      </c>
      <c r="DL122">
        <v>0</v>
      </c>
      <c r="DM122">
        <v>0</v>
      </c>
      <c r="DN122">
        <v>8990.3571428571431</v>
      </c>
      <c r="DO122">
        <v>0</v>
      </c>
      <c r="DP122">
        <v>2009.455714285715</v>
      </c>
      <c r="DQ122">
        <v>-15.74024285714286</v>
      </c>
      <c r="DR122">
        <v>709.38828571428587</v>
      </c>
      <c r="DS122">
        <v>725.23214285714289</v>
      </c>
      <c r="DT122">
        <v>0.59868671428571418</v>
      </c>
      <c r="DU122">
        <v>701.04700000000014</v>
      </c>
      <c r="DV122">
        <v>33.348285714285723</v>
      </c>
      <c r="DW122">
        <v>3.4316014285714291</v>
      </c>
      <c r="DX122">
        <v>3.371085714285714</v>
      </c>
      <c r="DY122">
        <v>26.28508571428571</v>
      </c>
      <c r="DZ122">
        <v>25.984085714285719</v>
      </c>
      <c r="EA122">
        <v>1199.988571428572</v>
      </c>
      <c r="EB122">
        <v>0.9580022857142857</v>
      </c>
      <c r="EC122">
        <v>4.1997814285714287E-2</v>
      </c>
      <c r="ED122">
        <v>0</v>
      </c>
      <c r="EE122">
        <v>1029.9328571428571</v>
      </c>
      <c r="EF122">
        <v>5.0001600000000002</v>
      </c>
      <c r="EG122">
        <v>15155.04285714286</v>
      </c>
      <c r="EH122">
        <v>9515.0842857142852</v>
      </c>
      <c r="EI122">
        <v>47.544285714285706</v>
      </c>
      <c r="EJ122">
        <v>50</v>
      </c>
      <c r="EK122">
        <v>48.713999999999999</v>
      </c>
      <c r="EL122">
        <v>48.686999999999998</v>
      </c>
      <c r="EM122">
        <v>49.267714285714291</v>
      </c>
      <c r="EN122">
        <v>1144.8014285714289</v>
      </c>
      <c r="EO122">
        <v>50.187142857142859</v>
      </c>
      <c r="EP122">
        <v>0</v>
      </c>
      <c r="EQ122">
        <v>1095.7999999523161</v>
      </c>
      <c r="ER122">
        <v>0</v>
      </c>
      <c r="ES122">
        <v>1030.9107692307689</v>
      </c>
      <c r="ET122">
        <v>-12.648888886453721</v>
      </c>
      <c r="EU122">
        <v>-197.05641024345499</v>
      </c>
      <c r="EV122">
        <v>15177.95</v>
      </c>
      <c r="EW122">
        <v>15</v>
      </c>
      <c r="EX122">
        <v>1665062474.5</v>
      </c>
      <c r="EY122" t="s">
        <v>416</v>
      </c>
      <c r="EZ122">
        <v>1665062474.5</v>
      </c>
      <c r="FA122">
        <v>1665062474.5</v>
      </c>
      <c r="FB122">
        <v>8</v>
      </c>
      <c r="FC122">
        <v>-4.1000000000000002E-2</v>
      </c>
      <c r="FD122">
        <v>-0.11700000000000001</v>
      </c>
      <c r="FE122">
        <v>-0.78400000000000003</v>
      </c>
      <c r="FF122">
        <v>0.32200000000000001</v>
      </c>
      <c r="FG122">
        <v>415</v>
      </c>
      <c r="FH122">
        <v>32</v>
      </c>
      <c r="FI122">
        <v>0.34</v>
      </c>
      <c r="FJ122">
        <v>0.23</v>
      </c>
      <c r="FK122">
        <v>-15.520647500000001</v>
      </c>
      <c r="FL122">
        <v>-0.34769043151968482</v>
      </c>
      <c r="FM122">
        <v>7.7534376206622013E-2</v>
      </c>
      <c r="FN122">
        <v>1</v>
      </c>
      <c r="FO122">
        <v>1031.7614705882349</v>
      </c>
      <c r="FP122">
        <v>-12.70267379184182</v>
      </c>
      <c r="FQ122">
        <v>1.2674897200022619</v>
      </c>
      <c r="FR122">
        <v>0</v>
      </c>
      <c r="FS122">
        <v>0.56850730000000005</v>
      </c>
      <c r="FT122">
        <v>0.23466211632270109</v>
      </c>
      <c r="FU122">
        <v>2.3533359895263568E-2</v>
      </c>
      <c r="FV122">
        <v>0</v>
      </c>
      <c r="FW122">
        <v>1</v>
      </c>
      <c r="FX122">
        <v>3</v>
      </c>
      <c r="FY122" t="s">
        <v>427</v>
      </c>
      <c r="FZ122">
        <v>3.3694999999999999</v>
      </c>
      <c r="GA122">
        <v>2.8937300000000001</v>
      </c>
      <c r="GB122">
        <v>0.141015</v>
      </c>
      <c r="GC122">
        <v>0.14524999999999999</v>
      </c>
      <c r="GD122">
        <v>0.14070299999999999</v>
      </c>
      <c r="GE122">
        <v>0.14145199999999999</v>
      </c>
      <c r="GF122">
        <v>29683.3</v>
      </c>
      <c r="GG122">
        <v>25722.5</v>
      </c>
      <c r="GH122">
        <v>30888.5</v>
      </c>
      <c r="GI122">
        <v>28050.5</v>
      </c>
      <c r="GJ122">
        <v>34980</v>
      </c>
      <c r="GK122">
        <v>34002.800000000003</v>
      </c>
      <c r="GL122">
        <v>40276.800000000003</v>
      </c>
      <c r="GM122">
        <v>39124.300000000003</v>
      </c>
      <c r="GN122">
        <v>2.2375500000000001</v>
      </c>
      <c r="GO122">
        <v>2.1865199999999998</v>
      </c>
      <c r="GP122">
        <v>0</v>
      </c>
      <c r="GQ122">
        <v>6.96629E-2</v>
      </c>
      <c r="GR122">
        <v>999.9</v>
      </c>
      <c r="GS122">
        <v>33.341999999999999</v>
      </c>
      <c r="GT122">
        <v>64.2</v>
      </c>
      <c r="GU122">
        <v>37.5</v>
      </c>
      <c r="GV122">
        <v>41.150799999999997</v>
      </c>
      <c r="GW122">
        <v>50.590899999999998</v>
      </c>
      <c r="GX122">
        <v>30.600999999999999</v>
      </c>
      <c r="GY122">
        <v>2</v>
      </c>
      <c r="GZ122">
        <v>0.63883400000000001</v>
      </c>
      <c r="HA122">
        <v>1.3295600000000001</v>
      </c>
      <c r="HB122">
        <v>20.201899999999998</v>
      </c>
      <c r="HC122">
        <v>5.21549</v>
      </c>
      <c r="HD122">
        <v>11.974</v>
      </c>
      <c r="HE122">
        <v>4.9902499999999996</v>
      </c>
      <c r="HF122">
        <v>3.2924500000000001</v>
      </c>
      <c r="HG122">
        <v>9999</v>
      </c>
      <c r="HH122">
        <v>9999</v>
      </c>
      <c r="HI122">
        <v>9999</v>
      </c>
      <c r="HJ122">
        <v>999.9</v>
      </c>
      <c r="HK122">
        <v>4.9713599999999998</v>
      </c>
      <c r="HL122">
        <v>1.87409</v>
      </c>
      <c r="HM122">
        <v>1.87042</v>
      </c>
      <c r="HN122">
        <v>1.8701099999999999</v>
      </c>
      <c r="HO122">
        <v>1.8746799999999999</v>
      </c>
      <c r="HP122">
        <v>1.87138</v>
      </c>
      <c r="HQ122">
        <v>1.8668800000000001</v>
      </c>
      <c r="HR122">
        <v>1.8778900000000001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-0.78400000000000003</v>
      </c>
      <c r="IG122">
        <v>0.3221</v>
      </c>
      <c r="IH122">
        <v>-0.78395000000000437</v>
      </c>
      <c r="II122">
        <v>0</v>
      </c>
      <c r="IJ122">
        <v>0</v>
      </c>
      <c r="IK122">
        <v>0</v>
      </c>
      <c r="IL122">
        <v>0.32204000000000832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23.1</v>
      </c>
      <c r="IU122">
        <v>23.1</v>
      </c>
      <c r="IV122">
        <v>2.05566</v>
      </c>
      <c r="IW122">
        <v>2.5451700000000002</v>
      </c>
      <c r="IX122">
        <v>2.1484399999999999</v>
      </c>
      <c r="IY122">
        <v>2.5964399999999999</v>
      </c>
      <c r="IZ122">
        <v>2.5451700000000002</v>
      </c>
      <c r="JA122">
        <v>2.2729499999999998</v>
      </c>
      <c r="JB122">
        <v>42.085700000000003</v>
      </c>
      <c r="JC122">
        <v>14.228300000000001</v>
      </c>
      <c r="JD122">
        <v>18</v>
      </c>
      <c r="JE122">
        <v>635.71299999999997</v>
      </c>
      <c r="JF122">
        <v>727.63199999999995</v>
      </c>
      <c r="JG122">
        <v>31.003799999999998</v>
      </c>
      <c r="JH122">
        <v>35.508000000000003</v>
      </c>
      <c r="JI122">
        <v>30.000900000000001</v>
      </c>
      <c r="JJ122">
        <v>35.206899999999997</v>
      </c>
      <c r="JK122">
        <v>35.148499999999999</v>
      </c>
      <c r="JL122">
        <v>41.191899999999997</v>
      </c>
      <c r="JM122">
        <v>25.7529</v>
      </c>
      <c r="JN122">
        <v>86.962500000000006</v>
      </c>
      <c r="JO122">
        <v>31</v>
      </c>
      <c r="JP122">
        <v>715.654</v>
      </c>
      <c r="JQ122">
        <v>33.458500000000001</v>
      </c>
      <c r="JR122">
        <v>98.453400000000002</v>
      </c>
      <c r="JS122">
        <v>98.505700000000004</v>
      </c>
    </row>
    <row r="123" spans="1:279" x14ac:dyDescent="0.2">
      <c r="A123">
        <v>108</v>
      </c>
      <c r="B123">
        <v>1665063862.5999999</v>
      </c>
      <c r="C123">
        <v>427.09999990463263</v>
      </c>
      <c r="D123" t="s">
        <v>635</v>
      </c>
      <c r="E123" t="s">
        <v>636</v>
      </c>
      <c r="F123">
        <v>4</v>
      </c>
      <c r="G123">
        <v>1665063860.2874999</v>
      </c>
      <c r="H123">
        <f t="shared" si="50"/>
        <v>6.9483528088656106E-4</v>
      </c>
      <c r="I123">
        <f t="shared" si="51"/>
        <v>0.6948352808865611</v>
      </c>
      <c r="J123">
        <f t="shared" si="52"/>
        <v>6.3081156396420228</v>
      </c>
      <c r="K123">
        <f t="shared" si="53"/>
        <v>691.43500000000006</v>
      </c>
      <c r="L123">
        <f t="shared" si="54"/>
        <v>366.24204186487589</v>
      </c>
      <c r="M123">
        <f t="shared" si="55"/>
        <v>37.058282613980445</v>
      </c>
      <c r="N123">
        <f t="shared" si="56"/>
        <v>69.963004544003894</v>
      </c>
      <c r="O123">
        <f t="shared" si="57"/>
        <v>3.3031414881629667E-2</v>
      </c>
      <c r="P123">
        <f t="shared" si="58"/>
        <v>2.7650128036359041</v>
      </c>
      <c r="Q123">
        <f t="shared" si="59"/>
        <v>3.2813752192261576E-2</v>
      </c>
      <c r="R123">
        <f t="shared" si="60"/>
        <v>2.0528031542134173E-2</v>
      </c>
      <c r="S123">
        <f t="shared" si="61"/>
        <v>194.43580166527704</v>
      </c>
      <c r="T123">
        <f t="shared" si="62"/>
        <v>35.494021506423195</v>
      </c>
      <c r="U123">
        <f t="shared" si="63"/>
        <v>34.469975000000012</v>
      </c>
      <c r="V123">
        <f t="shared" si="64"/>
        <v>5.484685440719697</v>
      </c>
      <c r="W123">
        <f t="shared" si="65"/>
        <v>62.620480913627766</v>
      </c>
      <c r="X123">
        <f t="shared" si="66"/>
        <v>3.4365296913150543</v>
      </c>
      <c r="Y123">
        <f t="shared" si="67"/>
        <v>5.4878685713944755</v>
      </c>
      <c r="Z123">
        <f t="shared" si="68"/>
        <v>2.0481557494046427</v>
      </c>
      <c r="AA123">
        <f t="shared" si="69"/>
        <v>-30.642235887097343</v>
      </c>
      <c r="AB123">
        <f t="shared" si="70"/>
        <v>1.5558906771873082</v>
      </c>
      <c r="AC123">
        <f t="shared" si="71"/>
        <v>0.13074448879142611</v>
      </c>
      <c r="AD123">
        <f t="shared" si="72"/>
        <v>165.48020094415844</v>
      </c>
      <c r="AE123">
        <f t="shared" si="73"/>
        <v>16.739731773089726</v>
      </c>
      <c r="AF123">
        <f t="shared" si="74"/>
        <v>0.67822390927114273</v>
      </c>
      <c r="AG123">
        <f t="shared" si="75"/>
        <v>6.3081156396420228</v>
      </c>
      <c r="AH123">
        <v>731.87471988379787</v>
      </c>
      <c r="AI123">
        <v>718.87564848484863</v>
      </c>
      <c r="AJ123">
        <v>1.7270376576163009</v>
      </c>
      <c r="AK123">
        <v>66.432032912828049</v>
      </c>
      <c r="AL123">
        <f t="shared" si="76"/>
        <v>0.6948352808865611</v>
      </c>
      <c r="AM123">
        <v>33.355765774148047</v>
      </c>
      <c r="AN123">
        <v>33.969381818181809</v>
      </c>
      <c r="AO123">
        <v>1.2383326768242429E-3</v>
      </c>
      <c r="AP123">
        <v>78.914173076282012</v>
      </c>
      <c r="AQ123">
        <v>59</v>
      </c>
      <c r="AR123">
        <v>9</v>
      </c>
      <c r="AS123">
        <f t="shared" si="77"/>
        <v>1</v>
      </c>
      <c r="AT123">
        <f t="shared" si="78"/>
        <v>0</v>
      </c>
      <c r="AU123">
        <f t="shared" si="79"/>
        <v>47036.77525219482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1009.5600029353766</v>
      </c>
      <c r="BI123">
        <f t="shared" si="83"/>
        <v>6.3081156396420228</v>
      </c>
      <c r="BJ123" t="e">
        <f t="shared" si="84"/>
        <v>#DIV/0!</v>
      </c>
      <c r="BK123">
        <f t="shared" si="85"/>
        <v>6.2483810980037552E-3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261</v>
      </c>
      <c r="CG123">
        <v>1000</v>
      </c>
      <c r="CH123" t="s">
        <v>414</v>
      </c>
      <c r="CI123">
        <v>1176.155</v>
      </c>
      <c r="CJ123">
        <v>1226.1110000000001</v>
      </c>
      <c r="CK123">
        <v>1216</v>
      </c>
      <c r="CL123">
        <v>1.4603136E-4</v>
      </c>
      <c r="CM123">
        <v>9.7405935999999986E-4</v>
      </c>
      <c r="CN123">
        <v>4.7597999359999997E-2</v>
      </c>
      <c r="CO123">
        <v>7.5799999999999999E-4</v>
      </c>
      <c r="CP123">
        <f t="shared" si="96"/>
        <v>1200.0650000000001</v>
      </c>
      <c r="CQ123">
        <f t="shared" si="97"/>
        <v>1009.5600029353766</v>
      </c>
      <c r="CR123">
        <f t="shared" si="98"/>
        <v>0.84125443449761184</v>
      </c>
      <c r="CS123">
        <f t="shared" si="99"/>
        <v>0.16202105858039109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1665063860.2874999</v>
      </c>
      <c r="CZ123">
        <v>691.43500000000006</v>
      </c>
      <c r="DA123">
        <v>707.31887499999993</v>
      </c>
      <c r="DB123">
        <v>33.962762499999997</v>
      </c>
      <c r="DC123">
        <v>33.358012500000001</v>
      </c>
      <c r="DD123">
        <v>692.21887500000003</v>
      </c>
      <c r="DE123">
        <v>33.640712499999999</v>
      </c>
      <c r="DF123">
        <v>650.04337499999997</v>
      </c>
      <c r="DG123">
        <v>101.08512500000001</v>
      </c>
      <c r="DH123">
        <v>0.100097825</v>
      </c>
      <c r="DI123">
        <v>34.4804125</v>
      </c>
      <c r="DJ123">
        <v>999.9</v>
      </c>
      <c r="DK123">
        <v>34.469975000000012</v>
      </c>
      <c r="DL123">
        <v>0</v>
      </c>
      <c r="DM123">
        <v>0</v>
      </c>
      <c r="DN123">
        <v>8992.6574999999993</v>
      </c>
      <c r="DO123">
        <v>0</v>
      </c>
      <c r="DP123">
        <v>2005.01125</v>
      </c>
      <c r="DQ123">
        <v>-15.883825</v>
      </c>
      <c r="DR123">
        <v>715.74362499999995</v>
      </c>
      <c r="DS123">
        <v>731.72787500000004</v>
      </c>
      <c r="DT123">
        <v>0.604753125</v>
      </c>
      <c r="DU123">
        <v>707.31887499999993</v>
      </c>
      <c r="DV123">
        <v>33.358012500000001</v>
      </c>
      <c r="DW123">
        <v>3.4331274999999999</v>
      </c>
      <c r="DX123">
        <v>3.3719937500000001</v>
      </c>
      <c r="DY123">
        <v>26.2926</v>
      </c>
      <c r="DZ123">
        <v>25.98865</v>
      </c>
      <c r="EA123">
        <v>1200.0650000000001</v>
      </c>
      <c r="EB123">
        <v>0.95800675000000002</v>
      </c>
      <c r="EC123">
        <v>4.1993037499999997E-2</v>
      </c>
      <c r="ED123">
        <v>0</v>
      </c>
      <c r="EE123">
        <v>1029.1312499999999</v>
      </c>
      <c r="EF123">
        <v>5.0001600000000002</v>
      </c>
      <c r="EG123">
        <v>15137.95</v>
      </c>
      <c r="EH123">
        <v>9515.7150000000001</v>
      </c>
      <c r="EI123">
        <v>47.530999999999999</v>
      </c>
      <c r="EJ123">
        <v>50.015500000000003</v>
      </c>
      <c r="EK123">
        <v>48.726374999999997</v>
      </c>
      <c r="EL123">
        <v>48.702749999999988</v>
      </c>
      <c r="EM123">
        <v>49.319999999999993</v>
      </c>
      <c r="EN123">
        <v>1144.8824999999999</v>
      </c>
      <c r="EO123">
        <v>50.18</v>
      </c>
      <c r="EP123">
        <v>0</v>
      </c>
      <c r="EQ123">
        <v>1099.400000095367</v>
      </c>
      <c r="ER123">
        <v>0</v>
      </c>
      <c r="ES123">
        <v>1030.153461538461</v>
      </c>
      <c r="ET123">
        <v>-11.473846136276309</v>
      </c>
      <c r="EU123">
        <v>-334.24615387579081</v>
      </c>
      <c r="EV123">
        <v>15166.526923076921</v>
      </c>
      <c r="EW123">
        <v>15</v>
      </c>
      <c r="EX123">
        <v>1665062474.5</v>
      </c>
      <c r="EY123" t="s">
        <v>416</v>
      </c>
      <c r="EZ123">
        <v>1665062474.5</v>
      </c>
      <c r="FA123">
        <v>1665062474.5</v>
      </c>
      <c r="FB123">
        <v>8</v>
      </c>
      <c r="FC123">
        <v>-4.1000000000000002E-2</v>
      </c>
      <c r="FD123">
        <v>-0.11700000000000001</v>
      </c>
      <c r="FE123">
        <v>-0.78400000000000003</v>
      </c>
      <c r="FF123">
        <v>0.32200000000000001</v>
      </c>
      <c r="FG123">
        <v>415</v>
      </c>
      <c r="FH123">
        <v>32</v>
      </c>
      <c r="FI123">
        <v>0.34</v>
      </c>
      <c r="FJ123">
        <v>0.23</v>
      </c>
      <c r="FK123">
        <v>-15.603751219512191</v>
      </c>
      <c r="FL123">
        <v>-1.2946034843205489</v>
      </c>
      <c r="FM123">
        <v>0.1631890212142173</v>
      </c>
      <c r="FN123">
        <v>0</v>
      </c>
      <c r="FO123">
        <v>1030.7894117647061</v>
      </c>
      <c r="FP123">
        <v>-12.14331549942615</v>
      </c>
      <c r="FQ123">
        <v>1.212083624508953</v>
      </c>
      <c r="FR123">
        <v>0</v>
      </c>
      <c r="FS123">
        <v>0.5823802195121951</v>
      </c>
      <c r="FT123">
        <v>0.2017091080139386</v>
      </c>
      <c r="FU123">
        <v>2.0827171868138619E-2</v>
      </c>
      <c r="FV123">
        <v>0</v>
      </c>
      <c r="FW123">
        <v>0</v>
      </c>
      <c r="FX123">
        <v>3</v>
      </c>
      <c r="FY123" t="s">
        <v>432</v>
      </c>
      <c r="FZ123">
        <v>3.3695900000000001</v>
      </c>
      <c r="GA123">
        <v>2.89364</v>
      </c>
      <c r="GB123">
        <v>0.141953</v>
      </c>
      <c r="GC123">
        <v>0.14618700000000001</v>
      </c>
      <c r="GD123">
        <v>0.14074200000000001</v>
      </c>
      <c r="GE123">
        <v>0.14152200000000001</v>
      </c>
      <c r="GF123">
        <v>29650.799999999999</v>
      </c>
      <c r="GG123">
        <v>25693.7</v>
      </c>
      <c r="GH123">
        <v>30888.5</v>
      </c>
      <c r="GI123">
        <v>28050</v>
      </c>
      <c r="GJ123">
        <v>34978.6</v>
      </c>
      <c r="GK123">
        <v>33999.699999999997</v>
      </c>
      <c r="GL123">
        <v>40277</v>
      </c>
      <c r="GM123">
        <v>39123.9</v>
      </c>
      <c r="GN123">
        <v>2.2378</v>
      </c>
      <c r="GO123">
        <v>2.1861799999999998</v>
      </c>
      <c r="GP123">
        <v>0</v>
      </c>
      <c r="GQ123">
        <v>6.7740700000000001E-2</v>
      </c>
      <c r="GR123">
        <v>999.9</v>
      </c>
      <c r="GS123">
        <v>33.377299999999998</v>
      </c>
      <c r="GT123">
        <v>64.2</v>
      </c>
      <c r="GU123">
        <v>37.5</v>
      </c>
      <c r="GV123">
        <v>41.1494</v>
      </c>
      <c r="GW123">
        <v>50.590899999999998</v>
      </c>
      <c r="GX123">
        <v>30.544899999999998</v>
      </c>
      <c r="GY123">
        <v>2</v>
      </c>
      <c r="GZ123">
        <v>0.63953499999999996</v>
      </c>
      <c r="HA123">
        <v>1.33945</v>
      </c>
      <c r="HB123">
        <v>20.201799999999999</v>
      </c>
      <c r="HC123">
        <v>5.2150400000000001</v>
      </c>
      <c r="HD123">
        <v>11.974</v>
      </c>
      <c r="HE123">
        <v>4.9903000000000004</v>
      </c>
      <c r="HF123">
        <v>3.2924500000000001</v>
      </c>
      <c r="HG123">
        <v>9999</v>
      </c>
      <c r="HH123">
        <v>9999</v>
      </c>
      <c r="HI123">
        <v>9999</v>
      </c>
      <c r="HJ123">
        <v>999.9</v>
      </c>
      <c r="HK123">
        <v>4.9713399999999996</v>
      </c>
      <c r="HL123">
        <v>1.8741000000000001</v>
      </c>
      <c r="HM123">
        <v>1.87042</v>
      </c>
      <c r="HN123">
        <v>1.87008</v>
      </c>
      <c r="HO123">
        <v>1.87469</v>
      </c>
      <c r="HP123">
        <v>1.87137</v>
      </c>
      <c r="HQ123">
        <v>1.86686</v>
      </c>
      <c r="HR123">
        <v>1.87788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-0.78400000000000003</v>
      </c>
      <c r="IG123">
        <v>0.3221</v>
      </c>
      <c r="IH123">
        <v>-0.78395000000000437</v>
      </c>
      <c r="II123">
        <v>0</v>
      </c>
      <c r="IJ123">
        <v>0</v>
      </c>
      <c r="IK123">
        <v>0</v>
      </c>
      <c r="IL123">
        <v>0.32204000000000832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23.1</v>
      </c>
      <c r="IU123">
        <v>23.1</v>
      </c>
      <c r="IV123">
        <v>2.0715300000000001</v>
      </c>
      <c r="IW123">
        <v>2.5512700000000001</v>
      </c>
      <c r="IX123">
        <v>2.1484399999999999</v>
      </c>
      <c r="IY123">
        <v>2.5952099999999998</v>
      </c>
      <c r="IZ123">
        <v>2.5451700000000002</v>
      </c>
      <c r="JA123">
        <v>2.2753899999999998</v>
      </c>
      <c r="JB123">
        <v>42.085700000000003</v>
      </c>
      <c r="JC123">
        <v>14.228300000000001</v>
      </c>
      <c r="JD123">
        <v>18</v>
      </c>
      <c r="JE123">
        <v>635.96799999999996</v>
      </c>
      <c r="JF123">
        <v>727.37300000000005</v>
      </c>
      <c r="JG123">
        <v>31.0032</v>
      </c>
      <c r="JH123">
        <v>35.514800000000001</v>
      </c>
      <c r="JI123">
        <v>30.000900000000001</v>
      </c>
      <c r="JJ123">
        <v>35.2134</v>
      </c>
      <c r="JK123">
        <v>35.155900000000003</v>
      </c>
      <c r="JL123">
        <v>41.505400000000002</v>
      </c>
      <c r="JM123">
        <v>25.4803</v>
      </c>
      <c r="JN123">
        <v>86.962500000000006</v>
      </c>
      <c r="JO123">
        <v>31</v>
      </c>
      <c r="JP123">
        <v>722.33799999999997</v>
      </c>
      <c r="JQ123">
        <v>33.477200000000003</v>
      </c>
      <c r="JR123">
        <v>98.453699999999998</v>
      </c>
      <c r="JS123">
        <v>98.504400000000004</v>
      </c>
    </row>
    <row r="124" spans="1:279" x14ac:dyDescent="0.2">
      <c r="A124">
        <v>109</v>
      </c>
      <c r="B124">
        <v>1665063866.5999999</v>
      </c>
      <c r="C124">
        <v>431.09999990463263</v>
      </c>
      <c r="D124" t="s">
        <v>637</v>
      </c>
      <c r="E124" t="s">
        <v>638</v>
      </c>
      <c r="F124">
        <v>4</v>
      </c>
      <c r="G124">
        <v>1665063864.5999999</v>
      </c>
      <c r="H124">
        <f t="shared" si="50"/>
        <v>6.4957871529161256E-4</v>
      </c>
      <c r="I124">
        <f t="shared" si="51"/>
        <v>0.6495787152916126</v>
      </c>
      <c r="J124">
        <f t="shared" si="52"/>
        <v>6.2817440718517021</v>
      </c>
      <c r="K124">
        <f t="shared" si="53"/>
        <v>698.61285714285725</v>
      </c>
      <c r="L124">
        <f t="shared" si="54"/>
        <v>353.5133016364918</v>
      </c>
      <c r="M124">
        <f t="shared" si="55"/>
        <v>35.769841597618822</v>
      </c>
      <c r="N124">
        <f t="shared" si="56"/>
        <v>70.688347856725642</v>
      </c>
      <c r="O124">
        <f t="shared" si="57"/>
        <v>3.087166847623481E-2</v>
      </c>
      <c r="P124">
        <f t="shared" si="58"/>
        <v>2.7652139651071419</v>
      </c>
      <c r="Q124">
        <f t="shared" si="59"/>
        <v>3.068146412253011E-2</v>
      </c>
      <c r="R124">
        <f t="shared" si="60"/>
        <v>1.9192906352502752E-2</v>
      </c>
      <c r="S124">
        <f t="shared" si="61"/>
        <v>194.42679307142734</v>
      </c>
      <c r="T124">
        <f t="shared" si="62"/>
        <v>35.516926883265036</v>
      </c>
      <c r="U124">
        <f t="shared" si="63"/>
        <v>34.475028571428567</v>
      </c>
      <c r="V124">
        <f t="shared" si="64"/>
        <v>5.4862264309486823</v>
      </c>
      <c r="W124">
        <f t="shared" si="65"/>
        <v>62.618584356066556</v>
      </c>
      <c r="X124">
        <f t="shared" si="66"/>
        <v>3.438467626209321</v>
      </c>
      <c r="Y124">
        <f t="shared" si="67"/>
        <v>5.4911296088350463</v>
      </c>
      <c r="Z124">
        <f t="shared" si="68"/>
        <v>2.0477588047393613</v>
      </c>
      <c r="AA124">
        <f t="shared" si="69"/>
        <v>-28.646421344360114</v>
      </c>
      <c r="AB124">
        <f t="shared" si="70"/>
        <v>2.3958998885399114</v>
      </c>
      <c r="AC124">
        <f t="shared" si="71"/>
        <v>0.20133289358090828</v>
      </c>
      <c r="AD124">
        <f t="shared" si="72"/>
        <v>168.37760450918805</v>
      </c>
      <c r="AE124">
        <f t="shared" si="73"/>
        <v>16.70436668711535</v>
      </c>
      <c r="AF124">
        <f t="shared" si="74"/>
        <v>0.60643074136544606</v>
      </c>
      <c r="AG124">
        <f t="shared" si="75"/>
        <v>6.2817440718517021</v>
      </c>
      <c r="AH124">
        <v>738.72290015877559</v>
      </c>
      <c r="AI124">
        <v>725.77027878787885</v>
      </c>
      <c r="AJ124">
        <v>1.72160956267258</v>
      </c>
      <c r="AK124">
        <v>66.432032912828049</v>
      </c>
      <c r="AL124">
        <f t="shared" si="76"/>
        <v>0.6495787152916126</v>
      </c>
      <c r="AM124">
        <v>33.420960748771463</v>
      </c>
      <c r="AN124">
        <v>33.99610484848484</v>
      </c>
      <c r="AO124">
        <v>8.4718633900841692E-4</v>
      </c>
      <c r="AP124">
        <v>78.914173076282012</v>
      </c>
      <c r="AQ124">
        <v>58</v>
      </c>
      <c r="AR124">
        <v>9</v>
      </c>
      <c r="AS124">
        <f t="shared" si="77"/>
        <v>1</v>
      </c>
      <c r="AT124">
        <f t="shared" si="78"/>
        <v>0</v>
      </c>
      <c r="AU124">
        <f t="shared" si="79"/>
        <v>47040.635291266262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1009.5126015914127</v>
      </c>
      <c r="BI124">
        <f t="shared" si="83"/>
        <v>6.2817440718517021</v>
      </c>
      <c r="BJ124" t="e">
        <f t="shared" si="84"/>
        <v>#DIV/0!</v>
      </c>
      <c r="BK124">
        <f t="shared" si="85"/>
        <v>6.2225514193176533E-3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261</v>
      </c>
      <c r="CG124">
        <v>1000</v>
      </c>
      <c r="CH124" t="s">
        <v>414</v>
      </c>
      <c r="CI124">
        <v>1176.155</v>
      </c>
      <c r="CJ124">
        <v>1226.1110000000001</v>
      </c>
      <c r="CK124">
        <v>1216</v>
      </c>
      <c r="CL124">
        <v>1.4603136E-4</v>
      </c>
      <c r="CM124">
        <v>9.7405935999999986E-4</v>
      </c>
      <c r="CN124">
        <v>4.7597999359999997E-2</v>
      </c>
      <c r="CO124">
        <v>7.5799999999999999E-4</v>
      </c>
      <c r="CP124">
        <f t="shared" si="96"/>
        <v>1200.008571428571</v>
      </c>
      <c r="CQ124">
        <f t="shared" si="97"/>
        <v>1009.5126015914127</v>
      </c>
      <c r="CR124">
        <f t="shared" si="98"/>
        <v>0.84125449236551775</v>
      </c>
      <c r="CS124">
        <f t="shared" si="99"/>
        <v>0.16202117026544952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1665063864.5999999</v>
      </c>
      <c r="CZ124">
        <v>698.61285714285725</v>
      </c>
      <c r="DA124">
        <v>714.4228571428572</v>
      </c>
      <c r="DB124">
        <v>33.982371428571433</v>
      </c>
      <c r="DC124">
        <v>33.441628571428581</v>
      </c>
      <c r="DD124">
        <v>699.39685714285702</v>
      </c>
      <c r="DE124">
        <v>33.660314285714279</v>
      </c>
      <c r="DF124">
        <v>650.01999999999987</v>
      </c>
      <c r="DG124">
        <v>101.0838571428571</v>
      </c>
      <c r="DH124">
        <v>0.1000061857142857</v>
      </c>
      <c r="DI124">
        <v>34.491100000000003</v>
      </c>
      <c r="DJ124">
        <v>999.89999999999986</v>
      </c>
      <c r="DK124">
        <v>34.475028571428567</v>
      </c>
      <c r="DL124">
        <v>0</v>
      </c>
      <c r="DM124">
        <v>0</v>
      </c>
      <c r="DN124">
        <v>8993.8385714285723</v>
      </c>
      <c r="DO124">
        <v>0</v>
      </c>
      <c r="DP124">
        <v>1998.8771428571431</v>
      </c>
      <c r="DQ124">
        <v>-15.810042857142861</v>
      </c>
      <c r="DR124">
        <v>723.18857142857144</v>
      </c>
      <c r="DS124">
        <v>739.14099999999985</v>
      </c>
      <c r="DT124">
        <v>0.54073185714285721</v>
      </c>
      <c r="DU124">
        <v>714.4228571428572</v>
      </c>
      <c r="DV124">
        <v>33.441628571428581</v>
      </c>
      <c r="DW124">
        <v>3.4350657142857139</v>
      </c>
      <c r="DX124">
        <v>3.3804057142857151</v>
      </c>
      <c r="DY124">
        <v>26.302185714285709</v>
      </c>
      <c r="DZ124">
        <v>26.03078571428572</v>
      </c>
      <c r="EA124">
        <v>1200.008571428571</v>
      </c>
      <c r="EB124">
        <v>0.95800514285714278</v>
      </c>
      <c r="EC124">
        <v>4.199475714285715E-2</v>
      </c>
      <c r="ED124">
        <v>0</v>
      </c>
      <c r="EE124">
        <v>1028.1071428571429</v>
      </c>
      <c r="EF124">
        <v>5.0001600000000002</v>
      </c>
      <c r="EG124">
        <v>15120.12857142857</v>
      </c>
      <c r="EH124">
        <v>9515.26</v>
      </c>
      <c r="EI124">
        <v>47.561999999999998</v>
      </c>
      <c r="EJ124">
        <v>50.035428571428582</v>
      </c>
      <c r="EK124">
        <v>48.732000000000014</v>
      </c>
      <c r="EL124">
        <v>48.704999999999998</v>
      </c>
      <c r="EM124">
        <v>49.311999999999998</v>
      </c>
      <c r="EN124">
        <v>1144.8271428571429</v>
      </c>
      <c r="EO124">
        <v>50.18</v>
      </c>
      <c r="EP124">
        <v>0</v>
      </c>
      <c r="EQ124">
        <v>1103.599999904633</v>
      </c>
      <c r="ER124">
        <v>0</v>
      </c>
      <c r="ES124">
        <v>1029.2308</v>
      </c>
      <c r="ET124">
        <v>-11.62769231565944</v>
      </c>
      <c r="EU124">
        <v>-275.05384642301681</v>
      </c>
      <c r="EV124">
        <v>15142.992</v>
      </c>
      <c r="EW124">
        <v>15</v>
      </c>
      <c r="EX124">
        <v>1665062474.5</v>
      </c>
      <c r="EY124" t="s">
        <v>416</v>
      </c>
      <c r="EZ124">
        <v>1665062474.5</v>
      </c>
      <c r="FA124">
        <v>1665062474.5</v>
      </c>
      <c r="FB124">
        <v>8</v>
      </c>
      <c r="FC124">
        <v>-4.1000000000000002E-2</v>
      </c>
      <c r="FD124">
        <v>-0.11700000000000001</v>
      </c>
      <c r="FE124">
        <v>-0.78400000000000003</v>
      </c>
      <c r="FF124">
        <v>0.32200000000000001</v>
      </c>
      <c r="FG124">
        <v>415</v>
      </c>
      <c r="FH124">
        <v>32</v>
      </c>
      <c r="FI124">
        <v>0.34</v>
      </c>
      <c r="FJ124">
        <v>0.23</v>
      </c>
      <c r="FK124">
        <v>-15.66147073170732</v>
      </c>
      <c r="FL124">
        <v>-1.545704529616744</v>
      </c>
      <c r="FM124">
        <v>0.17632132978879511</v>
      </c>
      <c r="FN124">
        <v>0</v>
      </c>
      <c r="FO124">
        <v>1030.050882352941</v>
      </c>
      <c r="FP124">
        <v>-12.29167301525867</v>
      </c>
      <c r="FQ124">
        <v>1.2259650883788831</v>
      </c>
      <c r="FR124">
        <v>0</v>
      </c>
      <c r="FS124">
        <v>0.58453734146341463</v>
      </c>
      <c r="FT124">
        <v>-2.4126250871078971E-2</v>
      </c>
      <c r="FU124">
        <v>2.1192698497140929E-2</v>
      </c>
      <c r="FV124">
        <v>1</v>
      </c>
      <c r="FW124">
        <v>1</v>
      </c>
      <c r="FX124">
        <v>3</v>
      </c>
      <c r="FY124" t="s">
        <v>427</v>
      </c>
      <c r="FZ124">
        <v>3.36971</v>
      </c>
      <c r="GA124">
        <v>2.8937300000000001</v>
      </c>
      <c r="GB124">
        <v>0.14288200000000001</v>
      </c>
      <c r="GC124">
        <v>0.147121</v>
      </c>
      <c r="GD124">
        <v>0.14083000000000001</v>
      </c>
      <c r="GE124">
        <v>0.14182700000000001</v>
      </c>
      <c r="GF124">
        <v>29618.400000000001</v>
      </c>
      <c r="GG124">
        <v>25665</v>
      </c>
      <c r="GH124">
        <v>30888.3</v>
      </c>
      <c r="GI124">
        <v>28049.4</v>
      </c>
      <c r="GJ124">
        <v>34974.9</v>
      </c>
      <c r="GK124">
        <v>33986.6</v>
      </c>
      <c r="GL124">
        <v>40276.800000000003</v>
      </c>
      <c r="GM124">
        <v>39122.800000000003</v>
      </c>
      <c r="GN124">
        <v>2.2379699999999998</v>
      </c>
      <c r="GO124">
        <v>2.18615</v>
      </c>
      <c r="GP124">
        <v>0</v>
      </c>
      <c r="GQ124">
        <v>6.6168599999999994E-2</v>
      </c>
      <c r="GR124">
        <v>999.9</v>
      </c>
      <c r="GS124">
        <v>33.412300000000002</v>
      </c>
      <c r="GT124">
        <v>64.2</v>
      </c>
      <c r="GU124">
        <v>37.5</v>
      </c>
      <c r="GV124">
        <v>41.150700000000001</v>
      </c>
      <c r="GW124">
        <v>50.680900000000001</v>
      </c>
      <c r="GX124">
        <v>30.320499999999999</v>
      </c>
      <c r="GY124">
        <v>2</v>
      </c>
      <c r="GZ124">
        <v>0.64030500000000001</v>
      </c>
      <c r="HA124">
        <v>1.34917</v>
      </c>
      <c r="HB124">
        <v>20.201499999999999</v>
      </c>
      <c r="HC124">
        <v>5.2159399999999998</v>
      </c>
      <c r="HD124">
        <v>11.974</v>
      </c>
      <c r="HE124">
        <v>4.9909499999999998</v>
      </c>
      <c r="HF124">
        <v>3.2925800000000001</v>
      </c>
      <c r="HG124">
        <v>9999</v>
      </c>
      <c r="HH124">
        <v>9999</v>
      </c>
      <c r="HI124">
        <v>9999</v>
      </c>
      <c r="HJ124">
        <v>999.9</v>
      </c>
      <c r="HK124">
        <v>4.9713399999999996</v>
      </c>
      <c r="HL124">
        <v>1.87408</v>
      </c>
      <c r="HM124">
        <v>1.87042</v>
      </c>
      <c r="HN124">
        <v>1.8700699999999999</v>
      </c>
      <c r="HO124">
        <v>1.87469</v>
      </c>
      <c r="HP124">
        <v>1.8713599999999999</v>
      </c>
      <c r="HQ124">
        <v>1.86686</v>
      </c>
      <c r="HR124">
        <v>1.87788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-0.78400000000000003</v>
      </c>
      <c r="IG124">
        <v>0.32200000000000001</v>
      </c>
      <c r="IH124">
        <v>-0.78395000000000437</v>
      </c>
      <c r="II124">
        <v>0</v>
      </c>
      <c r="IJ124">
        <v>0</v>
      </c>
      <c r="IK124">
        <v>0</v>
      </c>
      <c r="IL124">
        <v>0.32204000000000832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23.2</v>
      </c>
      <c r="IU124">
        <v>23.2</v>
      </c>
      <c r="IV124">
        <v>2.0861800000000001</v>
      </c>
      <c r="IW124">
        <v>2.5476100000000002</v>
      </c>
      <c r="IX124">
        <v>2.1484399999999999</v>
      </c>
      <c r="IY124">
        <v>2.5952099999999998</v>
      </c>
      <c r="IZ124">
        <v>2.5451700000000002</v>
      </c>
      <c r="JA124">
        <v>2.32056</v>
      </c>
      <c r="JB124">
        <v>42.085700000000003</v>
      </c>
      <c r="JC124">
        <v>14.2371</v>
      </c>
      <c r="JD124">
        <v>18</v>
      </c>
      <c r="JE124">
        <v>636.18299999999999</v>
      </c>
      <c r="JF124">
        <v>727.45500000000004</v>
      </c>
      <c r="JG124">
        <v>31.003</v>
      </c>
      <c r="JH124">
        <v>35.5227</v>
      </c>
      <c r="JI124">
        <v>30.001000000000001</v>
      </c>
      <c r="JJ124">
        <v>35.221400000000003</v>
      </c>
      <c r="JK124">
        <v>35.164700000000003</v>
      </c>
      <c r="JL124">
        <v>41.806399999999996</v>
      </c>
      <c r="JM124">
        <v>25.4803</v>
      </c>
      <c r="JN124">
        <v>86.590699999999998</v>
      </c>
      <c r="JO124">
        <v>31</v>
      </c>
      <c r="JP124">
        <v>729.01900000000001</v>
      </c>
      <c r="JQ124">
        <v>33.461300000000001</v>
      </c>
      <c r="JR124">
        <v>98.453199999999995</v>
      </c>
      <c r="JS124">
        <v>98.501900000000006</v>
      </c>
    </row>
    <row r="125" spans="1:279" x14ac:dyDescent="0.2">
      <c r="A125">
        <v>110</v>
      </c>
      <c r="B125">
        <v>1665063870.5999999</v>
      </c>
      <c r="C125">
        <v>435.09999990463263</v>
      </c>
      <c r="D125" t="s">
        <v>639</v>
      </c>
      <c r="E125" t="s">
        <v>640</v>
      </c>
      <c r="F125">
        <v>4</v>
      </c>
      <c r="G125">
        <v>1665063868.2874999</v>
      </c>
      <c r="H125">
        <f t="shared" si="50"/>
        <v>6.8913867757843385E-4</v>
      </c>
      <c r="I125">
        <f t="shared" si="51"/>
        <v>0.68913867757843383</v>
      </c>
      <c r="J125">
        <f t="shared" si="52"/>
        <v>6.4510487494801474</v>
      </c>
      <c r="K125">
        <f t="shared" si="53"/>
        <v>704.67087500000002</v>
      </c>
      <c r="L125">
        <f t="shared" si="54"/>
        <v>369.62529935649576</v>
      </c>
      <c r="M125">
        <f t="shared" si="55"/>
        <v>37.400275463540147</v>
      </c>
      <c r="N125">
        <f t="shared" si="56"/>
        <v>71.301625949351319</v>
      </c>
      <c r="O125">
        <f t="shared" si="57"/>
        <v>3.2757804436053972E-2</v>
      </c>
      <c r="P125">
        <f t="shared" si="58"/>
        <v>2.7682392468692063</v>
      </c>
      <c r="Q125">
        <f t="shared" si="59"/>
        <v>3.2543967910742641E-2</v>
      </c>
      <c r="R125">
        <f t="shared" si="60"/>
        <v>2.0359075802868908E-2</v>
      </c>
      <c r="S125">
        <f t="shared" si="61"/>
        <v>194.42801511261564</v>
      </c>
      <c r="T125">
        <f t="shared" si="62"/>
        <v>35.506539655611455</v>
      </c>
      <c r="U125">
        <f t="shared" si="63"/>
        <v>34.489649999999997</v>
      </c>
      <c r="V125">
        <f t="shared" si="64"/>
        <v>5.4906870769326623</v>
      </c>
      <c r="W125">
        <f t="shared" si="65"/>
        <v>62.689443044362157</v>
      </c>
      <c r="X125">
        <f t="shared" si="66"/>
        <v>3.4426312252290989</v>
      </c>
      <c r="Y125">
        <f t="shared" si="67"/>
        <v>5.4915645410869613</v>
      </c>
      <c r="Z125">
        <f t="shared" si="68"/>
        <v>2.0480558517035634</v>
      </c>
      <c r="AA125">
        <f t="shared" si="69"/>
        <v>-30.391015681208934</v>
      </c>
      <c r="AB125">
        <f t="shared" si="70"/>
        <v>0.42906877854744446</v>
      </c>
      <c r="AC125">
        <f t="shared" si="71"/>
        <v>3.6019037013507268E-2</v>
      </c>
      <c r="AD125">
        <f t="shared" si="72"/>
        <v>164.50208724696768</v>
      </c>
      <c r="AE125">
        <f t="shared" si="73"/>
        <v>16.715229318935144</v>
      </c>
      <c r="AF125">
        <f t="shared" si="74"/>
        <v>0.6003684962355974</v>
      </c>
      <c r="AG125">
        <f t="shared" si="75"/>
        <v>6.4510487494801474</v>
      </c>
      <c r="AH125">
        <v>745.59010178390008</v>
      </c>
      <c r="AI125">
        <v>732.56984242424244</v>
      </c>
      <c r="AJ125">
        <v>1.6977327774342259</v>
      </c>
      <c r="AK125">
        <v>66.432032912828049</v>
      </c>
      <c r="AL125">
        <f t="shared" si="76"/>
        <v>0.68913867757843383</v>
      </c>
      <c r="AM125">
        <v>33.489116131767531</v>
      </c>
      <c r="AN125">
        <v>34.042947272727268</v>
      </c>
      <c r="AO125">
        <v>1.2653426463472129E-2</v>
      </c>
      <c r="AP125">
        <v>78.914173076282012</v>
      </c>
      <c r="AQ125">
        <v>59</v>
      </c>
      <c r="AR125">
        <v>9</v>
      </c>
      <c r="AS125">
        <f t="shared" si="77"/>
        <v>1</v>
      </c>
      <c r="AT125">
        <f t="shared" si="78"/>
        <v>0</v>
      </c>
      <c r="AU125">
        <f t="shared" si="79"/>
        <v>47123.218427091364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1009.5190497992825</v>
      </c>
      <c r="BI125">
        <f t="shared" si="83"/>
        <v>6.4510487494801474</v>
      </c>
      <c r="BJ125" t="e">
        <f t="shared" si="84"/>
        <v>#DIV/0!</v>
      </c>
      <c r="BK125">
        <f t="shared" si="85"/>
        <v>6.3902199277594378E-3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261</v>
      </c>
      <c r="CG125">
        <v>1000</v>
      </c>
      <c r="CH125" t="s">
        <v>414</v>
      </c>
      <c r="CI125">
        <v>1176.155</v>
      </c>
      <c r="CJ125">
        <v>1226.1110000000001</v>
      </c>
      <c r="CK125">
        <v>1216</v>
      </c>
      <c r="CL125">
        <v>1.4603136E-4</v>
      </c>
      <c r="CM125">
        <v>9.7405935999999986E-4</v>
      </c>
      <c r="CN125">
        <v>4.7597999359999997E-2</v>
      </c>
      <c r="CO125">
        <v>7.5799999999999999E-4</v>
      </c>
      <c r="CP125">
        <f t="shared" si="96"/>
        <v>1200.0162499999999</v>
      </c>
      <c r="CQ125">
        <f t="shared" si="97"/>
        <v>1009.5190497992825</v>
      </c>
      <c r="CR125">
        <f t="shared" si="98"/>
        <v>0.84125448284494697</v>
      </c>
      <c r="CS125">
        <f t="shared" si="99"/>
        <v>0.16202115189074787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1665063868.2874999</v>
      </c>
      <c r="CZ125">
        <v>704.67087500000002</v>
      </c>
      <c r="DA125">
        <v>720.49287499999991</v>
      </c>
      <c r="DB125">
        <v>34.023375000000001</v>
      </c>
      <c r="DC125">
        <v>33.487975000000013</v>
      </c>
      <c r="DD125">
        <v>705.4548749999999</v>
      </c>
      <c r="DE125">
        <v>33.7013125</v>
      </c>
      <c r="DF125">
        <v>649.91624999999999</v>
      </c>
      <c r="DG125">
        <v>101.084625</v>
      </c>
      <c r="DH125">
        <v>9.9670362499999998E-2</v>
      </c>
      <c r="DI125">
        <v>34.492525000000001</v>
      </c>
      <c r="DJ125">
        <v>999.9</v>
      </c>
      <c r="DK125">
        <v>34.489649999999997</v>
      </c>
      <c r="DL125">
        <v>0</v>
      </c>
      <c r="DM125">
        <v>0</v>
      </c>
      <c r="DN125">
        <v>9009.8449999999993</v>
      </c>
      <c r="DO125">
        <v>0</v>
      </c>
      <c r="DP125">
        <v>1994.095</v>
      </c>
      <c r="DQ125">
        <v>-15.822150000000001</v>
      </c>
      <c r="DR125">
        <v>729.49074999999993</v>
      </c>
      <c r="DS125">
        <v>745.45699999999999</v>
      </c>
      <c r="DT125">
        <v>0.53536049999999991</v>
      </c>
      <c r="DU125">
        <v>720.49287499999991</v>
      </c>
      <c r="DV125">
        <v>33.487975000000013</v>
      </c>
      <c r="DW125">
        <v>3.43923625</v>
      </c>
      <c r="DX125">
        <v>3.3851200000000001</v>
      </c>
      <c r="DY125">
        <v>26.322724999999998</v>
      </c>
      <c r="DZ125">
        <v>26.054312500000002</v>
      </c>
      <c r="EA125">
        <v>1200.0162499999999</v>
      </c>
      <c r="EB125">
        <v>0.95800549999999995</v>
      </c>
      <c r="EC125">
        <v>4.1994375E-2</v>
      </c>
      <c r="ED125">
        <v>0</v>
      </c>
      <c r="EE125">
        <v>1027.4549999999999</v>
      </c>
      <c r="EF125">
        <v>5.0001600000000002</v>
      </c>
      <c r="EG125">
        <v>15109.575000000001</v>
      </c>
      <c r="EH125">
        <v>9515.32</v>
      </c>
      <c r="EI125">
        <v>47.577749999999988</v>
      </c>
      <c r="EJ125">
        <v>50.061999999999998</v>
      </c>
      <c r="EK125">
        <v>48.726374999999997</v>
      </c>
      <c r="EL125">
        <v>48.765500000000003</v>
      </c>
      <c r="EM125">
        <v>49.311999999999998</v>
      </c>
      <c r="EN125">
        <v>1144.8362500000001</v>
      </c>
      <c r="EO125">
        <v>50.18</v>
      </c>
      <c r="EP125">
        <v>0</v>
      </c>
      <c r="EQ125">
        <v>1107.7999999523161</v>
      </c>
      <c r="ER125">
        <v>0</v>
      </c>
      <c r="ES125">
        <v>1028.4930769230771</v>
      </c>
      <c r="ET125">
        <v>-12.697435906683269</v>
      </c>
      <c r="EU125">
        <v>-239.94871786143781</v>
      </c>
      <c r="EV125">
        <v>15126.857692307691</v>
      </c>
      <c r="EW125">
        <v>15</v>
      </c>
      <c r="EX125">
        <v>1665062474.5</v>
      </c>
      <c r="EY125" t="s">
        <v>416</v>
      </c>
      <c r="EZ125">
        <v>1665062474.5</v>
      </c>
      <c r="FA125">
        <v>1665062474.5</v>
      </c>
      <c r="FB125">
        <v>8</v>
      </c>
      <c r="FC125">
        <v>-4.1000000000000002E-2</v>
      </c>
      <c r="FD125">
        <v>-0.11700000000000001</v>
      </c>
      <c r="FE125">
        <v>-0.78400000000000003</v>
      </c>
      <c r="FF125">
        <v>0.32200000000000001</v>
      </c>
      <c r="FG125">
        <v>415</v>
      </c>
      <c r="FH125">
        <v>32</v>
      </c>
      <c r="FI125">
        <v>0.34</v>
      </c>
      <c r="FJ125">
        <v>0.23</v>
      </c>
      <c r="FK125">
        <v>-15.726452500000001</v>
      </c>
      <c r="FL125">
        <v>-1.349517073170754</v>
      </c>
      <c r="FM125">
        <v>0.1621591979930527</v>
      </c>
      <c r="FN125">
        <v>0</v>
      </c>
      <c r="FO125">
        <v>1029.3050000000001</v>
      </c>
      <c r="FP125">
        <v>-12.22261267652857</v>
      </c>
      <c r="FQ125">
        <v>1.219257850449327</v>
      </c>
      <c r="FR125">
        <v>0</v>
      </c>
      <c r="FS125">
        <v>0.57674954999999994</v>
      </c>
      <c r="FT125">
        <v>-0.21987404127579929</v>
      </c>
      <c r="FU125">
        <v>3.1016145351211839E-2</v>
      </c>
      <c r="FV125">
        <v>0</v>
      </c>
      <c r="FW125">
        <v>0</v>
      </c>
      <c r="FX125">
        <v>3</v>
      </c>
      <c r="FY125" t="s">
        <v>432</v>
      </c>
      <c r="FZ125">
        <v>3.36924</v>
      </c>
      <c r="GA125">
        <v>2.8936199999999999</v>
      </c>
      <c r="GB125">
        <v>0.14379600000000001</v>
      </c>
      <c r="GC125">
        <v>0.14802699999999999</v>
      </c>
      <c r="GD125">
        <v>0.140958</v>
      </c>
      <c r="GE125">
        <v>0.14183100000000001</v>
      </c>
      <c r="GF125">
        <v>29585.599999999999</v>
      </c>
      <c r="GG125">
        <v>25637.5</v>
      </c>
      <c r="GH125">
        <v>30887.1</v>
      </c>
      <c r="GI125">
        <v>28049.3</v>
      </c>
      <c r="GJ125">
        <v>34968.400000000001</v>
      </c>
      <c r="GK125">
        <v>33986.699999999997</v>
      </c>
      <c r="GL125">
        <v>40275.199999999997</v>
      </c>
      <c r="GM125">
        <v>39123</v>
      </c>
      <c r="GN125">
        <v>2.2366700000000002</v>
      </c>
      <c r="GO125">
        <v>2.1859000000000002</v>
      </c>
      <c r="GP125">
        <v>0</v>
      </c>
      <c r="GQ125">
        <v>6.4946699999999996E-2</v>
      </c>
      <c r="GR125">
        <v>999.9</v>
      </c>
      <c r="GS125">
        <v>33.446199999999997</v>
      </c>
      <c r="GT125">
        <v>64.2</v>
      </c>
      <c r="GU125">
        <v>37.5</v>
      </c>
      <c r="GV125">
        <v>41.1492</v>
      </c>
      <c r="GW125">
        <v>50.950899999999997</v>
      </c>
      <c r="GX125">
        <v>30.588899999999999</v>
      </c>
      <c r="GY125">
        <v>2</v>
      </c>
      <c r="GZ125">
        <v>0.64110500000000004</v>
      </c>
      <c r="HA125">
        <v>1.3610899999999999</v>
      </c>
      <c r="HB125">
        <v>20.2013</v>
      </c>
      <c r="HC125">
        <v>5.2148899999999996</v>
      </c>
      <c r="HD125">
        <v>11.974</v>
      </c>
      <c r="HE125">
        <v>4.9887499999999996</v>
      </c>
      <c r="HF125">
        <v>3.2925800000000001</v>
      </c>
      <c r="HG125">
        <v>9999</v>
      </c>
      <c r="HH125">
        <v>9999</v>
      </c>
      <c r="HI125">
        <v>9999</v>
      </c>
      <c r="HJ125">
        <v>999.9</v>
      </c>
      <c r="HK125">
        <v>4.9713599999999998</v>
      </c>
      <c r="HL125">
        <v>1.87408</v>
      </c>
      <c r="HM125">
        <v>1.87042</v>
      </c>
      <c r="HN125">
        <v>1.8701099999999999</v>
      </c>
      <c r="HO125">
        <v>1.87469</v>
      </c>
      <c r="HP125">
        <v>1.87137</v>
      </c>
      <c r="HQ125">
        <v>1.8668800000000001</v>
      </c>
      <c r="HR125">
        <v>1.8778900000000001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-0.78400000000000003</v>
      </c>
      <c r="IG125">
        <v>0.32200000000000001</v>
      </c>
      <c r="IH125">
        <v>-0.78395000000000437</v>
      </c>
      <c r="II125">
        <v>0</v>
      </c>
      <c r="IJ125">
        <v>0</v>
      </c>
      <c r="IK125">
        <v>0</v>
      </c>
      <c r="IL125">
        <v>0.32204000000000832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23.3</v>
      </c>
      <c r="IU125">
        <v>23.3</v>
      </c>
      <c r="IV125">
        <v>2.1020500000000002</v>
      </c>
      <c r="IW125">
        <v>2.5415000000000001</v>
      </c>
      <c r="IX125">
        <v>2.1484399999999999</v>
      </c>
      <c r="IY125">
        <v>2.5952099999999998</v>
      </c>
      <c r="IZ125">
        <v>2.5451700000000002</v>
      </c>
      <c r="JA125">
        <v>2.3083499999999999</v>
      </c>
      <c r="JB125">
        <v>42.085700000000003</v>
      </c>
      <c r="JC125">
        <v>14.2371</v>
      </c>
      <c r="JD125">
        <v>18</v>
      </c>
      <c r="JE125">
        <v>635.26800000000003</v>
      </c>
      <c r="JF125">
        <v>727.31200000000001</v>
      </c>
      <c r="JG125">
        <v>31.0032</v>
      </c>
      <c r="JH125">
        <v>35.531199999999998</v>
      </c>
      <c r="JI125">
        <v>30.001000000000001</v>
      </c>
      <c r="JJ125">
        <v>35.228999999999999</v>
      </c>
      <c r="JK125">
        <v>35.173400000000001</v>
      </c>
      <c r="JL125">
        <v>42.113900000000001</v>
      </c>
      <c r="JM125">
        <v>25.4803</v>
      </c>
      <c r="JN125">
        <v>86.590699999999998</v>
      </c>
      <c r="JO125">
        <v>31</v>
      </c>
      <c r="JP125">
        <v>735.70100000000002</v>
      </c>
      <c r="JQ125">
        <v>33.445300000000003</v>
      </c>
      <c r="JR125">
        <v>98.449399999999997</v>
      </c>
      <c r="JS125">
        <v>98.502099999999999</v>
      </c>
    </row>
    <row r="126" spans="1:279" x14ac:dyDescent="0.2">
      <c r="A126">
        <v>111</v>
      </c>
      <c r="B126">
        <v>1665063874.5999999</v>
      </c>
      <c r="C126">
        <v>439.09999990463263</v>
      </c>
      <c r="D126" t="s">
        <v>641</v>
      </c>
      <c r="E126" t="s">
        <v>642</v>
      </c>
      <c r="F126">
        <v>4</v>
      </c>
      <c r="G126">
        <v>1665063872.5999999</v>
      </c>
      <c r="H126">
        <f t="shared" si="50"/>
        <v>7.0091400117203672E-4</v>
      </c>
      <c r="I126">
        <f t="shared" si="51"/>
        <v>0.70091400117203673</v>
      </c>
      <c r="J126">
        <f t="shared" si="52"/>
        <v>6.4966490590052191</v>
      </c>
      <c r="K126">
        <f t="shared" si="53"/>
        <v>711.69457142857141</v>
      </c>
      <c r="L126">
        <f t="shared" si="54"/>
        <v>379.47073486857045</v>
      </c>
      <c r="M126">
        <f t="shared" si="55"/>
        <v>38.397100895972997</v>
      </c>
      <c r="N126">
        <f t="shared" si="56"/>
        <v>72.013480237741689</v>
      </c>
      <c r="O126">
        <f t="shared" si="57"/>
        <v>3.3319682443915741E-2</v>
      </c>
      <c r="P126">
        <f t="shared" si="58"/>
        <v>2.7632727107126938</v>
      </c>
      <c r="Q126">
        <f t="shared" si="59"/>
        <v>3.3098079345684879E-2</v>
      </c>
      <c r="R126">
        <f t="shared" si="60"/>
        <v>2.0706086747484944E-2</v>
      </c>
      <c r="S126">
        <f t="shared" si="61"/>
        <v>194.43248961262478</v>
      </c>
      <c r="T126">
        <f t="shared" si="62"/>
        <v>35.512231169827253</v>
      </c>
      <c r="U126">
        <f t="shared" si="63"/>
        <v>34.503685714285723</v>
      </c>
      <c r="V126">
        <f t="shared" si="64"/>
        <v>5.4949720013403205</v>
      </c>
      <c r="W126">
        <f t="shared" si="65"/>
        <v>62.741135831217711</v>
      </c>
      <c r="X126">
        <f t="shared" si="66"/>
        <v>3.4468497088554209</v>
      </c>
      <c r="Y126">
        <f t="shared" si="67"/>
        <v>5.4937636419715465</v>
      </c>
      <c r="Z126">
        <f t="shared" si="68"/>
        <v>2.0481222924848996</v>
      </c>
      <c r="AA126">
        <f t="shared" si="69"/>
        <v>-30.910307451686819</v>
      </c>
      <c r="AB126">
        <f t="shared" si="70"/>
        <v>-0.58950965244791986</v>
      </c>
      <c r="AC126">
        <f t="shared" si="71"/>
        <v>-4.9581649821595852E-2</v>
      </c>
      <c r="AD126">
        <f t="shared" si="72"/>
        <v>162.88309085866842</v>
      </c>
      <c r="AE126">
        <f t="shared" si="73"/>
        <v>16.727042692841259</v>
      </c>
      <c r="AF126">
        <f t="shared" si="74"/>
        <v>0.63889789603022829</v>
      </c>
      <c r="AG126">
        <f t="shared" si="75"/>
        <v>6.4966490590052191</v>
      </c>
      <c r="AH126">
        <v>752.35515147719002</v>
      </c>
      <c r="AI126">
        <v>739.32751515151483</v>
      </c>
      <c r="AJ126">
        <v>1.689802792174667</v>
      </c>
      <c r="AK126">
        <v>66.432032912828049</v>
      </c>
      <c r="AL126">
        <f t="shared" si="76"/>
        <v>0.70091400117203673</v>
      </c>
      <c r="AM126">
        <v>33.492985808513133</v>
      </c>
      <c r="AN126">
        <v>34.075884242424259</v>
      </c>
      <c r="AO126">
        <v>8.7420072971333418E-3</v>
      </c>
      <c r="AP126">
        <v>78.914173076282012</v>
      </c>
      <c r="AQ126">
        <v>58</v>
      </c>
      <c r="AR126">
        <v>9</v>
      </c>
      <c r="AS126">
        <f t="shared" si="77"/>
        <v>1</v>
      </c>
      <c r="AT126">
        <f t="shared" si="78"/>
        <v>0</v>
      </c>
      <c r="AU126">
        <f t="shared" si="79"/>
        <v>46986.223913215515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1009.5425997992876</v>
      </c>
      <c r="BI126">
        <f t="shared" si="83"/>
        <v>6.4966490590052191</v>
      </c>
      <c r="BJ126" t="e">
        <f t="shared" si="84"/>
        <v>#DIV/0!</v>
      </c>
      <c r="BK126">
        <f t="shared" si="85"/>
        <v>6.4352401377582797E-3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261</v>
      </c>
      <c r="CG126">
        <v>1000</v>
      </c>
      <c r="CH126" t="s">
        <v>414</v>
      </c>
      <c r="CI126">
        <v>1176.155</v>
      </c>
      <c r="CJ126">
        <v>1226.1110000000001</v>
      </c>
      <c r="CK126">
        <v>1216</v>
      </c>
      <c r="CL126">
        <v>1.4603136E-4</v>
      </c>
      <c r="CM126">
        <v>9.7405935999999986E-4</v>
      </c>
      <c r="CN126">
        <v>4.7597999359999997E-2</v>
      </c>
      <c r="CO126">
        <v>7.5799999999999999E-4</v>
      </c>
      <c r="CP126">
        <f t="shared" si="96"/>
        <v>1200.0442857142859</v>
      </c>
      <c r="CQ126">
        <f t="shared" si="97"/>
        <v>1009.5425997992876</v>
      </c>
      <c r="CR126">
        <f t="shared" si="98"/>
        <v>0.84125445353743034</v>
      </c>
      <c r="CS126">
        <f t="shared" si="99"/>
        <v>0.16202109532724068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1665063872.5999999</v>
      </c>
      <c r="CZ126">
        <v>711.69457142857141</v>
      </c>
      <c r="DA126">
        <v>727.55171428571441</v>
      </c>
      <c r="DB126">
        <v>34.064514285714282</v>
      </c>
      <c r="DC126">
        <v>33.494957142857153</v>
      </c>
      <c r="DD126">
        <v>712.4785714285714</v>
      </c>
      <c r="DE126">
        <v>33.742414285714283</v>
      </c>
      <c r="DF126">
        <v>650.11999999999989</v>
      </c>
      <c r="DG126">
        <v>101.08542857142859</v>
      </c>
      <c r="DH126">
        <v>0.10050585714285711</v>
      </c>
      <c r="DI126">
        <v>34.49972857142857</v>
      </c>
      <c r="DJ126">
        <v>999.89999999999986</v>
      </c>
      <c r="DK126">
        <v>34.503685714285723</v>
      </c>
      <c r="DL126">
        <v>0</v>
      </c>
      <c r="DM126">
        <v>0</v>
      </c>
      <c r="DN126">
        <v>8983.3928571428569</v>
      </c>
      <c r="DO126">
        <v>0</v>
      </c>
      <c r="DP126">
        <v>1986.8771428571431</v>
      </c>
      <c r="DQ126">
        <v>-15.85707142857143</v>
      </c>
      <c r="DR126">
        <v>736.79300000000001</v>
      </c>
      <c r="DS126">
        <v>752.76542857142863</v>
      </c>
      <c r="DT126">
        <v>0.5695175714285714</v>
      </c>
      <c r="DU126">
        <v>727.55171428571441</v>
      </c>
      <c r="DV126">
        <v>33.494957142857153</v>
      </c>
      <c r="DW126">
        <v>3.443415714285714</v>
      </c>
      <c r="DX126">
        <v>3.3858442857142861</v>
      </c>
      <c r="DY126">
        <v>26.34328571428572</v>
      </c>
      <c r="DZ126">
        <v>26.057942857142859</v>
      </c>
      <c r="EA126">
        <v>1200.0442857142859</v>
      </c>
      <c r="EB126">
        <v>0.95800657142857126</v>
      </c>
      <c r="EC126">
        <v>4.1993228571428572E-2</v>
      </c>
      <c r="ED126">
        <v>0</v>
      </c>
      <c r="EE126">
        <v>1026.711428571429</v>
      </c>
      <c r="EF126">
        <v>5.0001600000000002</v>
      </c>
      <c r="EG126">
        <v>15090.48571428572</v>
      </c>
      <c r="EH126">
        <v>9515.5457142857158</v>
      </c>
      <c r="EI126">
        <v>47.597999999999999</v>
      </c>
      <c r="EJ126">
        <v>50.097999999999999</v>
      </c>
      <c r="EK126">
        <v>48.767714285714291</v>
      </c>
      <c r="EL126">
        <v>48.767714285714291</v>
      </c>
      <c r="EM126">
        <v>49.347999999999999</v>
      </c>
      <c r="EN126">
        <v>1144.8642857142861</v>
      </c>
      <c r="EO126">
        <v>50.18</v>
      </c>
      <c r="EP126">
        <v>0</v>
      </c>
      <c r="EQ126">
        <v>1111.400000095367</v>
      </c>
      <c r="ER126">
        <v>0</v>
      </c>
      <c r="ES126">
        <v>1027.7530769230771</v>
      </c>
      <c r="ET126">
        <v>-12.064273505449529</v>
      </c>
      <c r="EU126">
        <v>-221.54529905013939</v>
      </c>
      <c r="EV126">
        <v>15112.24615384615</v>
      </c>
      <c r="EW126">
        <v>15</v>
      </c>
      <c r="EX126">
        <v>1665062474.5</v>
      </c>
      <c r="EY126" t="s">
        <v>416</v>
      </c>
      <c r="EZ126">
        <v>1665062474.5</v>
      </c>
      <c r="FA126">
        <v>1665062474.5</v>
      </c>
      <c r="FB126">
        <v>8</v>
      </c>
      <c r="FC126">
        <v>-4.1000000000000002E-2</v>
      </c>
      <c r="FD126">
        <v>-0.11700000000000001</v>
      </c>
      <c r="FE126">
        <v>-0.78400000000000003</v>
      </c>
      <c r="FF126">
        <v>0.32200000000000001</v>
      </c>
      <c r="FG126">
        <v>415</v>
      </c>
      <c r="FH126">
        <v>32</v>
      </c>
      <c r="FI126">
        <v>0.34</v>
      </c>
      <c r="FJ126">
        <v>0.23</v>
      </c>
      <c r="FK126">
        <v>-15.8004756097561</v>
      </c>
      <c r="FL126">
        <v>-0.56853658536585838</v>
      </c>
      <c r="FM126">
        <v>0.10210943622453129</v>
      </c>
      <c r="FN126">
        <v>0</v>
      </c>
      <c r="FO126">
        <v>1028.360882352941</v>
      </c>
      <c r="FP126">
        <v>-11.927425512720109</v>
      </c>
      <c r="FQ126">
        <v>1.1856652827125189</v>
      </c>
      <c r="FR126">
        <v>0</v>
      </c>
      <c r="FS126">
        <v>0.57180792682926829</v>
      </c>
      <c r="FT126">
        <v>-0.1970819163763067</v>
      </c>
      <c r="FU126">
        <v>3.0687221897316371E-2</v>
      </c>
      <c r="FV126">
        <v>0</v>
      </c>
      <c r="FW126">
        <v>0</v>
      </c>
      <c r="FX126">
        <v>3</v>
      </c>
      <c r="FY126" t="s">
        <v>432</v>
      </c>
      <c r="FZ126">
        <v>3.36965</v>
      </c>
      <c r="GA126">
        <v>2.89398</v>
      </c>
      <c r="GB126">
        <v>0.144701</v>
      </c>
      <c r="GC126">
        <v>0.14894399999999999</v>
      </c>
      <c r="GD126">
        <v>0.141044</v>
      </c>
      <c r="GE126">
        <v>0.14185800000000001</v>
      </c>
      <c r="GF126">
        <v>29553.200000000001</v>
      </c>
      <c r="GG126">
        <v>25609.1</v>
      </c>
      <c r="GH126">
        <v>30886.1</v>
      </c>
      <c r="GI126">
        <v>28048.5</v>
      </c>
      <c r="GJ126">
        <v>34963.9</v>
      </c>
      <c r="GK126">
        <v>33984.6</v>
      </c>
      <c r="GL126">
        <v>40274</v>
      </c>
      <c r="GM126">
        <v>39121.800000000003</v>
      </c>
      <c r="GN126">
        <v>2.2379500000000001</v>
      </c>
      <c r="GO126">
        <v>2.1857500000000001</v>
      </c>
      <c r="GP126">
        <v>0</v>
      </c>
      <c r="GQ126">
        <v>6.3873799999999994E-2</v>
      </c>
      <c r="GR126">
        <v>999.9</v>
      </c>
      <c r="GS126">
        <v>33.480600000000003</v>
      </c>
      <c r="GT126">
        <v>64.2</v>
      </c>
      <c r="GU126">
        <v>37.5</v>
      </c>
      <c r="GV126">
        <v>41.148699999999998</v>
      </c>
      <c r="GW126">
        <v>50.980899999999998</v>
      </c>
      <c r="GX126">
        <v>30.597000000000001</v>
      </c>
      <c r="GY126">
        <v>2</v>
      </c>
      <c r="GZ126">
        <v>0.64185999999999999</v>
      </c>
      <c r="HA126">
        <v>1.3715599999999999</v>
      </c>
      <c r="HB126">
        <v>20.2014</v>
      </c>
      <c r="HC126">
        <v>5.2156399999999996</v>
      </c>
      <c r="HD126">
        <v>11.974</v>
      </c>
      <c r="HE126">
        <v>4.9907500000000002</v>
      </c>
      <c r="HF126">
        <v>3.2925800000000001</v>
      </c>
      <c r="HG126">
        <v>9999</v>
      </c>
      <c r="HH126">
        <v>9999</v>
      </c>
      <c r="HI126">
        <v>9999</v>
      </c>
      <c r="HJ126">
        <v>999.9</v>
      </c>
      <c r="HK126">
        <v>4.9713599999999998</v>
      </c>
      <c r="HL126">
        <v>1.87409</v>
      </c>
      <c r="HM126">
        <v>1.87042</v>
      </c>
      <c r="HN126">
        <v>1.8701000000000001</v>
      </c>
      <c r="HO126">
        <v>1.87469</v>
      </c>
      <c r="HP126">
        <v>1.8713599999999999</v>
      </c>
      <c r="HQ126">
        <v>1.86686</v>
      </c>
      <c r="HR126">
        <v>1.8778999999999999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-0.78300000000000003</v>
      </c>
      <c r="IG126">
        <v>0.32200000000000001</v>
      </c>
      <c r="IH126">
        <v>-0.78395000000000437</v>
      </c>
      <c r="II126">
        <v>0</v>
      </c>
      <c r="IJ126">
        <v>0</v>
      </c>
      <c r="IK126">
        <v>0</v>
      </c>
      <c r="IL126">
        <v>0.32204000000000832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23.3</v>
      </c>
      <c r="IU126">
        <v>23.3</v>
      </c>
      <c r="IV126">
        <v>2.1179199999999998</v>
      </c>
      <c r="IW126">
        <v>2.5500500000000001</v>
      </c>
      <c r="IX126">
        <v>2.1484399999999999</v>
      </c>
      <c r="IY126">
        <v>2.5964399999999999</v>
      </c>
      <c r="IZ126">
        <v>2.5451700000000002</v>
      </c>
      <c r="JA126">
        <v>2.2827099999999998</v>
      </c>
      <c r="JB126">
        <v>42.112099999999998</v>
      </c>
      <c r="JC126">
        <v>14.210800000000001</v>
      </c>
      <c r="JD126">
        <v>18</v>
      </c>
      <c r="JE126">
        <v>636.32600000000002</v>
      </c>
      <c r="JF126">
        <v>727.26099999999997</v>
      </c>
      <c r="JG126">
        <v>31.0031</v>
      </c>
      <c r="JH126">
        <v>35.539000000000001</v>
      </c>
      <c r="JI126">
        <v>30.001000000000001</v>
      </c>
      <c r="JJ126">
        <v>35.237499999999997</v>
      </c>
      <c r="JK126">
        <v>35.181600000000003</v>
      </c>
      <c r="JL126">
        <v>42.428699999999999</v>
      </c>
      <c r="JM126">
        <v>25.4803</v>
      </c>
      <c r="JN126">
        <v>86.590699999999998</v>
      </c>
      <c r="JO126">
        <v>31</v>
      </c>
      <c r="JP126">
        <v>742.54100000000005</v>
      </c>
      <c r="JQ126">
        <v>33.445300000000003</v>
      </c>
      <c r="JR126">
        <v>98.446200000000005</v>
      </c>
      <c r="JS126">
        <v>98.499200000000002</v>
      </c>
    </row>
    <row r="127" spans="1:279" x14ac:dyDescent="0.2">
      <c r="A127">
        <v>112</v>
      </c>
      <c r="B127">
        <v>1665063878.5999999</v>
      </c>
      <c r="C127">
        <v>443.09999990463263</v>
      </c>
      <c r="D127" t="s">
        <v>643</v>
      </c>
      <c r="E127" t="s">
        <v>644</v>
      </c>
      <c r="F127">
        <v>4</v>
      </c>
      <c r="G127">
        <v>1665063876.2874999</v>
      </c>
      <c r="H127">
        <f t="shared" si="50"/>
        <v>7.046880200406514E-4</v>
      </c>
      <c r="I127">
        <f t="shared" si="51"/>
        <v>0.70468802004065145</v>
      </c>
      <c r="J127">
        <f t="shared" si="52"/>
        <v>6.495035053817988</v>
      </c>
      <c r="K127">
        <f t="shared" si="53"/>
        <v>717.72949999999992</v>
      </c>
      <c r="L127">
        <f t="shared" si="54"/>
        <v>386.82551860150778</v>
      </c>
      <c r="M127">
        <f t="shared" si="55"/>
        <v>39.141222395286398</v>
      </c>
      <c r="N127">
        <f t="shared" si="56"/>
        <v>72.623983238545861</v>
      </c>
      <c r="O127">
        <f t="shared" si="57"/>
        <v>3.3478333514185617E-2</v>
      </c>
      <c r="P127">
        <f t="shared" si="58"/>
        <v>2.7670819870257395</v>
      </c>
      <c r="Q127">
        <f t="shared" si="59"/>
        <v>3.3254928470537105E-2</v>
      </c>
      <c r="R127">
        <f t="shared" si="60"/>
        <v>2.08042779336335E-2</v>
      </c>
      <c r="S127">
        <f t="shared" si="61"/>
        <v>194.42730711257508</v>
      </c>
      <c r="T127">
        <f t="shared" si="62"/>
        <v>35.518373983254008</v>
      </c>
      <c r="U127">
        <f t="shared" si="63"/>
        <v>34.515925000000003</v>
      </c>
      <c r="V127">
        <f t="shared" si="64"/>
        <v>5.4987108715391981</v>
      </c>
      <c r="W127">
        <f t="shared" si="65"/>
        <v>62.756881051403532</v>
      </c>
      <c r="X127">
        <f t="shared" si="66"/>
        <v>3.449343109089174</v>
      </c>
      <c r="Y127">
        <f t="shared" si="67"/>
        <v>5.4963584093094928</v>
      </c>
      <c r="Z127">
        <f t="shared" si="68"/>
        <v>2.0493677624500242</v>
      </c>
      <c r="AA127">
        <f t="shared" si="69"/>
        <v>-31.076741683792726</v>
      </c>
      <c r="AB127">
        <f t="shared" si="70"/>
        <v>-1.1486777154508667</v>
      </c>
      <c r="AC127">
        <f t="shared" si="71"/>
        <v>-9.6488131814281924E-2</v>
      </c>
      <c r="AD127">
        <f t="shared" si="72"/>
        <v>162.10539958151719</v>
      </c>
      <c r="AE127">
        <f t="shared" si="73"/>
        <v>16.8361870455618</v>
      </c>
      <c r="AF127">
        <f t="shared" si="74"/>
        <v>0.6574362918801897</v>
      </c>
      <c r="AG127">
        <f t="shared" si="75"/>
        <v>6.495035053817988</v>
      </c>
      <c r="AH127">
        <v>759.27840645819663</v>
      </c>
      <c r="AI127">
        <v>746.16144848484828</v>
      </c>
      <c r="AJ127">
        <v>1.7120186927871579</v>
      </c>
      <c r="AK127">
        <v>66.432032912828049</v>
      </c>
      <c r="AL127">
        <f t="shared" si="76"/>
        <v>0.70468802004065145</v>
      </c>
      <c r="AM127">
        <v>33.502239056009358</v>
      </c>
      <c r="AN127">
        <v>34.100330303030297</v>
      </c>
      <c r="AO127">
        <v>6.2851362815422541E-3</v>
      </c>
      <c r="AP127">
        <v>78.914173076282012</v>
      </c>
      <c r="AQ127">
        <v>58</v>
      </c>
      <c r="AR127">
        <v>9</v>
      </c>
      <c r="AS127">
        <f t="shared" si="77"/>
        <v>1</v>
      </c>
      <c r="AT127">
        <f t="shared" si="78"/>
        <v>0</v>
      </c>
      <c r="AU127">
        <f t="shared" si="79"/>
        <v>47089.144768990467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1009.5139497992617</v>
      </c>
      <c r="BI127">
        <f t="shared" si="83"/>
        <v>6.495035053817988</v>
      </c>
      <c r="BJ127" t="e">
        <f t="shared" si="84"/>
        <v>#DIV/0!</v>
      </c>
      <c r="BK127">
        <f t="shared" si="85"/>
        <v>6.4338239754978153E-3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261</v>
      </c>
      <c r="CG127">
        <v>1000</v>
      </c>
      <c r="CH127" t="s">
        <v>414</v>
      </c>
      <c r="CI127">
        <v>1176.155</v>
      </c>
      <c r="CJ127">
        <v>1226.1110000000001</v>
      </c>
      <c r="CK127">
        <v>1216</v>
      </c>
      <c r="CL127">
        <v>1.4603136E-4</v>
      </c>
      <c r="CM127">
        <v>9.7405935999999986E-4</v>
      </c>
      <c r="CN127">
        <v>4.7597999359999997E-2</v>
      </c>
      <c r="CO127">
        <v>7.5799999999999999E-4</v>
      </c>
      <c r="CP127">
        <f t="shared" si="96"/>
        <v>1200.01</v>
      </c>
      <c r="CQ127">
        <f t="shared" si="97"/>
        <v>1009.5139497992617</v>
      </c>
      <c r="CR127">
        <f t="shared" si="98"/>
        <v>0.8412546143775983</v>
      </c>
      <c r="CS127">
        <f t="shared" si="99"/>
        <v>0.16202140574876467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1665063876.2874999</v>
      </c>
      <c r="CZ127">
        <v>717.72949999999992</v>
      </c>
      <c r="DA127">
        <v>733.7047500000001</v>
      </c>
      <c r="DB127">
        <v>34.089224999999999</v>
      </c>
      <c r="DC127">
        <v>33.503100000000003</v>
      </c>
      <c r="DD127">
        <v>718.513375</v>
      </c>
      <c r="DE127">
        <v>33.767162499999998</v>
      </c>
      <c r="DF127">
        <v>650.05737500000009</v>
      </c>
      <c r="DG127">
        <v>101.08575</v>
      </c>
      <c r="DH127">
        <v>9.9979774999999993E-2</v>
      </c>
      <c r="DI127">
        <v>34.508225000000003</v>
      </c>
      <c r="DJ127">
        <v>999.9</v>
      </c>
      <c r="DK127">
        <v>34.515925000000003</v>
      </c>
      <c r="DL127">
        <v>0</v>
      </c>
      <c r="DM127">
        <v>0</v>
      </c>
      <c r="DN127">
        <v>9003.59375</v>
      </c>
      <c r="DO127">
        <v>0</v>
      </c>
      <c r="DP127">
        <v>1982.7887499999999</v>
      </c>
      <c r="DQ127">
        <v>-15.975375</v>
      </c>
      <c r="DR127">
        <v>743.05975000000001</v>
      </c>
      <c r="DS127">
        <v>759.13824999999997</v>
      </c>
      <c r="DT127">
        <v>0.58611174999999993</v>
      </c>
      <c r="DU127">
        <v>733.7047500000001</v>
      </c>
      <c r="DV127">
        <v>33.503100000000003</v>
      </c>
      <c r="DW127">
        <v>3.4459325000000001</v>
      </c>
      <c r="DX127">
        <v>3.38668375</v>
      </c>
      <c r="DY127">
        <v>26.355687499999998</v>
      </c>
      <c r="DZ127">
        <v>26.062137499999999</v>
      </c>
      <c r="EA127">
        <v>1200.01</v>
      </c>
      <c r="EB127">
        <v>0.95800299999999994</v>
      </c>
      <c r="EC127">
        <v>4.1997050000000001E-2</v>
      </c>
      <c r="ED127">
        <v>0</v>
      </c>
      <c r="EE127">
        <v>1026.0150000000001</v>
      </c>
      <c r="EF127">
        <v>5.0001600000000002</v>
      </c>
      <c r="EG127">
        <v>15071.9375</v>
      </c>
      <c r="EH127">
        <v>9515.2512500000012</v>
      </c>
      <c r="EI127">
        <v>47.585624999999993</v>
      </c>
      <c r="EJ127">
        <v>50.085624999999993</v>
      </c>
      <c r="EK127">
        <v>48.726374999999997</v>
      </c>
      <c r="EL127">
        <v>48.773249999999997</v>
      </c>
      <c r="EM127">
        <v>49.335624999999993</v>
      </c>
      <c r="EN127">
        <v>1144.825</v>
      </c>
      <c r="EO127">
        <v>50.185000000000002</v>
      </c>
      <c r="EP127">
        <v>0</v>
      </c>
      <c r="EQ127">
        <v>1115.599999904633</v>
      </c>
      <c r="ER127">
        <v>0</v>
      </c>
      <c r="ES127">
        <v>1026.8471999999999</v>
      </c>
      <c r="ET127">
        <v>-11.36692309882879</v>
      </c>
      <c r="EU127">
        <v>-247.00000031480761</v>
      </c>
      <c r="EV127">
        <v>15093.94</v>
      </c>
      <c r="EW127">
        <v>15</v>
      </c>
      <c r="EX127">
        <v>1665062474.5</v>
      </c>
      <c r="EY127" t="s">
        <v>416</v>
      </c>
      <c r="EZ127">
        <v>1665062474.5</v>
      </c>
      <c r="FA127">
        <v>1665062474.5</v>
      </c>
      <c r="FB127">
        <v>8</v>
      </c>
      <c r="FC127">
        <v>-4.1000000000000002E-2</v>
      </c>
      <c r="FD127">
        <v>-0.11700000000000001</v>
      </c>
      <c r="FE127">
        <v>-0.78400000000000003</v>
      </c>
      <c r="FF127">
        <v>0.32200000000000001</v>
      </c>
      <c r="FG127">
        <v>415</v>
      </c>
      <c r="FH127">
        <v>32</v>
      </c>
      <c r="FI127">
        <v>0.34</v>
      </c>
      <c r="FJ127">
        <v>0.23</v>
      </c>
      <c r="FK127">
        <v>-15.8706975</v>
      </c>
      <c r="FL127">
        <v>-0.3337429643526571</v>
      </c>
      <c r="FM127">
        <v>6.3556543673724097E-2</v>
      </c>
      <c r="FN127">
        <v>1</v>
      </c>
      <c r="FO127">
        <v>1027.5350000000001</v>
      </c>
      <c r="FP127">
        <v>-11.95614973363875</v>
      </c>
      <c r="FQ127">
        <v>1.185498778127247</v>
      </c>
      <c r="FR127">
        <v>0</v>
      </c>
      <c r="FS127">
        <v>0.56842207499999997</v>
      </c>
      <c r="FT127">
        <v>-2.3455080675422301E-2</v>
      </c>
      <c r="FU127">
        <v>2.8900724164272681E-2</v>
      </c>
      <c r="FV127">
        <v>1</v>
      </c>
      <c r="FW127">
        <v>2</v>
      </c>
      <c r="FX127">
        <v>3</v>
      </c>
      <c r="FY127" t="s">
        <v>417</v>
      </c>
      <c r="FZ127">
        <v>3.36958</v>
      </c>
      <c r="GA127">
        <v>2.8934000000000002</v>
      </c>
      <c r="GB127">
        <v>0.14561199999999999</v>
      </c>
      <c r="GC127">
        <v>0.14987</v>
      </c>
      <c r="GD127">
        <v>0.14111199999999999</v>
      </c>
      <c r="GE127">
        <v>0.14188100000000001</v>
      </c>
      <c r="GF127">
        <v>29520.6</v>
      </c>
      <c r="GG127">
        <v>25580.6</v>
      </c>
      <c r="GH127">
        <v>30885</v>
      </c>
      <c r="GI127">
        <v>28047.9</v>
      </c>
      <c r="GJ127">
        <v>34960.1</v>
      </c>
      <c r="GK127">
        <v>33983.199999999997</v>
      </c>
      <c r="GL127">
        <v>40272.800000000003</v>
      </c>
      <c r="GM127">
        <v>39121.199999999997</v>
      </c>
      <c r="GN127">
        <v>2.2376499999999999</v>
      </c>
      <c r="GO127">
        <v>2.1857000000000002</v>
      </c>
      <c r="GP127">
        <v>0</v>
      </c>
      <c r="GQ127">
        <v>6.2525300000000006E-2</v>
      </c>
      <c r="GR127">
        <v>999.9</v>
      </c>
      <c r="GS127">
        <v>33.512</v>
      </c>
      <c r="GT127">
        <v>64.2</v>
      </c>
      <c r="GU127">
        <v>37.5</v>
      </c>
      <c r="GV127">
        <v>41.148099999999999</v>
      </c>
      <c r="GW127">
        <v>51.160899999999998</v>
      </c>
      <c r="GX127">
        <v>30.336500000000001</v>
      </c>
      <c r="GY127">
        <v>2</v>
      </c>
      <c r="GZ127">
        <v>0.64272399999999996</v>
      </c>
      <c r="HA127">
        <v>1.3826000000000001</v>
      </c>
      <c r="HB127">
        <v>20.2011</v>
      </c>
      <c r="HC127">
        <v>5.2153400000000003</v>
      </c>
      <c r="HD127">
        <v>11.974</v>
      </c>
      <c r="HE127">
        <v>4.9904999999999999</v>
      </c>
      <c r="HF127">
        <v>3.2924799999999999</v>
      </c>
      <c r="HG127">
        <v>9999</v>
      </c>
      <c r="HH127">
        <v>9999</v>
      </c>
      <c r="HI127">
        <v>9999</v>
      </c>
      <c r="HJ127">
        <v>999.9</v>
      </c>
      <c r="HK127">
        <v>4.9713700000000003</v>
      </c>
      <c r="HL127">
        <v>1.87409</v>
      </c>
      <c r="HM127">
        <v>1.87042</v>
      </c>
      <c r="HN127">
        <v>1.87008</v>
      </c>
      <c r="HO127">
        <v>1.8746799999999999</v>
      </c>
      <c r="HP127">
        <v>1.87137</v>
      </c>
      <c r="HQ127">
        <v>1.86686</v>
      </c>
      <c r="HR127">
        <v>1.8778999999999999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-0.78400000000000003</v>
      </c>
      <c r="IG127">
        <v>0.32200000000000001</v>
      </c>
      <c r="IH127">
        <v>-0.78395000000000437</v>
      </c>
      <c r="II127">
        <v>0</v>
      </c>
      <c r="IJ127">
        <v>0</v>
      </c>
      <c r="IK127">
        <v>0</v>
      </c>
      <c r="IL127">
        <v>0.32204000000000832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23.4</v>
      </c>
      <c r="IU127">
        <v>23.4</v>
      </c>
      <c r="IV127">
        <v>2.1337899999999999</v>
      </c>
      <c r="IW127">
        <v>2.5451700000000002</v>
      </c>
      <c r="IX127">
        <v>2.1484399999999999</v>
      </c>
      <c r="IY127">
        <v>2.5964399999999999</v>
      </c>
      <c r="IZ127">
        <v>2.5451700000000002</v>
      </c>
      <c r="JA127">
        <v>2.3559600000000001</v>
      </c>
      <c r="JB127">
        <v>42.085700000000003</v>
      </c>
      <c r="JC127">
        <v>14.228300000000001</v>
      </c>
      <c r="JD127">
        <v>18</v>
      </c>
      <c r="JE127">
        <v>636.173</v>
      </c>
      <c r="JF127">
        <v>727.31700000000001</v>
      </c>
      <c r="JG127">
        <v>31.0031</v>
      </c>
      <c r="JH127">
        <v>35.547499999999999</v>
      </c>
      <c r="JI127">
        <v>30.001000000000001</v>
      </c>
      <c r="JJ127">
        <v>35.245100000000001</v>
      </c>
      <c r="JK127">
        <v>35.190300000000001</v>
      </c>
      <c r="JL127">
        <v>42.7455</v>
      </c>
      <c r="JM127">
        <v>25.4803</v>
      </c>
      <c r="JN127">
        <v>86.590699999999998</v>
      </c>
      <c r="JO127">
        <v>31</v>
      </c>
      <c r="JP127">
        <v>749.23800000000006</v>
      </c>
      <c r="JQ127">
        <v>33.445300000000003</v>
      </c>
      <c r="JR127">
        <v>98.443100000000001</v>
      </c>
      <c r="JS127">
        <v>98.497500000000002</v>
      </c>
    </row>
    <row r="128" spans="1:279" x14ac:dyDescent="0.2">
      <c r="A128">
        <v>113</v>
      </c>
      <c r="B128">
        <v>1665063882.5999999</v>
      </c>
      <c r="C128">
        <v>447.09999990463263</v>
      </c>
      <c r="D128" t="s">
        <v>645</v>
      </c>
      <c r="E128" t="s">
        <v>646</v>
      </c>
      <c r="F128">
        <v>4</v>
      </c>
      <c r="G128">
        <v>1665063880.5999999</v>
      </c>
      <c r="H128">
        <f t="shared" si="50"/>
        <v>6.9341313036230291E-4</v>
      </c>
      <c r="I128">
        <f t="shared" si="51"/>
        <v>0.6934131303623029</v>
      </c>
      <c r="J128">
        <f t="shared" si="52"/>
        <v>6.6349977113852265</v>
      </c>
      <c r="K128">
        <f t="shared" si="53"/>
        <v>724.82600000000002</v>
      </c>
      <c r="L128">
        <f t="shared" si="54"/>
        <v>381.29801097583527</v>
      </c>
      <c r="M128">
        <f t="shared" si="55"/>
        <v>38.582163487225174</v>
      </c>
      <c r="N128">
        <f t="shared" si="56"/>
        <v>73.342515373267375</v>
      </c>
      <c r="O128">
        <f t="shared" si="57"/>
        <v>3.2874325311199458E-2</v>
      </c>
      <c r="P128">
        <f t="shared" si="58"/>
        <v>2.7575831037648841</v>
      </c>
      <c r="Q128">
        <f t="shared" si="59"/>
        <v>3.2658143934586194E-2</v>
      </c>
      <c r="R128">
        <f t="shared" si="60"/>
        <v>2.0430644349626353E-2</v>
      </c>
      <c r="S128">
        <f t="shared" si="61"/>
        <v>194.42587761261132</v>
      </c>
      <c r="T128">
        <f t="shared" si="62"/>
        <v>35.543947484461327</v>
      </c>
      <c r="U128">
        <f t="shared" si="63"/>
        <v>34.536085714285711</v>
      </c>
      <c r="V128">
        <f t="shared" si="64"/>
        <v>5.5048744103248763</v>
      </c>
      <c r="W128">
        <f t="shared" si="65"/>
        <v>62.729173955258098</v>
      </c>
      <c r="X128">
        <f t="shared" si="66"/>
        <v>3.4515207320657315</v>
      </c>
      <c r="Y128">
        <f t="shared" si="67"/>
        <v>5.5022575851669053</v>
      </c>
      <c r="Z128">
        <f t="shared" si="68"/>
        <v>2.0533536782591448</v>
      </c>
      <c r="AA128">
        <f t="shared" si="69"/>
        <v>-30.579519048977559</v>
      </c>
      <c r="AB128">
        <f t="shared" si="70"/>
        <v>-1.272163219340168</v>
      </c>
      <c r="AC128">
        <f t="shared" si="71"/>
        <v>-0.10724956872866574</v>
      </c>
      <c r="AD128">
        <f t="shared" si="72"/>
        <v>162.46694577556494</v>
      </c>
      <c r="AE128">
        <f t="shared" si="73"/>
        <v>16.950105249873442</v>
      </c>
      <c r="AF128">
        <f t="shared" si="74"/>
        <v>0.6717322527437708</v>
      </c>
      <c r="AG128">
        <f t="shared" si="75"/>
        <v>6.6349977113852265</v>
      </c>
      <c r="AH128">
        <v>766.19806631905124</v>
      </c>
      <c r="AI128">
        <v>752.9785818181814</v>
      </c>
      <c r="AJ128">
        <v>1.7039196318212351</v>
      </c>
      <c r="AK128">
        <v>66.432032912828049</v>
      </c>
      <c r="AL128">
        <f t="shared" si="76"/>
        <v>0.6934131303623029</v>
      </c>
      <c r="AM128">
        <v>33.510442005388832</v>
      </c>
      <c r="AN128">
        <v>34.115693939393942</v>
      </c>
      <c r="AO128">
        <v>2.7134952698437292E-3</v>
      </c>
      <c r="AP128">
        <v>78.914173076282012</v>
      </c>
      <c r="AQ128">
        <v>59</v>
      </c>
      <c r="AR128">
        <v>9</v>
      </c>
      <c r="AS128">
        <f t="shared" si="77"/>
        <v>1</v>
      </c>
      <c r="AT128">
        <f t="shared" si="78"/>
        <v>0</v>
      </c>
      <c r="AU128">
        <f t="shared" si="79"/>
        <v>46826.471141440255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1009.5077997992803</v>
      </c>
      <c r="BI128">
        <f t="shared" si="83"/>
        <v>6.6349977113852265</v>
      </c>
      <c r="BJ128" t="e">
        <f t="shared" si="84"/>
        <v>#DIV/0!</v>
      </c>
      <c r="BK128">
        <f t="shared" si="85"/>
        <v>6.5725076247102384E-3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261</v>
      </c>
      <c r="CG128">
        <v>1000</v>
      </c>
      <c r="CH128" t="s">
        <v>414</v>
      </c>
      <c r="CI128">
        <v>1176.155</v>
      </c>
      <c r="CJ128">
        <v>1226.1110000000001</v>
      </c>
      <c r="CK128">
        <v>1216</v>
      </c>
      <c r="CL128">
        <v>1.4603136E-4</v>
      </c>
      <c r="CM128">
        <v>9.7405935999999986E-4</v>
      </c>
      <c r="CN128">
        <v>4.7597999359999997E-2</v>
      </c>
      <c r="CO128">
        <v>7.5799999999999999E-4</v>
      </c>
      <c r="CP128">
        <f t="shared" si="96"/>
        <v>1200.002857142857</v>
      </c>
      <c r="CQ128">
        <f t="shared" si="97"/>
        <v>1009.5077997992803</v>
      </c>
      <c r="CR128">
        <f t="shared" si="98"/>
        <v>0.84125449684583642</v>
      </c>
      <c r="CS128">
        <f t="shared" si="99"/>
        <v>0.16202117891246443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1665063880.5999999</v>
      </c>
      <c r="CZ128">
        <v>724.82600000000002</v>
      </c>
      <c r="DA128">
        <v>740.92257142857147</v>
      </c>
      <c r="DB128">
        <v>34.110528571428567</v>
      </c>
      <c r="DC128">
        <v>33.511585714285722</v>
      </c>
      <c r="DD128">
        <v>725.6099999999999</v>
      </c>
      <c r="DE128">
        <v>33.788457142857148</v>
      </c>
      <c r="DF128">
        <v>649.96428571428567</v>
      </c>
      <c r="DG128">
        <v>101.0865714285714</v>
      </c>
      <c r="DH128">
        <v>9.9803471428571447E-2</v>
      </c>
      <c r="DI128">
        <v>34.527528571428569</v>
      </c>
      <c r="DJ128">
        <v>999.89999999999986</v>
      </c>
      <c r="DK128">
        <v>34.536085714285711</v>
      </c>
      <c r="DL128">
        <v>0</v>
      </c>
      <c r="DM128">
        <v>0</v>
      </c>
      <c r="DN128">
        <v>8953.1257142857139</v>
      </c>
      <c r="DO128">
        <v>0</v>
      </c>
      <c r="DP128">
        <v>1976.212857142857</v>
      </c>
      <c r="DQ128">
        <v>-16.096699999999998</v>
      </c>
      <c r="DR128">
        <v>750.42328571428573</v>
      </c>
      <c r="DS128">
        <v>766.61300000000006</v>
      </c>
      <c r="DT128">
        <v>0.59891314285714281</v>
      </c>
      <c r="DU128">
        <v>740.92257142857147</v>
      </c>
      <c r="DV128">
        <v>33.511585714285722</v>
      </c>
      <c r="DW128">
        <v>3.4481114285714289</v>
      </c>
      <c r="DX128">
        <v>3.387568571428571</v>
      </c>
      <c r="DY128">
        <v>26.366385714285709</v>
      </c>
      <c r="DZ128">
        <v>26.066557142857139</v>
      </c>
      <c r="EA128">
        <v>1200.002857142857</v>
      </c>
      <c r="EB128">
        <v>0.95800514285714278</v>
      </c>
      <c r="EC128">
        <v>4.199475714285715E-2</v>
      </c>
      <c r="ED128">
        <v>0</v>
      </c>
      <c r="EE128">
        <v>1025.024285714286</v>
      </c>
      <c r="EF128">
        <v>5.0001600000000002</v>
      </c>
      <c r="EG128">
        <v>15055.67142857143</v>
      </c>
      <c r="EH128">
        <v>9515.2128571428584</v>
      </c>
      <c r="EI128">
        <v>47.615714285714283</v>
      </c>
      <c r="EJ128">
        <v>50.125</v>
      </c>
      <c r="EK128">
        <v>48.767714285714291</v>
      </c>
      <c r="EL128">
        <v>48.811999999999998</v>
      </c>
      <c r="EM128">
        <v>49.375</v>
      </c>
      <c r="EN128">
        <v>1144.8228571428569</v>
      </c>
      <c r="EO128">
        <v>50.18</v>
      </c>
      <c r="EP128">
        <v>0</v>
      </c>
      <c r="EQ128">
        <v>1119.7999999523161</v>
      </c>
      <c r="ER128">
        <v>0</v>
      </c>
      <c r="ES128">
        <v>1026.0969230769231</v>
      </c>
      <c r="ET128">
        <v>-12.04307693489147</v>
      </c>
      <c r="EU128">
        <v>-277.16581221424292</v>
      </c>
      <c r="EV128">
        <v>15078.18076923077</v>
      </c>
      <c r="EW128">
        <v>15</v>
      </c>
      <c r="EX128">
        <v>1665062474.5</v>
      </c>
      <c r="EY128" t="s">
        <v>416</v>
      </c>
      <c r="EZ128">
        <v>1665062474.5</v>
      </c>
      <c r="FA128">
        <v>1665062474.5</v>
      </c>
      <c r="FB128">
        <v>8</v>
      </c>
      <c r="FC128">
        <v>-4.1000000000000002E-2</v>
      </c>
      <c r="FD128">
        <v>-0.11700000000000001</v>
      </c>
      <c r="FE128">
        <v>-0.78400000000000003</v>
      </c>
      <c r="FF128">
        <v>0.32200000000000001</v>
      </c>
      <c r="FG128">
        <v>415</v>
      </c>
      <c r="FH128">
        <v>32</v>
      </c>
      <c r="FI128">
        <v>0.34</v>
      </c>
      <c r="FJ128">
        <v>0.23</v>
      </c>
      <c r="FK128">
        <v>-15.911092500000001</v>
      </c>
      <c r="FL128">
        <v>-1.023657410881798</v>
      </c>
      <c r="FM128">
        <v>0.109617038793018</v>
      </c>
      <c r="FN128">
        <v>0</v>
      </c>
      <c r="FO128">
        <v>1026.6744117647061</v>
      </c>
      <c r="FP128">
        <v>-11.73491215386888</v>
      </c>
      <c r="FQ128">
        <v>1.162826655374668</v>
      </c>
      <c r="FR128">
        <v>0</v>
      </c>
      <c r="FS128">
        <v>0.5671214750000001</v>
      </c>
      <c r="FT128">
        <v>0.22096323827392131</v>
      </c>
      <c r="FU128">
        <v>2.7328518707558501E-2</v>
      </c>
      <c r="FV128">
        <v>0</v>
      </c>
      <c r="FW128">
        <v>0</v>
      </c>
      <c r="FX128">
        <v>3</v>
      </c>
      <c r="FY128" t="s">
        <v>432</v>
      </c>
      <c r="FZ128">
        <v>3.3693300000000002</v>
      </c>
      <c r="GA128">
        <v>2.8932799999999999</v>
      </c>
      <c r="GB128">
        <v>0.14651900000000001</v>
      </c>
      <c r="GC128">
        <v>0.15079699999999999</v>
      </c>
      <c r="GD128">
        <v>0.141152</v>
      </c>
      <c r="GE128">
        <v>0.141901</v>
      </c>
      <c r="GF128">
        <v>29489.5</v>
      </c>
      <c r="GG128">
        <v>25552.3</v>
      </c>
      <c r="GH128">
        <v>30885.4</v>
      </c>
      <c r="GI128">
        <v>28047.599999999999</v>
      </c>
      <c r="GJ128">
        <v>34959.199999999997</v>
      </c>
      <c r="GK128">
        <v>33981.599999999999</v>
      </c>
      <c r="GL128">
        <v>40273.599999999999</v>
      </c>
      <c r="GM128">
        <v>39120.300000000003</v>
      </c>
      <c r="GN128">
        <v>2.2368800000000002</v>
      </c>
      <c r="GO128">
        <v>2.1857199999999999</v>
      </c>
      <c r="GP128">
        <v>0</v>
      </c>
      <c r="GQ128">
        <v>6.2361399999999997E-2</v>
      </c>
      <c r="GR128">
        <v>999.9</v>
      </c>
      <c r="GS128">
        <v>33.540399999999998</v>
      </c>
      <c r="GT128">
        <v>64.2</v>
      </c>
      <c r="GU128">
        <v>37.5</v>
      </c>
      <c r="GV128">
        <v>41.1477</v>
      </c>
      <c r="GW128">
        <v>50.710900000000002</v>
      </c>
      <c r="GX128">
        <v>30.464700000000001</v>
      </c>
      <c r="GY128">
        <v>2</v>
      </c>
      <c r="GZ128">
        <v>0.64344000000000001</v>
      </c>
      <c r="HA128">
        <v>1.3933</v>
      </c>
      <c r="HB128">
        <v>20.200600000000001</v>
      </c>
      <c r="HC128">
        <v>5.2125000000000004</v>
      </c>
      <c r="HD128">
        <v>11.974</v>
      </c>
      <c r="HE128">
        <v>4.9897</v>
      </c>
      <c r="HF128">
        <v>3.2919800000000001</v>
      </c>
      <c r="HG128">
        <v>9999</v>
      </c>
      <c r="HH128">
        <v>9999</v>
      </c>
      <c r="HI128">
        <v>9999</v>
      </c>
      <c r="HJ128">
        <v>999.9</v>
      </c>
      <c r="HK128">
        <v>4.9713399999999996</v>
      </c>
      <c r="HL128">
        <v>1.87408</v>
      </c>
      <c r="HM128">
        <v>1.87042</v>
      </c>
      <c r="HN128">
        <v>1.8701000000000001</v>
      </c>
      <c r="HO128">
        <v>1.8746799999999999</v>
      </c>
      <c r="HP128">
        <v>1.87134</v>
      </c>
      <c r="HQ128">
        <v>1.8668499999999999</v>
      </c>
      <c r="HR128">
        <v>1.8778900000000001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-0.78400000000000003</v>
      </c>
      <c r="IG128">
        <v>0.3221</v>
      </c>
      <c r="IH128">
        <v>-0.78395000000000437</v>
      </c>
      <c r="II128">
        <v>0</v>
      </c>
      <c r="IJ128">
        <v>0</v>
      </c>
      <c r="IK128">
        <v>0</v>
      </c>
      <c r="IL128">
        <v>0.32204000000000832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23.5</v>
      </c>
      <c r="IU128">
        <v>23.5</v>
      </c>
      <c r="IV128">
        <v>2.1496599999999999</v>
      </c>
      <c r="IW128">
        <v>2.5402800000000001</v>
      </c>
      <c r="IX128">
        <v>2.1484399999999999</v>
      </c>
      <c r="IY128">
        <v>2.5964399999999999</v>
      </c>
      <c r="IZ128">
        <v>2.5451700000000002</v>
      </c>
      <c r="JA128">
        <v>2.3071299999999999</v>
      </c>
      <c r="JB128">
        <v>42.112099999999998</v>
      </c>
      <c r="JC128">
        <v>14.228300000000001</v>
      </c>
      <c r="JD128">
        <v>18</v>
      </c>
      <c r="JE128">
        <v>635.67100000000005</v>
      </c>
      <c r="JF128">
        <v>727.43</v>
      </c>
      <c r="JG128">
        <v>31.003</v>
      </c>
      <c r="JH128">
        <v>35.557400000000001</v>
      </c>
      <c r="JI128">
        <v>30.001000000000001</v>
      </c>
      <c r="JJ128">
        <v>35.253999999999998</v>
      </c>
      <c r="JK128">
        <v>35.197699999999998</v>
      </c>
      <c r="JL128">
        <v>43.060200000000002</v>
      </c>
      <c r="JM128">
        <v>25.4803</v>
      </c>
      <c r="JN128">
        <v>86.590699999999998</v>
      </c>
      <c r="JO128">
        <v>31</v>
      </c>
      <c r="JP128">
        <v>755.94</v>
      </c>
      <c r="JQ128">
        <v>33.541899999999998</v>
      </c>
      <c r="JR128">
        <v>98.444699999999997</v>
      </c>
      <c r="JS128">
        <v>98.495599999999996</v>
      </c>
    </row>
    <row r="129" spans="1:279" x14ac:dyDescent="0.2">
      <c r="A129">
        <v>114</v>
      </c>
      <c r="B129">
        <v>1665063886.5999999</v>
      </c>
      <c r="C129">
        <v>451.09999990463263</v>
      </c>
      <c r="D129" t="s">
        <v>647</v>
      </c>
      <c r="E129" t="s">
        <v>648</v>
      </c>
      <c r="F129">
        <v>4</v>
      </c>
      <c r="G129">
        <v>1665063884.2874999</v>
      </c>
      <c r="H129">
        <f t="shared" si="50"/>
        <v>6.8951198209007926E-4</v>
      </c>
      <c r="I129">
        <f t="shared" si="51"/>
        <v>0.68951198209007925</v>
      </c>
      <c r="J129">
        <f t="shared" si="52"/>
        <v>6.5687356736211973</v>
      </c>
      <c r="K129">
        <f t="shared" si="53"/>
        <v>730.92662500000006</v>
      </c>
      <c r="L129">
        <f t="shared" si="54"/>
        <v>388.06683286075867</v>
      </c>
      <c r="M129">
        <f t="shared" si="55"/>
        <v>39.267230316924611</v>
      </c>
      <c r="N129">
        <f t="shared" si="56"/>
        <v>73.960106090658073</v>
      </c>
      <c r="O129">
        <f t="shared" si="57"/>
        <v>3.2636153320659923E-2</v>
      </c>
      <c r="P129">
        <f t="shared" si="58"/>
        <v>2.7671594137547966</v>
      </c>
      <c r="Q129">
        <f t="shared" si="59"/>
        <v>3.2423814274539553E-2</v>
      </c>
      <c r="R129">
        <f t="shared" si="60"/>
        <v>2.028384643403899E-2</v>
      </c>
      <c r="S129">
        <f t="shared" si="61"/>
        <v>194.42801511261564</v>
      </c>
      <c r="T129">
        <f t="shared" si="62"/>
        <v>35.548171153477981</v>
      </c>
      <c r="U129">
        <f t="shared" si="63"/>
        <v>34.550600000000003</v>
      </c>
      <c r="V129">
        <f t="shared" si="64"/>
        <v>5.5093154391486481</v>
      </c>
      <c r="W129">
        <f t="shared" si="65"/>
        <v>62.730308684473457</v>
      </c>
      <c r="X129">
        <f t="shared" si="66"/>
        <v>3.4528101499191011</v>
      </c>
      <c r="Y129">
        <f t="shared" si="67"/>
        <v>5.5042135489661872</v>
      </c>
      <c r="Z129">
        <f t="shared" si="68"/>
        <v>2.056505289229547</v>
      </c>
      <c r="AA129">
        <f t="shared" si="69"/>
        <v>-30.407478410172494</v>
      </c>
      <c r="AB129">
        <f t="shared" si="70"/>
        <v>-2.4876281643916629</v>
      </c>
      <c r="AC129">
        <f t="shared" si="71"/>
        <v>-0.20901473755558592</v>
      </c>
      <c r="AD129">
        <f t="shared" si="72"/>
        <v>161.32389380049591</v>
      </c>
      <c r="AE129">
        <f t="shared" si="73"/>
        <v>16.992376574042542</v>
      </c>
      <c r="AF129">
        <f t="shared" si="74"/>
        <v>0.67787091768777352</v>
      </c>
      <c r="AG129">
        <f t="shared" si="75"/>
        <v>6.5687356736211973</v>
      </c>
      <c r="AH129">
        <v>773.09948095223695</v>
      </c>
      <c r="AI129">
        <v>759.87018181818178</v>
      </c>
      <c r="AJ129">
        <v>1.7222193847070639</v>
      </c>
      <c r="AK129">
        <v>66.432032912828049</v>
      </c>
      <c r="AL129">
        <f t="shared" si="76"/>
        <v>0.68951198209007925</v>
      </c>
      <c r="AM129">
        <v>33.518180995631823</v>
      </c>
      <c r="AN129">
        <v>34.128220606060601</v>
      </c>
      <c r="AO129">
        <v>9.8197077373792766E-4</v>
      </c>
      <c r="AP129">
        <v>78.914173076282012</v>
      </c>
      <c r="AQ129">
        <v>59</v>
      </c>
      <c r="AR129">
        <v>9</v>
      </c>
      <c r="AS129">
        <f t="shared" si="77"/>
        <v>1</v>
      </c>
      <c r="AT129">
        <f t="shared" si="78"/>
        <v>0</v>
      </c>
      <c r="AU129">
        <f t="shared" si="79"/>
        <v>47087.336516423042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1009.5190497992825</v>
      </c>
      <c r="BI129">
        <f t="shared" si="83"/>
        <v>6.5687356736211973</v>
      </c>
      <c r="BJ129" t="e">
        <f t="shared" si="84"/>
        <v>#DIV/0!</v>
      </c>
      <c r="BK129">
        <f t="shared" si="85"/>
        <v>6.5067971475399351E-3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261</v>
      </c>
      <c r="CG129">
        <v>1000</v>
      </c>
      <c r="CH129" t="s">
        <v>414</v>
      </c>
      <c r="CI129">
        <v>1176.155</v>
      </c>
      <c r="CJ129">
        <v>1226.1110000000001</v>
      </c>
      <c r="CK129">
        <v>1216</v>
      </c>
      <c r="CL129">
        <v>1.4603136E-4</v>
      </c>
      <c r="CM129">
        <v>9.7405935999999986E-4</v>
      </c>
      <c r="CN129">
        <v>4.7597999359999997E-2</v>
      </c>
      <c r="CO129">
        <v>7.5799999999999999E-4</v>
      </c>
      <c r="CP129">
        <f t="shared" si="96"/>
        <v>1200.0162499999999</v>
      </c>
      <c r="CQ129">
        <f t="shared" si="97"/>
        <v>1009.5190497992825</v>
      </c>
      <c r="CR129">
        <f t="shared" si="98"/>
        <v>0.84125448284494697</v>
      </c>
      <c r="CS129">
        <f t="shared" si="99"/>
        <v>0.16202115189074787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1665063884.2874999</v>
      </c>
      <c r="CZ129">
        <v>730.92662500000006</v>
      </c>
      <c r="DA129">
        <v>747.06925000000001</v>
      </c>
      <c r="DB129">
        <v>34.123137499999999</v>
      </c>
      <c r="DC129">
        <v>33.518762499999987</v>
      </c>
      <c r="DD129">
        <v>731.710375</v>
      </c>
      <c r="DE129">
        <v>33.801087499999987</v>
      </c>
      <c r="DF129">
        <v>650.00024999999994</v>
      </c>
      <c r="DG129">
        <v>101.08687500000001</v>
      </c>
      <c r="DH129">
        <v>9.9897462500000006E-2</v>
      </c>
      <c r="DI129">
        <v>34.533925000000004</v>
      </c>
      <c r="DJ129">
        <v>999.9</v>
      </c>
      <c r="DK129">
        <v>34.550600000000003</v>
      </c>
      <c r="DL129">
        <v>0</v>
      </c>
      <c r="DM129">
        <v>0</v>
      </c>
      <c r="DN129">
        <v>9003.9050000000007</v>
      </c>
      <c r="DO129">
        <v>0</v>
      </c>
      <c r="DP129">
        <v>1972.6275000000001</v>
      </c>
      <c r="DQ129">
        <v>-16.142700000000001</v>
      </c>
      <c r="DR129">
        <v>756.74924999999996</v>
      </c>
      <c r="DS129">
        <v>772.97874999999999</v>
      </c>
      <c r="DT129">
        <v>0.60436537499999998</v>
      </c>
      <c r="DU129">
        <v>747.06925000000001</v>
      </c>
      <c r="DV129">
        <v>33.518762499999987</v>
      </c>
      <c r="DW129">
        <v>3.4494037500000001</v>
      </c>
      <c r="DX129">
        <v>3.3883100000000002</v>
      </c>
      <c r="DY129">
        <v>26.372737499999999</v>
      </c>
      <c r="DZ129">
        <v>26.070237500000001</v>
      </c>
      <c r="EA129">
        <v>1200.0162499999999</v>
      </c>
      <c r="EB129">
        <v>0.95800549999999995</v>
      </c>
      <c r="EC129">
        <v>4.1994375E-2</v>
      </c>
      <c r="ED129">
        <v>0</v>
      </c>
      <c r="EE129">
        <v>1024.375</v>
      </c>
      <c r="EF129">
        <v>5.0001600000000002</v>
      </c>
      <c r="EG129">
        <v>15039.55</v>
      </c>
      <c r="EH129">
        <v>9515.32</v>
      </c>
      <c r="EI129">
        <v>47.625</v>
      </c>
      <c r="EJ129">
        <v>50.132750000000001</v>
      </c>
      <c r="EK129">
        <v>48.757750000000001</v>
      </c>
      <c r="EL129">
        <v>48.843499999999999</v>
      </c>
      <c r="EM129">
        <v>49.398249999999997</v>
      </c>
      <c r="EN129">
        <v>1144.8362500000001</v>
      </c>
      <c r="EO129">
        <v>50.18</v>
      </c>
      <c r="EP129">
        <v>0</v>
      </c>
      <c r="EQ129">
        <v>1123.400000095367</v>
      </c>
      <c r="ER129">
        <v>0</v>
      </c>
      <c r="ES129">
        <v>1025.384230769231</v>
      </c>
      <c r="ET129">
        <v>-11.888888883936</v>
      </c>
      <c r="EU129">
        <v>-260.6564105545832</v>
      </c>
      <c r="EV129">
        <v>15062.33846153846</v>
      </c>
      <c r="EW129">
        <v>15</v>
      </c>
      <c r="EX129">
        <v>1665062474.5</v>
      </c>
      <c r="EY129" t="s">
        <v>416</v>
      </c>
      <c r="EZ129">
        <v>1665062474.5</v>
      </c>
      <c r="FA129">
        <v>1665062474.5</v>
      </c>
      <c r="FB129">
        <v>8</v>
      </c>
      <c r="FC129">
        <v>-4.1000000000000002E-2</v>
      </c>
      <c r="FD129">
        <v>-0.11700000000000001</v>
      </c>
      <c r="FE129">
        <v>-0.78400000000000003</v>
      </c>
      <c r="FF129">
        <v>0.32200000000000001</v>
      </c>
      <c r="FG129">
        <v>415</v>
      </c>
      <c r="FH129">
        <v>32</v>
      </c>
      <c r="FI129">
        <v>0.34</v>
      </c>
      <c r="FJ129">
        <v>0.23</v>
      </c>
      <c r="FK129">
        <v>-15.976599999999999</v>
      </c>
      <c r="FL129">
        <v>-1.280042026266353</v>
      </c>
      <c r="FM129">
        <v>0.12855547829633709</v>
      </c>
      <c r="FN129">
        <v>0</v>
      </c>
      <c r="FO129">
        <v>1025.963235294118</v>
      </c>
      <c r="FP129">
        <v>-11.826890757285209</v>
      </c>
      <c r="FQ129">
        <v>1.174089686393476</v>
      </c>
      <c r="FR129">
        <v>0</v>
      </c>
      <c r="FS129">
        <v>0.57860652499999998</v>
      </c>
      <c r="FT129">
        <v>0.25311882551594572</v>
      </c>
      <c r="FU129">
        <v>2.5755885592411199E-2</v>
      </c>
      <c r="FV129">
        <v>0</v>
      </c>
      <c r="FW129">
        <v>0</v>
      </c>
      <c r="FX129">
        <v>3</v>
      </c>
      <c r="FY129" t="s">
        <v>432</v>
      </c>
      <c r="FZ129">
        <v>3.36951</v>
      </c>
      <c r="GA129">
        <v>2.8938100000000002</v>
      </c>
      <c r="GB129">
        <v>0.14743100000000001</v>
      </c>
      <c r="GC129">
        <v>0.15171899999999999</v>
      </c>
      <c r="GD129">
        <v>0.141184</v>
      </c>
      <c r="GE129">
        <v>0.14191899999999999</v>
      </c>
      <c r="GF129">
        <v>29456.799999999999</v>
      </c>
      <c r="GG129">
        <v>25523.9</v>
      </c>
      <c r="GH129">
        <v>30884.400000000001</v>
      </c>
      <c r="GI129">
        <v>28047.1</v>
      </c>
      <c r="GJ129">
        <v>34956.6</v>
      </c>
      <c r="GK129">
        <v>33980.6</v>
      </c>
      <c r="GL129">
        <v>40272.1</v>
      </c>
      <c r="GM129">
        <v>39120</v>
      </c>
      <c r="GN129">
        <v>2.2370800000000002</v>
      </c>
      <c r="GO129">
        <v>2.1854499999999999</v>
      </c>
      <c r="GP129">
        <v>0</v>
      </c>
      <c r="GQ129">
        <v>6.1117100000000001E-2</v>
      </c>
      <c r="GR129">
        <v>999.9</v>
      </c>
      <c r="GS129">
        <v>33.563600000000001</v>
      </c>
      <c r="GT129">
        <v>64.2</v>
      </c>
      <c r="GU129">
        <v>37.5</v>
      </c>
      <c r="GV129">
        <v>41.148899999999998</v>
      </c>
      <c r="GW129">
        <v>51.010899999999999</v>
      </c>
      <c r="GX129">
        <v>30.564900000000002</v>
      </c>
      <c r="GY129">
        <v>2</v>
      </c>
      <c r="GZ129">
        <v>0.64438799999999996</v>
      </c>
      <c r="HA129">
        <v>1.4045799999999999</v>
      </c>
      <c r="HB129">
        <v>20.200900000000001</v>
      </c>
      <c r="HC129">
        <v>5.2157900000000001</v>
      </c>
      <c r="HD129">
        <v>11.974</v>
      </c>
      <c r="HE129">
        <v>4.99085</v>
      </c>
      <c r="HF129">
        <v>3.2925800000000001</v>
      </c>
      <c r="HG129">
        <v>9999</v>
      </c>
      <c r="HH129">
        <v>9999</v>
      </c>
      <c r="HI129">
        <v>9999</v>
      </c>
      <c r="HJ129">
        <v>999.9</v>
      </c>
      <c r="HK129">
        <v>4.9713200000000004</v>
      </c>
      <c r="HL129">
        <v>1.8741000000000001</v>
      </c>
      <c r="HM129">
        <v>1.87042</v>
      </c>
      <c r="HN129">
        <v>1.87008</v>
      </c>
      <c r="HO129">
        <v>1.87469</v>
      </c>
      <c r="HP129">
        <v>1.87134</v>
      </c>
      <c r="HQ129">
        <v>1.8668499999999999</v>
      </c>
      <c r="HR129">
        <v>1.87788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-0.78400000000000003</v>
      </c>
      <c r="IG129">
        <v>0.32200000000000001</v>
      </c>
      <c r="IH129">
        <v>-0.78395000000000437</v>
      </c>
      <c r="II129">
        <v>0</v>
      </c>
      <c r="IJ129">
        <v>0</v>
      </c>
      <c r="IK129">
        <v>0</v>
      </c>
      <c r="IL129">
        <v>0.32204000000000832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23.5</v>
      </c>
      <c r="IU129">
        <v>23.5</v>
      </c>
      <c r="IV129">
        <v>2.16431</v>
      </c>
      <c r="IW129">
        <v>2.5476100000000002</v>
      </c>
      <c r="IX129">
        <v>2.1484399999999999</v>
      </c>
      <c r="IY129">
        <v>2.5964399999999999</v>
      </c>
      <c r="IZ129">
        <v>2.5451700000000002</v>
      </c>
      <c r="JA129">
        <v>2.2680699999999998</v>
      </c>
      <c r="JB129">
        <v>42.112099999999998</v>
      </c>
      <c r="JC129">
        <v>14.210800000000001</v>
      </c>
      <c r="JD129">
        <v>18</v>
      </c>
      <c r="JE129">
        <v>635.91099999999994</v>
      </c>
      <c r="JF129">
        <v>727.26400000000001</v>
      </c>
      <c r="JG129">
        <v>31.0031</v>
      </c>
      <c r="JH129">
        <v>35.566000000000003</v>
      </c>
      <c r="JI129">
        <v>30.001100000000001</v>
      </c>
      <c r="JJ129">
        <v>35.262500000000003</v>
      </c>
      <c r="JK129">
        <v>35.206499999999998</v>
      </c>
      <c r="JL129">
        <v>43.373699999999999</v>
      </c>
      <c r="JM129">
        <v>25.4803</v>
      </c>
      <c r="JN129">
        <v>86.590699999999998</v>
      </c>
      <c r="JO129">
        <v>31</v>
      </c>
      <c r="JP129">
        <v>762.63199999999995</v>
      </c>
      <c r="JQ129">
        <v>33.567999999999998</v>
      </c>
      <c r="JR129">
        <v>98.441100000000006</v>
      </c>
      <c r="JS129">
        <v>98.494399999999999</v>
      </c>
    </row>
    <row r="130" spans="1:279" x14ac:dyDescent="0.2">
      <c r="A130">
        <v>115</v>
      </c>
      <c r="B130">
        <v>1665063890.5999999</v>
      </c>
      <c r="C130">
        <v>455.09999990463263</v>
      </c>
      <c r="D130" t="s">
        <v>649</v>
      </c>
      <c r="E130" t="s">
        <v>650</v>
      </c>
      <c r="F130">
        <v>4</v>
      </c>
      <c r="G130">
        <v>1665063888.5999999</v>
      </c>
      <c r="H130">
        <f t="shared" si="50"/>
        <v>6.9176835327167227E-4</v>
      </c>
      <c r="I130">
        <f t="shared" si="51"/>
        <v>0.6917683532716723</v>
      </c>
      <c r="J130">
        <f t="shared" si="52"/>
        <v>6.5644332011062945</v>
      </c>
      <c r="K130">
        <f t="shared" si="53"/>
        <v>738.11257142857153</v>
      </c>
      <c r="L130">
        <f t="shared" si="54"/>
        <v>396.38902989706634</v>
      </c>
      <c r="M130">
        <f t="shared" si="55"/>
        <v>40.109850400805058</v>
      </c>
      <c r="N130">
        <f t="shared" si="56"/>
        <v>74.688204228662613</v>
      </c>
      <c r="O130">
        <f t="shared" si="57"/>
        <v>3.2756523106534548E-2</v>
      </c>
      <c r="P130">
        <f t="shared" si="58"/>
        <v>2.7635849406183732</v>
      </c>
      <c r="Q130">
        <f t="shared" si="59"/>
        <v>3.2542345685794484E-2</v>
      </c>
      <c r="R130">
        <f t="shared" si="60"/>
        <v>2.0358092164778362E-2</v>
      </c>
      <c r="S130">
        <f t="shared" si="61"/>
        <v>194.43157761262282</v>
      </c>
      <c r="T130">
        <f t="shared" si="62"/>
        <v>35.552045425288036</v>
      </c>
      <c r="U130">
        <f t="shared" si="63"/>
        <v>34.551885714285717</v>
      </c>
      <c r="V130">
        <f t="shared" si="64"/>
        <v>5.5097089875013099</v>
      </c>
      <c r="W130">
        <f t="shared" si="65"/>
        <v>62.74014939768329</v>
      </c>
      <c r="X130">
        <f t="shared" si="66"/>
        <v>3.4539775278403044</v>
      </c>
      <c r="Y130">
        <f t="shared" si="67"/>
        <v>5.505210875331203</v>
      </c>
      <c r="Z130">
        <f t="shared" si="68"/>
        <v>2.0557314596610055</v>
      </c>
      <c r="AA130">
        <f t="shared" si="69"/>
        <v>-30.506984379280748</v>
      </c>
      <c r="AB130">
        <f t="shared" si="70"/>
        <v>-2.1901587523843991</v>
      </c>
      <c r="AC130">
        <f t="shared" si="71"/>
        <v>-0.18426295496588702</v>
      </c>
      <c r="AD130">
        <f t="shared" si="72"/>
        <v>161.5501715259918</v>
      </c>
      <c r="AE130">
        <f t="shared" si="73"/>
        <v>17.104507011966561</v>
      </c>
      <c r="AF130">
        <f t="shared" si="74"/>
        <v>0.68350020274080026</v>
      </c>
      <c r="AG130">
        <f t="shared" si="75"/>
        <v>6.5644332011062945</v>
      </c>
      <c r="AH130">
        <v>780.10683778097973</v>
      </c>
      <c r="AI130">
        <v>766.80903636363621</v>
      </c>
      <c r="AJ130">
        <v>1.740425722646928</v>
      </c>
      <c r="AK130">
        <v>66.432032912828049</v>
      </c>
      <c r="AL130">
        <f t="shared" si="76"/>
        <v>0.6917683532716723</v>
      </c>
      <c r="AM130">
        <v>33.524087999988673</v>
      </c>
      <c r="AN130">
        <v>34.138748484848492</v>
      </c>
      <c r="AO130">
        <v>4.2744943866737461E-4</v>
      </c>
      <c r="AP130">
        <v>78.914173076282012</v>
      </c>
      <c r="AQ130">
        <v>58</v>
      </c>
      <c r="AR130">
        <v>9</v>
      </c>
      <c r="AS130">
        <f t="shared" si="77"/>
        <v>1</v>
      </c>
      <c r="AT130">
        <f t="shared" si="78"/>
        <v>0</v>
      </c>
      <c r="AU130">
        <f t="shared" si="79"/>
        <v>46989.057365861794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1009.5377997992862</v>
      </c>
      <c r="BI130">
        <f t="shared" si="83"/>
        <v>6.5644332011062945</v>
      </c>
      <c r="BJ130" t="e">
        <f t="shared" si="84"/>
        <v>#DIV/0!</v>
      </c>
      <c r="BK130">
        <f t="shared" si="85"/>
        <v>6.5024144736446909E-3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261</v>
      </c>
      <c r="CG130">
        <v>1000</v>
      </c>
      <c r="CH130" t="s">
        <v>414</v>
      </c>
      <c r="CI130">
        <v>1176.155</v>
      </c>
      <c r="CJ130">
        <v>1226.1110000000001</v>
      </c>
      <c r="CK130">
        <v>1216</v>
      </c>
      <c r="CL130">
        <v>1.4603136E-4</v>
      </c>
      <c r="CM130">
        <v>9.7405935999999986E-4</v>
      </c>
      <c r="CN130">
        <v>4.7597999359999997E-2</v>
      </c>
      <c r="CO130">
        <v>7.5799999999999999E-4</v>
      </c>
      <c r="CP130">
        <f t="shared" si="96"/>
        <v>1200.038571428571</v>
      </c>
      <c r="CQ130">
        <f t="shared" si="97"/>
        <v>1009.5377997992862</v>
      </c>
      <c r="CR130">
        <f t="shared" si="98"/>
        <v>0.84125445951082589</v>
      </c>
      <c r="CS130">
        <f t="shared" si="99"/>
        <v>0.16202110685589394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1665063888.5999999</v>
      </c>
      <c r="CZ130">
        <v>738.11257142857153</v>
      </c>
      <c r="DA130">
        <v>754.36585714285707</v>
      </c>
      <c r="DB130">
        <v>34.134228571428572</v>
      </c>
      <c r="DC130">
        <v>33.524885714285723</v>
      </c>
      <c r="DD130">
        <v>738.89657142857152</v>
      </c>
      <c r="DE130">
        <v>33.812171428571432</v>
      </c>
      <c r="DF130">
        <v>650.04728571428575</v>
      </c>
      <c r="DG130">
        <v>101.08799999999999</v>
      </c>
      <c r="DH130">
        <v>0.1000939571428571</v>
      </c>
      <c r="DI130">
        <v>34.537185714285712</v>
      </c>
      <c r="DJ130">
        <v>999.89999999999986</v>
      </c>
      <c r="DK130">
        <v>34.551885714285717</v>
      </c>
      <c r="DL130">
        <v>0</v>
      </c>
      <c r="DM130">
        <v>0</v>
      </c>
      <c r="DN130">
        <v>8984.8214285714294</v>
      </c>
      <c r="DO130">
        <v>0</v>
      </c>
      <c r="DP130">
        <v>1967.001428571429</v>
      </c>
      <c r="DQ130">
        <v>-16.253228571428568</v>
      </c>
      <c r="DR130">
        <v>764.19771428571426</v>
      </c>
      <c r="DS130">
        <v>780.53314285714282</v>
      </c>
      <c r="DT130">
        <v>0.60930314285714282</v>
      </c>
      <c r="DU130">
        <v>754.36585714285707</v>
      </c>
      <c r="DV130">
        <v>33.524885714285723</v>
      </c>
      <c r="DW130">
        <v>3.4505628571428582</v>
      </c>
      <c r="DX130">
        <v>3.3889685714285722</v>
      </c>
      <c r="DY130">
        <v>26.378428571428572</v>
      </c>
      <c r="DZ130">
        <v>26.073542857142861</v>
      </c>
      <c r="EA130">
        <v>1200.038571428571</v>
      </c>
      <c r="EB130">
        <v>0.95800657142857126</v>
      </c>
      <c r="EC130">
        <v>4.1993228571428572E-2</v>
      </c>
      <c r="ED130">
        <v>0</v>
      </c>
      <c r="EE130">
        <v>1023.751428571429</v>
      </c>
      <c r="EF130">
        <v>5.0001600000000002</v>
      </c>
      <c r="EG130">
        <v>15024.157142857141</v>
      </c>
      <c r="EH130">
        <v>9515.5128571428559</v>
      </c>
      <c r="EI130">
        <v>47.625</v>
      </c>
      <c r="EJ130">
        <v>50.186999999999998</v>
      </c>
      <c r="EK130">
        <v>48.785428571428582</v>
      </c>
      <c r="EL130">
        <v>48.875</v>
      </c>
      <c r="EM130">
        <v>49.410428571428568</v>
      </c>
      <c r="EN130">
        <v>1144.8585714285709</v>
      </c>
      <c r="EO130">
        <v>50.18</v>
      </c>
      <c r="EP130">
        <v>0</v>
      </c>
      <c r="EQ130">
        <v>1127.599999904633</v>
      </c>
      <c r="ER130">
        <v>0</v>
      </c>
      <c r="ES130">
        <v>1024.5436</v>
      </c>
      <c r="ET130">
        <v>-10.3715384563166</v>
      </c>
      <c r="EU130">
        <v>-223.61538531292669</v>
      </c>
      <c r="EV130">
        <v>15043.924000000001</v>
      </c>
      <c r="EW130">
        <v>15</v>
      </c>
      <c r="EX130">
        <v>1665062474.5</v>
      </c>
      <c r="EY130" t="s">
        <v>416</v>
      </c>
      <c r="EZ130">
        <v>1665062474.5</v>
      </c>
      <c r="FA130">
        <v>1665062474.5</v>
      </c>
      <c r="FB130">
        <v>8</v>
      </c>
      <c r="FC130">
        <v>-4.1000000000000002E-2</v>
      </c>
      <c r="FD130">
        <v>-0.11700000000000001</v>
      </c>
      <c r="FE130">
        <v>-0.78400000000000003</v>
      </c>
      <c r="FF130">
        <v>0.32200000000000001</v>
      </c>
      <c r="FG130">
        <v>415</v>
      </c>
      <c r="FH130">
        <v>32</v>
      </c>
      <c r="FI130">
        <v>0.34</v>
      </c>
      <c r="FJ130">
        <v>0.23</v>
      </c>
      <c r="FK130">
        <v>-16.060467500000001</v>
      </c>
      <c r="FL130">
        <v>-1.444891181988659</v>
      </c>
      <c r="FM130">
        <v>0.14156289306788691</v>
      </c>
      <c r="FN130">
        <v>0</v>
      </c>
      <c r="FO130">
        <v>1025.188823529412</v>
      </c>
      <c r="FP130">
        <v>-11.3870129804237</v>
      </c>
      <c r="FQ130">
        <v>1.136068464967438</v>
      </c>
      <c r="FR130">
        <v>0</v>
      </c>
      <c r="FS130">
        <v>0.59326954999999992</v>
      </c>
      <c r="FT130">
        <v>0.15051518949343271</v>
      </c>
      <c r="FU130">
        <v>1.5165014877918839E-2</v>
      </c>
      <c r="FV130">
        <v>0</v>
      </c>
      <c r="FW130">
        <v>0</v>
      </c>
      <c r="FX130">
        <v>3</v>
      </c>
      <c r="FY130" t="s">
        <v>432</v>
      </c>
      <c r="FZ130">
        <v>3.3694199999999999</v>
      </c>
      <c r="GA130">
        <v>2.8936600000000001</v>
      </c>
      <c r="GB130">
        <v>0.148343</v>
      </c>
      <c r="GC130">
        <v>0.152644</v>
      </c>
      <c r="GD130">
        <v>0.141211</v>
      </c>
      <c r="GE130">
        <v>0.141931</v>
      </c>
      <c r="GF130">
        <v>29424.3</v>
      </c>
      <c r="GG130">
        <v>25496.1</v>
      </c>
      <c r="GH130">
        <v>30883.4</v>
      </c>
      <c r="GI130">
        <v>28047.200000000001</v>
      </c>
      <c r="GJ130">
        <v>34954.5</v>
      </c>
      <c r="GK130">
        <v>33980.5</v>
      </c>
      <c r="GL130">
        <v>40270.800000000003</v>
      </c>
      <c r="GM130">
        <v>39120.400000000001</v>
      </c>
      <c r="GN130">
        <v>2.2372000000000001</v>
      </c>
      <c r="GO130">
        <v>2.1852299999999998</v>
      </c>
      <c r="GP130">
        <v>0</v>
      </c>
      <c r="GQ130">
        <v>5.9939899999999997E-2</v>
      </c>
      <c r="GR130">
        <v>999.9</v>
      </c>
      <c r="GS130">
        <v>33.580500000000001</v>
      </c>
      <c r="GT130">
        <v>64.2</v>
      </c>
      <c r="GU130">
        <v>37.5</v>
      </c>
      <c r="GV130">
        <v>41.146700000000003</v>
      </c>
      <c r="GW130">
        <v>50.6509</v>
      </c>
      <c r="GX130">
        <v>30.637</v>
      </c>
      <c r="GY130">
        <v>2</v>
      </c>
      <c r="GZ130">
        <v>0.64516799999999996</v>
      </c>
      <c r="HA130">
        <v>1.41459</v>
      </c>
      <c r="HB130">
        <v>20.2011</v>
      </c>
      <c r="HC130">
        <v>5.2157900000000001</v>
      </c>
      <c r="HD130">
        <v>11.974</v>
      </c>
      <c r="HE130">
        <v>4.9904500000000001</v>
      </c>
      <c r="HF130">
        <v>3.2925300000000002</v>
      </c>
      <c r="HG130">
        <v>9999</v>
      </c>
      <c r="HH130">
        <v>9999</v>
      </c>
      <c r="HI130">
        <v>9999</v>
      </c>
      <c r="HJ130">
        <v>999.9</v>
      </c>
      <c r="HK130">
        <v>4.9713500000000002</v>
      </c>
      <c r="HL130">
        <v>1.87408</v>
      </c>
      <c r="HM130">
        <v>1.87042</v>
      </c>
      <c r="HN130">
        <v>1.87008</v>
      </c>
      <c r="HO130">
        <v>1.87469</v>
      </c>
      <c r="HP130">
        <v>1.87134</v>
      </c>
      <c r="HQ130">
        <v>1.86686</v>
      </c>
      <c r="HR130">
        <v>1.8778999999999999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-0.78400000000000003</v>
      </c>
      <c r="IG130">
        <v>0.3221</v>
      </c>
      <c r="IH130">
        <v>-0.78395000000000437</v>
      </c>
      <c r="II130">
        <v>0</v>
      </c>
      <c r="IJ130">
        <v>0</v>
      </c>
      <c r="IK130">
        <v>0</v>
      </c>
      <c r="IL130">
        <v>0.32204000000000832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23.6</v>
      </c>
      <c r="IU130">
        <v>23.6</v>
      </c>
      <c r="IV130">
        <v>2.18018</v>
      </c>
      <c r="IW130">
        <v>2.5451700000000002</v>
      </c>
      <c r="IX130">
        <v>2.1484399999999999</v>
      </c>
      <c r="IY130">
        <v>2.5964399999999999</v>
      </c>
      <c r="IZ130">
        <v>2.5451700000000002</v>
      </c>
      <c r="JA130">
        <v>2.2741699999999998</v>
      </c>
      <c r="JB130">
        <v>42.112099999999998</v>
      </c>
      <c r="JC130">
        <v>14.2021</v>
      </c>
      <c r="JD130">
        <v>18</v>
      </c>
      <c r="JE130">
        <v>636.09</v>
      </c>
      <c r="JF130">
        <v>727.14700000000005</v>
      </c>
      <c r="JG130">
        <v>31.003</v>
      </c>
      <c r="JH130">
        <v>35.575400000000002</v>
      </c>
      <c r="JI130">
        <v>30.001100000000001</v>
      </c>
      <c r="JJ130">
        <v>35.271000000000001</v>
      </c>
      <c r="JK130">
        <v>35.215200000000003</v>
      </c>
      <c r="JL130">
        <v>43.684100000000001</v>
      </c>
      <c r="JM130">
        <v>25.4803</v>
      </c>
      <c r="JN130">
        <v>86.590699999999998</v>
      </c>
      <c r="JO130">
        <v>31</v>
      </c>
      <c r="JP130">
        <v>769.34699999999998</v>
      </c>
      <c r="JQ130">
        <v>33.594900000000003</v>
      </c>
      <c r="JR130">
        <v>98.438100000000006</v>
      </c>
      <c r="JS130">
        <v>98.495199999999997</v>
      </c>
    </row>
    <row r="131" spans="1:279" x14ac:dyDescent="0.2">
      <c r="A131">
        <v>116</v>
      </c>
      <c r="B131">
        <v>1665063894.5999999</v>
      </c>
      <c r="C131">
        <v>459.09999990463263</v>
      </c>
      <c r="D131" t="s">
        <v>651</v>
      </c>
      <c r="E131" t="s">
        <v>652</v>
      </c>
      <c r="F131">
        <v>4</v>
      </c>
      <c r="G131">
        <v>1665063892.2874999</v>
      </c>
      <c r="H131">
        <f t="shared" si="50"/>
        <v>6.946503466451683E-4</v>
      </c>
      <c r="I131">
        <f t="shared" si="51"/>
        <v>0.69465034664516834</v>
      </c>
      <c r="J131">
        <f t="shared" si="52"/>
        <v>6.6956452453081416</v>
      </c>
      <c r="K131">
        <f t="shared" si="53"/>
        <v>744.29150000000004</v>
      </c>
      <c r="L131">
        <f t="shared" si="54"/>
        <v>397.57778315224817</v>
      </c>
      <c r="M131">
        <f t="shared" si="55"/>
        <v>40.229984941989514</v>
      </c>
      <c r="N131">
        <f t="shared" si="56"/>
        <v>75.313151555011558</v>
      </c>
      <c r="O131">
        <f t="shared" si="57"/>
        <v>3.2913843551625376E-2</v>
      </c>
      <c r="P131">
        <f t="shared" si="58"/>
        <v>2.7709793563341667</v>
      </c>
      <c r="Q131">
        <f t="shared" si="59"/>
        <v>3.2698184190099379E-2</v>
      </c>
      <c r="R131">
        <f t="shared" si="60"/>
        <v>2.0455623320795993E-2</v>
      </c>
      <c r="S131">
        <f t="shared" si="61"/>
        <v>194.42736186259481</v>
      </c>
      <c r="T131">
        <f t="shared" si="62"/>
        <v>35.555894745443013</v>
      </c>
      <c r="U131">
        <f t="shared" si="63"/>
        <v>34.550962499999997</v>
      </c>
      <c r="V131">
        <f t="shared" si="64"/>
        <v>5.5094263954465044</v>
      </c>
      <c r="W131">
        <f t="shared" si="65"/>
        <v>62.733468661525059</v>
      </c>
      <c r="X131">
        <f t="shared" si="66"/>
        <v>3.4549847499993978</v>
      </c>
      <c r="Y131">
        <f t="shared" si="67"/>
        <v>5.5074027049908167</v>
      </c>
      <c r="Z131">
        <f t="shared" si="68"/>
        <v>2.0544416454471066</v>
      </c>
      <c r="AA131">
        <f t="shared" si="69"/>
        <v>-30.634080287051923</v>
      </c>
      <c r="AB131">
        <f t="shared" si="70"/>
        <v>-0.9878350207770511</v>
      </c>
      <c r="AC131">
        <f t="shared" si="71"/>
        <v>-8.2889515551549844E-2</v>
      </c>
      <c r="AD131">
        <f t="shared" si="72"/>
        <v>162.72255703921428</v>
      </c>
      <c r="AE131">
        <f t="shared" si="73"/>
        <v>17.15888147165272</v>
      </c>
      <c r="AF131">
        <f t="shared" si="74"/>
        <v>0.68485128885769664</v>
      </c>
      <c r="AG131">
        <f t="shared" si="75"/>
        <v>6.6956452453081416</v>
      </c>
      <c r="AH131">
        <v>787.12358451337718</v>
      </c>
      <c r="AI131">
        <v>773.74006666666673</v>
      </c>
      <c r="AJ131">
        <v>1.7305345194815469</v>
      </c>
      <c r="AK131">
        <v>66.432032912828049</v>
      </c>
      <c r="AL131">
        <f t="shared" si="76"/>
        <v>0.69465034664516834</v>
      </c>
      <c r="AM131">
        <v>33.532147677512413</v>
      </c>
      <c r="AN131">
        <v>34.149753939393953</v>
      </c>
      <c r="AO131">
        <v>3.5204603013887518E-4</v>
      </c>
      <c r="AP131">
        <v>78.914173076282012</v>
      </c>
      <c r="AQ131">
        <v>58</v>
      </c>
      <c r="AR131">
        <v>9</v>
      </c>
      <c r="AS131">
        <f t="shared" si="77"/>
        <v>1</v>
      </c>
      <c r="AT131">
        <f t="shared" si="78"/>
        <v>0</v>
      </c>
      <c r="AU131">
        <f t="shared" si="79"/>
        <v>47190.319782364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1009.514924799272</v>
      </c>
      <c r="BI131">
        <f t="shared" si="83"/>
        <v>6.6956452453081416</v>
      </c>
      <c r="BJ131" t="e">
        <f t="shared" si="84"/>
        <v>#DIV/0!</v>
      </c>
      <c r="BK131">
        <f t="shared" si="85"/>
        <v>6.6325371530683193E-3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261</v>
      </c>
      <c r="CG131">
        <v>1000</v>
      </c>
      <c r="CH131" t="s">
        <v>414</v>
      </c>
      <c r="CI131">
        <v>1176.155</v>
      </c>
      <c r="CJ131">
        <v>1226.1110000000001</v>
      </c>
      <c r="CK131">
        <v>1216</v>
      </c>
      <c r="CL131">
        <v>1.4603136E-4</v>
      </c>
      <c r="CM131">
        <v>9.7405935999999986E-4</v>
      </c>
      <c r="CN131">
        <v>4.7597999359999997E-2</v>
      </c>
      <c r="CO131">
        <v>7.5799999999999999E-4</v>
      </c>
      <c r="CP131">
        <f t="shared" si="96"/>
        <v>1200.01125</v>
      </c>
      <c r="CQ131">
        <f t="shared" si="97"/>
        <v>1009.514924799272</v>
      </c>
      <c r="CR131">
        <f t="shared" si="98"/>
        <v>0.84125455057131504</v>
      </c>
      <c r="CS131">
        <f t="shared" si="99"/>
        <v>0.16202128260263793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1665063892.2874999</v>
      </c>
      <c r="CZ131">
        <v>744.29150000000004</v>
      </c>
      <c r="DA131">
        <v>760.60037499999999</v>
      </c>
      <c r="DB131">
        <v>34.144312500000012</v>
      </c>
      <c r="DC131">
        <v>33.533749999999998</v>
      </c>
      <c r="DD131">
        <v>745.07550000000003</v>
      </c>
      <c r="DE131">
        <v>33.8222375</v>
      </c>
      <c r="DF131">
        <v>650.02437499999996</v>
      </c>
      <c r="DG131">
        <v>101.08775</v>
      </c>
      <c r="DH131">
        <v>9.9958787500000007E-2</v>
      </c>
      <c r="DI131">
        <v>34.544349999999987</v>
      </c>
      <c r="DJ131">
        <v>999.9</v>
      </c>
      <c r="DK131">
        <v>34.550962499999997</v>
      </c>
      <c r="DL131">
        <v>0</v>
      </c>
      <c r="DM131">
        <v>0</v>
      </c>
      <c r="DN131">
        <v>9024.14</v>
      </c>
      <c r="DO131">
        <v>0</v>
      </c>
      <c r="DP131">
        <v>1962.2037499999999</v>
      </c>
      <c r="DQ131">
        <v>-16.308900000000001</v>
      </c>
      <c r="DR131">
        <v>770.60325</v>
      </c>
      <c r="DS131">
        <v>786.99112500000001</v>
      </c>
      <c r="DT131">
        <v>0.61055512500000009</v>
      </c>
      <c r="DU131">
        <v>760.60037499999999</v>
      </c>
      <c r="DV131">
        <v>33.533749999999998</v>
      </c>
      <c r="DW131">
        <v>3.4515687499999999</v>
      </c>
      <c r="DX131">
        <v>3.38985</v>
      </c>
      <c r="DY131">
        <v>26.383375000000001</v>
      </c>
      <c r="DZ131">
        <v>26.0779125</v>
      </c>
      <c r="EA131">
        <v>1200.01125</v>
      </c>
      <c r="EB131">
        <v>0.95800424999999989</v>
      </c>
      <c r="EC131">
        <v>4.1995712499999997E-2</v>
      </c>
      <c r="ED131">
        <v>0</v>
      </c>
      <c r="EE131">
        <v>1022.94</v>
      </c>
      <c r="EF131">
        <v>5.0001600000000002</v>
      </c>
      <c r="EG131">
        <v>15011.487499999999</v>
      </c>
      <c r="EH131">
        <v>9515.2524999999987</v>
      </c>
      <c r="EI131">
        <v>47.625</v>
      </c>
      <c r="EJ131">
        <v>50.186999999999998</v>
      </c>
      <c r="EK131">
        <v>48.811999999999998</v>
      </c>
      <c r="EL131">
        <v>48.875</v>
      </c>
      <c r="EM131">
        <v>49.405999999999999</v>
      </c>
      <c r="EN131">
        <v>1144.8287499999999</v>
      </c>
      <c r="EO131">
        <v>50.182499999999997</v>
      </c>
      <c r="EP131">
        <v>0</v>
      </c>
      <c r="EQ131">
        <v>1131.7999999523161</v>
      </c>
      <c r="ER131">
        <v>0</v>
      </c>
      <c r="ES131">
        <v>1023.838461538462</v>
      </c>
      <c r="ET131">
        <v>-10.32820512464045</v>
      </c>
      <c r="EU131">
        <v>-220.49230805890261</v>
      </c>
      <c r="EV131">
        <v>15028.869230769231</v>
      </c>
      <c r="EW131">
        <v>15</v>
      </c>
      <c r="EX131">
        <v>1665062474.5</v>
      </c>
      <c r="EY131" t="s">
        <v>416</v>
      </c>
      <c r="EZ131">
        <v>1665062474.5</v>
      </c>
      <c r="FA131">
        <v>1665062474.5</v>
      </c>
      <c r="FB131">
        <v>8</v>
      </c>
      <c r="FC131">
        <v>-4.1000000000000002E-2</v>
      </c>
      <c r="FD131">
        <v>-0.11700000000000001</v>
      </c>
      <c r="FE131">
        <v>-0.78400000000000003</v>
      </c>
      <c r="FF131">
        <v>0.32200000000000001</v>
      </c>
      <c r="FG131">
        <v>415</v>
      </c>
      <c r="FH131">
        <v>32</v>
      </c>
      <c r="FI131">
        <v>0.34</v>
      </c>
      <c r="FJ131">
        <v>0.23</v>
      </c>
      <c r="FK131">
        <v>-16.151557499999999</v>
      </c>
      <c r="FL131">
        <v>-1.246130206378947</v>
      </c>
      <c r="FM131">
        <v>0.1232171556389367</v>
      </c>
      <c r="FN131">
        <v>0</v>
      </c>
      <c r="FO131">
        <v>1024.3911764705881</v>
      </c>
      <c r="FP131">
        <v>-10.83972498108238</v>
      </c>
      <c r="FQ131">
        <v>1.0823578964081051</v>
      </c>
      <c r="FR131">
        <v>0</v>
      </c>
      <c r="FS131">
        <v>0.60176617500000007</v>
      </c>
      <c r="FT131">
        <v>8.8833084427766995E-2</v>
      </c>
      <c r="FU131">
        <v>9.139636485898937E-3</v>
      </c>
      <c r="FV131">
        <v>1</v>
      </c>
      <c r="FW131">
        <v>1</v>
      </c>
      <c r="FX131">
        <v>3</v>
      </c>
      <c r="FY131" t="s">
        <v>427</v>
      </c>
      <c r="FZ131">
        <v>3.3695900000000001</v>
      </c>
      <c r="GA131">
        <v>2.8938999999999999</v>
      </c>
      <c r="GB131">
        <v>0.149252</v>
      </c>
      <c r="GC131">
        <v>0.153554</v>
      </c>
      <c r="GD131">
        <v>0.141239</v>
      </c>
      <c r="GE131">
        <v>0.14197000000000001</v>
      </c>
      <c r="GF131">
        <v>29391.599999999999</v>
      </c>
      <c r="GG131">
        <v>25467.4</v>
      </c>
      <c r="GH131">
        <v>30882.2</v>
      </c>
      <c r="GI131">
        <v>28045.9</v>
      </c>
      <c r="GJ131">
        <v>34951.800000000003</v>
      </c>
      <c r="GK131">
        <v>33977.199999999997</v>
      </c>
      <c r="GL131">
        <v>40269</v>
      </c>
      <c r="GM131">
        <v>39118.300000000003</v>
      </c>
      <c r="GN131">
        <v>2.2371500000000002</v>
      </c>
      <c r="GO131">
        <v>2.1850499999999999</v>
      </c>
      <c r="GP131">
        <v>0</v>
      </c>
      <c r="GQ131">
        <v>5.9530100000000002E-2</v>
      </c>
      <c r="GR131">
        <v>999.9</v>
      </c>
      <c r="GS131">
        <v>33.592500000000001</v>
      </c>
      <c r="GT131">
        <v>64.2</v>
      </c>
      <c r="GU131">
        <v>37.5</v>
      </c>
      <c r="GV131">
        <v>41.145400000000002</v>
      </c>
      <c r="GW131">
        <v>50.860900000000001</v>
      </c>
      <c r="GX131">
        <v>30.396599999999999</v>
      </c>
      <c r="GY131">
        <v>2</v>
      </c>
      <c r="GZ131">
        <v>0.64589399999999997</v>
      </c>
      <c r="HA131">
        <v>1.42327</v>
      </c>
      <c r="HB131">
        <v>20.200800000000001</v>
      </c>
      <c r="HC131">
        <v>5.2156399999999996</v>
      </c>
      <c r="HD131">
        <v>11.974</v>
      </c>
      <c r="HE131">
        <v>4.99085</v>
      </c>
      <c r="HF131">
        <v>3.2926500000000001</v>
      </c>
      <c r="HG131">
        <v>9999</v>
      </c>
      <c r="HH131">
        <v>9999</v>
      </c>
      <c r="HI131">
        <v>9999</v>
      </c>
      <c r="HJ131">
        <v>999.9</v>
      </c>
      <c r="HK131">
        <v>4.9713500000000002</v>
      </c>
      <c r="HL131">
        <v>1.87408</v>
      </c>
      <c r="HM131">
        <v>1.87042</v>
      </c>
      <c r="HN131">
        <v>1.8700600000000001</v>
      </c>
      <c r="HO131">
        <v>1.8746799999999999</v>
      </c>
      <c r="HP131">
        <v>1.87138</v>
      </c>
      <c r="HQ131">
        <v>1.86686</v>
      </c>
      <c r="HR131">
        <v>1.8778699999999999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-0.78400000000000003</v>
      </c>
      <c r="IG131">
        <v>0.32200000000000001</v>
      </c>
      <c r="IH131">
        <v>-0.78395000000000437</v>
      </c>
      <c r="II131">
        <v>0</v>
      </c>
      <c r="IJ131">
        <v>0</v>
      </c>
      <c r="IK131">
        <v>0</v>
      </c>
      <c r="IL131">
        <v>0.32204000000000832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23.7</v>
      </c>
      <c r="IU131">
        <v>23.7</v>
      </c>
      <c r="IV131">
        <v>2.19604</v>
      </c>
      <c r="IW131">
        <v>2.5427200000000001</v>
      </c>
      <c r="IX131">
        <v>2.1484399999999999</v>
      </c>
      <c r="IY131">
        <v>2.5964399999999999</v>
      </c>
      <c r="IZ131">
        <v>2.5451700000000002</v>
      </c>
      <c r="JA131">
        <v>2.36084</v>
      </c>
      <c r="JB131">
        <v>42.112099999999998</v>
      </c>
      <c r="JC131">
        <v>14.2196</v>
      </c>
      <c r="JD131">
        <v>18</v>
      </c>
      <c r="JE131">
        <v>636.14099999999996</v>
      </c>
      <c r="JF131">
        <v>727.06100000000004</v>
      </c>
      <c r="JG131">
        <v>31.002700000000001</v>
      </c>
      <c r="JH131">
        <v>35.584400000000002</v>
      </c>
      <c r="JI131">
        <v>30.001000000000001</v>
      </c>
      <c r="JJ131">
        <v>35.279800000000002</v>
      </c>
      <c r="JK131">
        <v>35.2226</v>
      </c>
      <c r="JL131">
        <v>43.995399999999997</v>
      </c>
      <c r="JM131">
        <v>25.4803</v>
      </c>
      <c r="JN131">
        <v>86.590699999999998</v>
      </c>
      <c r="JO131">
        <v>31</v>
      </c>
      <c r="JP131">
        <v>776.03700000000003</v>
      </c>
      <c r="JQ131">
        <v>33.610100000000003</v>
      </c>
      <c r="JR131">
        <v>98.433899999999994</v>
      </c>
      <c r="JS131">
        <v>98.490200000000002</v>
      </c>
    </row>
    <row r="132" spans="1:279" x14ac:dyDescent="0.2">
      <c r="A132">
        <v>117</v>
      </c>
      <c r="B132">
        <v>1665063898.5999999</v>
      </c>
      <c r="C132">
        <v>463.09999990463263</v>
      </c>
      <c r="D132" t="s">
        <v>653</v>
      </c>
      <c r="E132" t="s">
        <v>654</v>
      </c>
      <c r="F132">
        <v>4</v>
      </c>
      <c r="G132">
        <v>1665063896.5999999</v>
      </c>
      <c r="H132">
        <f t="shared" si="50"/>
        <v>6.9354316844864601E-4</v>
      </c>
      <c r="I132">
        <f t="shared" si="51"/>
        <v>0.69354316844864605</v>
      </c>
      <c r="J132">
        <f t="shared" si="52"/>
        <v>6.6568842527782701</v>
      </c>
      <c r="K132">
        <f t="shared" si="53"/>
        <v>751.50799999999992</v>
      </c>
      <c r="L132">
        <f t="shared" si="54"/>
        <v>405.3445752954172</v>
      </c>
      <c r="M132">
        <f t="shared" si="55"/>
        <v>41.015151607938812</v>
      </c>
      <c r="N132">
        <f t="shared" si="56"/>
        <v>76.042005822120004</v>
      </c>
      <c r="O132">
        <f t="shared" si="57"/>
        <v>3.2807076366539761E-2</v>
      </c>
      <c r="P132">
        <f t="shared" si="58"/>
        <v>2.7640006938299786</v>
      </c>
      <c r="Q132">
        <f t="shared" si="59"/>
        <v>3.2592271780562475E-2</v>
      </c>
      <c r="R132">
        <f t="shared" si="60"/>
        <v>2.038935181858343E-2</v>
      </c>
      <c r="S132">
        <f t="shared" si="61"/>
        <v>194.40467361256844</v>
      </c>
      <c r="T132">
        <f t="shared" si="62"/>
        <v>35.570852808233809</v>
      </c>
      <c r="U132">
        <f t="shared" si="63"/>
        <v>34.565742857142858</v>
      </c>
      <c r="V132">
        <f t="shared" si="64"/>
        <v>5.5139521155830264</v>
      </c>
      <c r="W132">
        <f t="shared" si="65"/>
        <v>62.712495001678839</v>
      </c>
      <c r="X132">
        <f t="shared" si="66"/>
        <v>3.4562194543444291</v>
      </c>
      <c r="Y132">
        <f t="shared" si="67"/>
        <v>5.5112134419973327</v>
      </c>
      <c r="Z132">
        <f t="shared" si="68"/>
        <v>2.0577326612385973</v>
      </c>
      <c r="AA132">
        <f t="shared" si="69"/>
        <v>-30.58525372858529</v>
      </c>
      <c r="AB132">
        <f t="shared" si="70"/>
        <v>-1.3326002311998666</v>
      </c>
      <c r="AC132">
        <f t="shared" si="71"/>
        <v>-0.11211607545098887</v>
      </c>
      <c r="AD132">
        <f t="shared" si="72"/>
        <v>162.3747035773323</v>
      </c>
      <c r="AE132">
        <f t="shared" si="73"/>
        <v>17.181084152316362</v>
      </c>
      <c r="AF132">
        <f t="shared" si="74"/>
        <v>0.68589136304498788</v>
      </c>
      <c r="AG132">
        <f t="shared" si="75"/>
        <v>6.6568842527782701</v>
      </c>
      <c r="AH132">
        <v>794.0860433656652</v>
      </c>
      <c r="AI132">
        <v>780.69749090909102</v>
      </c>
      <c r="AJ132">
        <v>1.740934482306465</v>
      </c>
      <c r="AK132">
        <v>66.432032912828049</v>
      </c>
      <c r="AL132">
        <f t="shared" si="76"/>
        <v>0.69354316844864605</v>
      </c>
      <c r="AM132">
        <v>33.544247417104067</v>
      </c>
      <c r="AN132">
        <v>34.161038787878788</v>
      </c>
      <c r="AO132">
        <v>3.1852849495997209E-4</v>
      </c>
      <c r="AP132">
        <v>78.914173076282012</v>
      </c>
      <c r="AQ132">
        <v>58</v>
      </c>
      <c r="AR132">
        <v>9</v>
      </c>
      <c r="AS132">
        <f t="shared" si="77"/>
        <v>1</v>
      </c>
      <c r="AT132">
        <f t="shared" si="78"/>
        <v>0</v>
      </c>
      <c r="AU132">
        <f t="shared" si="79"/>
        <v>46997.414719771004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1009.3961997992581</v>
      </c>
      <c r="BI132">
        <f t="shared" si="83"/>
        <v>6.6568842527782701</v>
      </c>
      <c r="BJ132" t="e">
        <f t="shared" si="84"/>
        <v>#DIV/0!</v>
      </c>
      <c r="BK132">
        <f t="shared" si="85"/>
        <v>6.5949170941025405E-3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261</v>
      </c>
      <c r="CG132">
        <v>1000</v>
      </c>
      <c r="CH132" t="s">
        <v>414</v>
      </c>
      <c r="CI132">
        <v>1176.155</v>
      </c>
      <c r="CJ132">
        <v>1226.1110000000001</v>
      </c>
      <c r="CK132">
        <v>1216</v>
      </c>
      <c r="CL132">
        <v>1.4603136E-4</v>
      </c>
      <c r="CM132">
        <v>9.7405935999999986E-4</v>
      </c>
      <c r="CN132">
        <v>4.7597999359999997E-2</v>
      </c>
      <c r="CO132">
        <v>7.5799999999999999E-4</v>
      </c>
      <c r="CP132">
        <f t="shared" si="96"/>
        <v>1199.8699999999999</v>
      </c>
      <c r="CQ132">
        <f t="shared" si="97"/>
        <v>1009.3961997992581</v>
      </c>
      <c r="CR132">
        <f t="shared" si="98"/>
        <v>0.84125463575158821</v>
      </c>
      <c r="CS132">
        <f t="shared" si="99"/>
        <v>0.16202144700056545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1665063896.5999999</v>
      </c>
      <c r="CZ132">
        <v>751.50799999999992</v>
      </c>
      <c r="DA132">
        <v>767.84314285714288</v>
      </c>
      <c r="DB132">
        <v>34.157128571428572</v>
      </c>
      <c r="DC132">
        <v>33.545628571428573</v>
      </c>
      <c r="DD132">
        <v>752.29200000000003</v>
      </c>
      <c r="DE132">
        <v>33.835085714285711</v>
      </c>
      <c r="DF132">
        <v>650.00485714285708</v>
      </c>
      <c r="DG132">
        <v>101.0857142857143</v>
      </c>
      <c r="DH132">
        <v>0.1001757142857143</v>
      </c>
      <c r="DI132">
        <v>34.556800000000003</v>
      </c>
      <c r="DJ132">
        <v>999.89999999999986</v>
      </c>
      <c r="DK132">
        <v>34.565742857142858</v>
      </c>
      <c r="DL132">
        <v>0</v>
      </c>
      <c r="DM132">
        <v>0</v>
      </c>
      <c r="DN132">
        <v>8987.2314285714292</v>
      </c>
      <c r="DO132">
        <v>0</v>
      </c>
      <c r="DP132">
        <v>1959.8628571428569</v>
      </c>
      <c r="DQ132">
        <v>-16.335157142857138</v>
      </c>
      <c r="DR132">
        <v>778.084857142857</v>
      </c>
      <c r="DS132">
        <v>794.49471428571428</v>
      </c>
      <c r="DT132">
        <v>0.61151614285714284</v>
      </c>
      <c r="DU132">
        <v>767.84314285714288</v>
      </c>
      <c r="DV132">
        <v>33.545628571428573</v>
      </c>
      <c r="DW132">
        <v>3.452801428571429</v>
      </c>
      <c r="DX132">
        <v>3.3909857142857138</v>
      </c>
      <c r="DY132">
        <v>26.389428571428571</v>
      </c>
      <c r="DZ132">
        <v>26.083600000000001</v>
      </c>
      <c r="EA132">
        <v>1199.8699999999999</v>
      </c>
      <c r="EB132">
        <v>0.95800085714285721</v>
      </c>
      <c r="EC132">
        <v>4.1999342857142859E-2</v>
      </c>
      <c r="ED132">
        <v>0</v>
      </c>
      <c r="EE132">
        <v>1022.067142857143</v>
      </c>
      <c r="EF132">
        <v>5.0001600000000002</v>
      </c>
      <c r="EG132">
        <v>14990.157142857141</v>
      </c>
      <c r="EH132">
        <v>9514.1214285714268</v>
      </c>
      <c r="EI132">
        <v>47.651571428571437</v>
      </c>
      <c r="EJ132">
        <v>50.186999999999998</v>
      </c>
      <c r="EK132">
        <v>48.785428571428582</v>
      </c>
      <c r="EL132">
        <v>48.910428571428582</v>
      </c>
      <c r="EM132">
        <v>49.436999999999998</v>
      </c>
      <c r="EN132">
        <v>1144.69</v>
      </c>
      <c r="EO132">
        <v>50.18</v>
      </c>
      <c r="EP132">
        <v>0</v>
      </c>
      <c r="EQ132">
        <v>1135.400000095367</v>
      </c>
      <c r="ER132">
        <v>0</v>
      </c>
      <c r="ES132">
        <v>1023.182307692308</v>
      </c>
      <c r="ET132">
        <v>-10.68034187020403</v>
      </c>
      <c r="EU132">
        <v>-239.85299179381099</v>
      </c>
      <c r="EV132">
        <v>15014.711538461541</v>
      </c>
      <c r="EW132">
        <v>15</v>
      </c>
      <c r="EX132">
        <v>1665062474.5</v>
      </c>
      <c r="EY132" t="s">
        <v>416</v>
      </c>
      <c r="EZ132">
        <v>1665062474.5</v>
      </c>
      <c r="FA132">
        <v>1665062474.5</v>
      </c>
      <c r="FB132">
        <v>8</v>
      </c>
      <c r="FC132">
        <v>-4.1000000000000002E-2</v>
      </c>
      <c r="FD132">
        <v>-0.11700000000000001</v>
      </c>
      <c r="FE132">
        <v>-0.78400000000000003</v>
      </c>
      <c r="FF132">
        <v>0.32200000000000001</v>
      </c>
      <c r="FG132">
        <v>415</v>
      </c>
      <c r="FH132">
        <v>32</v>
      </c>
      <c r="FI132">
        <v>0.34</v>
      </c>
      <c r="FJ132">
        <v>0.23</v>
      </c>
      <c r="FK132">
        <v>-16.209334146341469</v>
      </c>
      <c r="FL132">
        <v>-1.043236933797915</v>
      </c>
      <c r="FM132">
        <v>0.10774127684627829</v>
      </c>
      <c r="FN132">
        <v>0</v>
      </c>
      <c r="FO132">
        <v>1023.704705882353</v>
      </c>
      <c r="FP132">
        <v>-10.59679143914493</v>
      </c>
      <c r="FQ132">
        <v>1.056067163901661</v>
      </c>
      <c r="FR132">
        <v>0</v>
      </c>
      <c r="FS132">
        <v>0.60588970731707315</v>
      </c>
      <c r="FT132">
        <v>5.3590850174216872E-2</v>
      </c>
      <c r="FU132">
        <v>5.7489888241066033E-3</v>
      </c>
      <c r="FV132">
        <v>1</v>
      </c>
      <c r="FW132">
        <v>1</v>
      </c>
      <c r="FX132">
        <v>3</v>
      </c>
      <c r="FY132" t="s">
        <v>427</v>
      </c>
      <c r="FZ132">
        <v>3.36944</v>
      </c>
      <c r="GA132">
        <v>2.8937400000000002</v>
      </c>
      <c r="GB132">
        <v>0.15015300000000001</v>
      </c>
      <c r="GC132">
        <v>0.15445999999999999</v>
      </c>
      <c r="GD132">
        <v>0.141264</v>
      </c>
      <c r="GE132">
        <v>0.141983</v>
      </c>
      <c r="GF132">
        <v>29360</v>
      </c>
      <c r="GG132">
        <v>25439.3</v>
      </c>
      <c r="GH132">
        <v>30881.8</v>
      </c>
      <c r="GI132">
        <v>28045.200000000001</v>
      </c>
      <c r="GJ132">
        <v>34950.199999999997</v>
      </c>
      <c r="GK132">
        <v>33975.800000000003</v>
      </c>
      <c r="GL132">
        <v>40268.199999999997</v>
      </c>
      <c r="GM132">
        <v>39117.199999999997</v>
      </c>
      <c r="GN132">
        <v>2.2369699999999999</v>
      </c>
      <c r="GO132">
        <v>2.1848200000000002</v>
      </c>
      <c r="GP132">
        <v>0</v>
      </c>
      <c r="GQ132">
        <v>6.0297499999999997E-2</v>
      </c>
      <c r="GR132">
        <v>999.9</v>
      </c>
      <c r="GS132">
        <v>33.602200000000003</v>
      </c>
      <c r="GT132">
        <v>64.2</v>
      </c>
      <c r="GU132">
        <v>37.5</v>
      </c>
      <c r="GV132">
        <v>41.148800000000001</v>
      </c>
      <c r="GW132">
        <v>51.010899999999999</v>
      </c>
      <c r="GX132">
        <v>30.4527</v>
      </c>
      <c r="GY132">
        <v>2</v>
      </c>
      <c r="GZ132">
        <v>0.64680599999999999</v>
      </c>
      <c r="HA132">
        <v>1.43004</v>
      </c>
      <c r="HB132">
        <v>20.200600000000001</v>
      </c>
      <c r="HC132">
        <v>5.2159399999999998</v>
      </c>
      <c r="HD132">
        <v>11.974</v>
      </c>
      <c r="HE132">
        <v>4.99085</v>
      </c>
      <c r="HF132">
        <v>3.2926500000000001</v>
      </c>
      <c r="HG132">
        <v>9999</v>
      </c>
      <c r="HH132">
        <v>9999</v>
      </c>
      <c r="HI132">
        <v>9999</v>
      </c>
      <c r="HJ132">
        <v>999.9</v>
      </c>
      <c r="HK132">
        <v>4.97133</v>
      </c>
      <c r="HL132">
        <v>1.8741000000000001</v>
      </c>
      <c r="HM132">
        <v>1.87042</v>
      </c>
      <c r="HN132">
        <v>1.87009</v>
      </c>
      <c r="HO132">
        <v>1.8746799999999999</v>
      </c>
      <c r="HP132">
        <v>1.8713599999999999</v>
      </c>
      <c r="HQ132">
        <v>1.86686</v>
      </c>
      <c r="HR132">
        <v>1.8778699999999999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-0.78400000000000003</v>
      </c>
      <c r="IG132">
        <v>0.3221</v>
      </c>
      <c r="IH132">
        <v>-0.78395000000000437</v>
      </c>
      <c r="II132">
        <v>0</v>
      </c>
      <c r="IJ132">
        <v>0</v>
      </c>
      <c r="IK132">
        <v>0</v>
      </c>
      <c r="IL132">
        <v>0.32204000000000832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23.7</v>
      </c>
      <c r="IU132">
        <v>23.7</v>
      </c>
      <c r="IV132">
        <v>2.21191</v>
      </c>
      <c r="IW132">
        <v>2.5415000000000001</v>
      </c>
      <c r="IX132">
        <v>2.1484399999999999</v>
      </c>
      <c r="IY132">
        <v>2.5964399999999999</v>
      </c>
      <c r="IZ132">
        <v>2.5451700000000002</v>
      </c>
      <c r="JA132">
        <v>2.3095699999999999</v>
      </c>
      <c r="JB132">
        <v>42.112099999999998</v>
      </c>
      <c r="JC132">
        <v>14.228300000000001</v>
      </c>
      <c r="JD132">
        <v>18</v>
      </c>
      <c r="JE132">
        <v>636.09400000000005</v>
      </c>
      <c r="JF132">
        <v>726.94399999999996</v>
      </c>
      <c r="JG132">
        <v>31.002199999999998</v>
      </c>
      <c r="JH132">
        <v>35.594200000000001</v>
      </c>
      <c r="JI132">
        <v>30.001000000000001</v>
      </c>
      <c r="JJ132">
        <v>35.288400000000003</v>
      </c>
      <c r="JK132">
        <v>35.231299999999997</v>
      </c>
      <c r="JL132">
        <v>44.304299999999998</v>
      </c>
      <c r="JM132">
        <v>25.4803</v>
      </c>
      <c r="JN132">
        <v>86.590699999999998</v>
      </c>
      <c r="JO132">
        <v>31</v>
      </c>
      <c r="JP132">
        <v>782.72</v>
      </c>
      <c r="JQ132">
        <v>33.627800000000001</v>
      </c>
      <c r="JR132">
        <v>98.432299999999998</v>
      </c>
      <c r="JS132">
        <v>98.487499999999997</v>
      </c>
    </row>
    <row r="133" spans="1:279" x14ac:dyDescent="0.2">
      <c r="A133">
        <v>118</v>
      </c>
      <c r="B133">
        <v>1665063902.5999999</v>
      </c>
      <c r="C133">
        <v>467.09999990463263</v>
      </c>
      <c r="D133" t="s">
        <v>655</v>
      </c>
      <c r="E133" t="s">
        <v>656</v>
      </c>
      <c r="F133">
        <v>4</v>
      </c>
      <c r="G133">
        <v>1665063900.2874999</v>
      </c>
      <c r="H133">
        <f t="shared" si="50"/>
        <v>6.9209058579563717E-4</v>
      </c>
      <c r="I133">
        <f t="shared" si="51"/>
        <v>0.6920905857956372</v>
      </c>
      <c r="J133">
        <f t="shared" si="52"/>
        <v>6.9340833494986853</v>
      </c>
      <c r="K133">
        <f t="shared" si="53"/>
        <v>757.63250000000005</v>
      </c>
      <c r="L133">
        <f t="shared" si="54"/>
        <v>396.64386715196565</v>
      </c>
      <c r="M133">
        <f t="shared" si="55"/>
        <v>40.134604360665541</v>
      </c>
      <c r="N133">
        <f t="shared" si="56"/>
        <v>76.66141633959019</v>
      </c>
      <c r="O133">
        <f t="shared" si="57"/>
        <v>3.268668071854057E-2</v>
      </c>
      <c r="P133">
        <f t="shared" si="58"/>
        <v>2.7674456648894834</v>
      </c>
      <c r="Q133">
        <f t="shared" si="59"/>
        <v>3.2473707867209503E-2</v>
      </c>
      <c r="R133">
        <f t="shared" si="60"/>
        <v>2.0315086364899513E-2</v>
      </c>
      <c r="S133">
        <f t="shared" si="61"/>
        <v>194.42861361261689</v>
      </c>
      <c r="T133">
        <f t="shared" si="62"/>
        <v>35.575316034724544</v>
      </c>
      <c r="U133">
        <f t="shared" si="63"/>
        <v>34.578412499999999</v>
      </c>
      <c r="V133">
        <f t="shared" si="64"/>
        <v>5.5178341108046611</v>
      </c>
      <c r="W133">
        <f t="shared" si="65"/>
        <v>62.708422830050182</v>
      </c>
      <c r="X133">
        <f t="shared" si="66"/>
        <v>3.4569719366806426</v>
      </c>
      <c r="Y133">
        <f t="shared" si="67"/>
        <v>5.5127713003555954</v>
      </c>
      <c r="Z133">
        <f t="shared" si="68"/>
        <v>2.0608621741240185</v>
      </c>
      <c r="AA133">
        <f t="shared" si="69"/>
        <v>-30.5211948335876</v>
      </c>
      <c r="AB133">
        <f t="shared" si="70"/>
        <v>-2.4655057195784655</v>
      </c>
      <c r="AC133">
        <f t="shared" si="71"/>
        <v>-0.20719089812882965</v>
      </c>
      <c r="AD133">
        <f t="shared" si="72"/>
        <v>161.234722161322</v>
      </c>
      <c r="AE133">
        <f t="shared" si="73"/>
        <v>17.233489330306163</v>
      </c>
      <c r="AF133">
        <f t="shared" si="74"/>
        <v>0.68862251639418692</v>
      </c>
      <c r="AG133">
        <f t="shared" si="75"/>
        <v>6.9340833494986853</v>
      </c>
      <c r="AH133">
        <v>801.02766652694288</v>
      </c>
      <c r="AI133">
        <v>787.52391515151476</v>
      </c>
      <c r="AJ133">
        <v>1.704087435213278</v>
      </c>
      <c r="AK133">
        <v>66.432032912828049</v>
      </c>
      <c r="AL133">
        <f t="shared" si="76"/>
        <v>0.6920905857956372</v>
      </c>
      <c r="AM133">
        <v>33.550718716506218</v>
      </c>
      <c r="AN133">
        <v>34.166998787878768</v>
      </c>
      <c r="AO133">
        <v>1.4805886855294751E-4</v>
      </c>
      <c r="AP133">
        <v>78.914173076282012</v>
      </c>
      <c r="AQ133">
        <v>58</v>
      </c>
      <c r="AR133">
        <v>9</v>
      </c>
      <c r="AS133">
        <f t="shared" si="77"/>
        <v>1</v>
      </c>
      <c r="AT133">
        <f t="shared" si="78"/>
        <v>0</v>
      </c>
      <c r="AU133">
        <f t="shared" si="79"/>
        <v>47090.878913067158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1009.5221997992833</v>
      </c>
      <c r="BI133">
        <f t="shared" si="83"/>
        <v>6.9340833494986853</v>
      </c>
      <c r="BJ133" t="e">
        <f t="shared" si="84"/>
        <v>#DIV/0!</v>
      </c>
      <c r="BK133">
        <f t="shared" si="85"/>
        <v>6.8686784212148516E-3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261</v>
      </c>
      <c r="CG133">
        <v>1000</v>
      </c>
      <c r="CH133" t="s">
        <v>414</v>
      </c>
      <c r="CI133">
        <v>1176.155</v>
      </c>
      <c r="CJ133">
        <v>1226.1110000000001</v>
      </c>
      <c r="CK133">
        <v>1216</v>
      </c>
      <c r="CL133">
        <v>1.4603136E-4</v>
      </c>
      <c r="CM133">
        <v>9.7405935999999986E-4</v>
      </c>
      <c r="CN133">
        <v>4.7597999359999997E-2</v>
      </c>
      <c r="CO133">
        <v>7.5799999999999999E-4</v>
      </c>
      <c r="CP133">
        <f t="shared" si="96"/>
        <v>1200.02</v>
      </c>
      <c r="CQ133">
        <f t="shared" si="97"/>
        <v>1009.5221997992833</v>
      </c>
      <c r="CR133">
        <f t="shared" si="98"/>
        <v>0.84125447892475402</v>
      </c>
      <c r="CS133">
        <f t="shared" si="99"/>
        <v>0.16202114432477532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1665063900.2874999</v>
      </c>
      <c r="CZ133">
        <v>757.63250000000005</v>
      </c>
      <c r="DA133">
        <v>774.02099999999996</v>
      </c>
      <c r="DB133">
        <v>34.164700000000003</v>
      </c>
      <c r="DC133">
        <v>33.550800000000002</v>
      </c>
      <c r="DD133">
        <v>758.41637500000002</v>
      </c>
      <c r="DE133">
        <v>33.842662500000003</v>
      </c>
      <c r="DF133">
        <v>650.03674999999998</v>
      </c>
      <c r="DG133">
        <v>101.0855</v>
      </c>
      <c r="DH133">
        <v>9.999077499999999E-2</v>
      </c>
      <c r="DI133">
        <v>34.561887499999997</v>
      </c>
      <c r="DJ133">
        <v>999.9</v>
      </c>
      <c r="DK133">
        <v>34.578412499999999</v>
      </c>
      <c r="DL133">
        <v>0</v>
      </c>
      <c r="DM133">
        <v>0</v>
      </c>
      <c r="DN133">
        <v>9005.5487499999999</v>
      </c>
      <c r="DO133">
        <v>0</v>
      </c>
      <c r="DP133">
        <v>1959.0987500000001</v>
      </c>
      <c r="DQ133">
        <v>-16.3884875</v>
      </c>
      <c r="DR133">
        <v>784.43262499999992</v>
      </c>
      <c r="DS133">
        <v>800.89175</v>
      </c>
      <c r="DT133">
        <v>0.61388725</v>
      </c>
      <c r="DU133">
        <v>774.02099999999996</v>
      </c>
      <c r="DV133">
        <v>33.550800000000002</v>
      </c>
      <c r="DW133">
        <v>3.4535550000000002</v>
      </c>
      <c r="DX133">
        <v>3.3915000000000002</v>
      </c>
      <c r="DY133">
        <v>26.393125000000001</v>
      </c>
      <c r="DZ133">
        <v>26.086175000000001</v>
      </c>
      <c r="EA133">
        <v>1200.02</v>
      </c>
      <c r="EB133">
        <v>0.95800549999999995</v>
      </c>
      <c r="EC133">
        <v>4.1994375E-2</v>
      </c>
      <c r="ED133">
        <v>0</v>
      </c>
      <c r="EE133">
        <v>1021.63625</v>
      </c>
      <c r="EF133">
        <v>5.0001600000000002</v>
      </c>
      <c r="EG133">
        <v>14980.674999999999</v>
      </c>
      <c r="EH133">
        <v>9515.3349999999991</v>
      </c>
      <c r="EI133">
        <v>47.640500000000003</v>
      </c>
      <c r="EJ133">
        <v>50.210625</v>
      </c>
      <c r="EK133">
        <v>48.811999999999998</v>
      </c>
      <c r="EL133">
        <v>48.890500000000003</v>
      </c>
      <c r="EM133">
        <v>49.436999999999998</v>
      </c>
      <c r="EN133">
        <v>1144.8399999999999</v>
      </c>
      <c r="EO133">
        <v>50.18</v>
      </c>
      <c r="EP133">
        <v>0</v>
      </c>
      <c r="EQ133">
        <v>1139.599999904633</v>
      </c>
      <c r="ER133">
        <v>0</v>
      </c>
      <c r="ES133">
        <v>1022.4588</v>
      </c>
      <c r="ET133">
        <v>-10.055384635240699</v>
      </c>
      <c r="EU133">
        <v>-218.83846198667209</v>
      </c>
      <c r="EV133">
        <v>14998.736000000001</v>
      </c>
      <c r="EW133">
        <v>15</v>
      </c>
      <c r="EX133">
        <v>1665062474.5</v>
      </c>
      <c r="EY133" t="s">
        <v>416</v>
      </c>
      <c r="EZ133">
        <v>1665062474.5</v>
      </c>
      <c r="FA133">
        <v>1665062474.5</v>
      </c>
      <c r="FB133">
        <v>8</v>
      </c>
      <c r="FC133">
        <v>-4.1000000000000002E-2</v>
      </c>
      <c r="FD133">
        <v>-0.11700000000000001</v>
      </c>
      <c r="FE133">
        <v>-0.78400000000000003</v>
      </c>
      <c r="FF133">
        <v>0.32200000000000001</v>
      </c>
      <c r="FG133">
        <v>415</v>
      </c>
      <c r="FH133">
        <v>32</v>
      </c>
      <c r="FI133">
        <v>0.34</v>
      </c>
      <c r="FJ133">
        <v>0.23</v>
      </c>
      <c r="FK133">
        <v>-16.270444999999999</v>
      </c>
      <c r="FL133">
        <v>-0.83827091932451558</v>
      </c>
      <c r="FM133">
        <v>8.5816096829207975E-2</v>
      </c>
      <c r="FN133">
        <v>0</v>
      </c>
      <c r="FO133">
        <v>1023.104117647059</v>
      </c>
      <c r="FP133">
        <v>-10.39327729825823</v>
      </c>
      <c r="FQ133">
        <v>1.0444393870483599</v>
      </c>
      <c r="FR133">
        <v>0</v>
      </c>
      <c r="FS133">
        <v>0.60912990000000011</v>
      </c>
      <c r="FT133">
        <v>3.4738356472794968E-2</v>
      </c>
      <c r="FU133">
        <v>3.6500059301321709E-3</v>
      </c>
      <c r="FV133">
        <v>1</v>
      </c>
      <c r="FW133">
        <v>1</v>
      </c>
      <c r="FX133">
        <v>3</v>
      </c>
      <c r="FY133" t="s">
        <v>427</v>
      </c>
      <c r="FZ133">
        <v>3.3694999999999999</v>
      </c>
      <c r="GA133">
        <v>2.8937300000000001</v>
      </c>
      <c r="GB133">
        <v>0.15104000000000001</v>
      </c>
      <c r="GC133">
        <v>0.155357</v>
      </c>
      <c r="GD133">
        <v>0.14128099999999999</v>
      </c>
      <c r="GE133">
        <v>0.141989</v>
      </c>
      <c r="GF133">
        <v>29328.6</v>
      </c>
      <c r="GG133">
        <v>25411.9</v>
      </c>
      <c r="GH133">
        <v>30881.1</v>
      </c>
      <c r="GI133">
        <v>28044.799999999999</v>
      </c>
      <c r="GJ133">
        <v>34948.9</v>
      </c>
      <c r="GK133">
        <v>33975</v>
      </c>
      <c r="GL133">
        <v>40267.5</v>
      </c>
      <c r="GM133">
        <v>39116.6</v>
      </c>
      <c r="GN133">
        <v>2.23732</v>
      </c>
      <c r="GO133">
        <v>2.1847699999999999</v>
      </c>
      <c r="GP133">
        <v>0</v>
      </c>
      <c r="GQ133">
        <v>5.9671700000000001E-2</v>
      </c>
      <c r="GR133">
        <v>999.9</v>
      </c>
      <c r="GS133">
        <v>33.6128</v>
      </c>
      <c r="GT133">
        <v>64.2</v>
      </c>
      <c r="GU133">
        <v>37.5</v>
      </c>
      <c r="GV133">
        <v>41.150399999999998</v>
      </c>
      <c r="GW133">
        <v>50.980899999999998</v>
      </c>
      <c r="GX133">
        <v>30.5489</v>
      </c>
      <c r="GY133">
        <v>2</v>
      </c>
      <c r="GZ133">
        <v>0.64748000000000006</v>
      </c>
      <c r="HA133">
        <v>1.4309499999999999</v>
      </c>
      <c r="HB133">
        <v>20.200600000000001</v>
      </c>
      <c r="HC133">
        <v>5.2157900000000001</v>
      </c>
      <c r="HD133">
        <v>11.974</v>
      </c>
      <c r="HE133">
        <v>4.9908000000000001</v>
      </c>
      <c r="HF133">
        <v>3.2925800000000001</v>
      </c>
      <c r="HG133">
        <v>9999</v>
      </c>
      <c r="HH133">
        <v>9999</v>
      </c>
      <c r="HI133">
        <v>9999</v>
      </c>
      <c r="HJ133">
        <v>999.9</v>
      </c>
      <c r="HK133">
        <v>4.9713200000000004</v>
      </c>
      <c r="HL133">
        <v>1.87409</v>
      </c>
      <c r="HM133">
        <v>1.87042</v>
      </c>
      <c r="HN133">
        <v>1.87009</v>
      </c>
      <c r="HO133">
        <v>1.87469</v>
      </c>
      <c r="HP133">
        <v>1.87137</v>
      </c>
      <c r="HQ133">
        <v>1.8668800000000001</v>
      </c>
      <c r="HR133">
        <v>1.87788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-0.78400000000000003</v>
      </c>
      <c r="IG133">
        <v>0.3221</v>
      </c>
      <c r="IH133">
        <v>-0.78395000000000437</v>
      </c>
      <c r="II133">
        <v>0</v>
      </c>
      <c r="IJ133">
        <v>0</v>
      </c>
      <c r="IK133">
        <v>0</v>
      </c>
      <c r="IL133">
        <v>0.32204000000000832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23.8</v>
      </c>
      <c r="IU133">
        <v>23.8</v>
      </c>
      <c r="IV133">
        <v>2.2265600000000001</v>
      </c>
      <c r="IW133">
        <v>2.5402800000000001</v>
      </c>
      <c r="IX133">
        <v>2.1484399999999999</v>
      </c>
      <c r="IY133">
        <v>2.5952099999999998</v>
      </c>
      <c r="IZ133">
        <v>2.5451700000000002</v>
      </c>
      <c r="JA133">
        <v>2.2570800000000002</v>
      </c>
      <c r="JB133">
        <v>42.112099999999998</v>
      </c>
      <c r="JC133">
        <v>14.210800000000001</v>
      </c>
      <c r="JD133">
        <v>18</v>
      </c>
      <c r="JE133">
        <v>636.43700000000001</v>
      </c>
      <c r="JF133">
        <v>726.99199999999996</v>
      </c>
      <c r="JG133">
        <v>31.001100000000001</v>
      </c>
      <c r="JH133">
        <v>35.604100000000003</v>
      </c>
      <c r="JI133">
        <v>30.001000000000001</v>
      </c>
      <c r="JJ133">
        <v>35.295999999999999</v>
      </c>
      <c r="JK133">
        <v>35.2395</v>
      </c>
      <c r="JL133">
        <v>44.616300000000003</v>
      </c>
      <c r="JM133">
        <v>25.4803</v>
      </c>
      <c r="JN133">
        <v>86.590699999999998</v>
      </c>
      <c r="JO133">
        <v>31</v>
      </c>
      <c r="JP133">
        <v>789.4</v>
      </c>
      <c r="JQ133">
        <v>33.643900000000002</v>
      </c>
      <c r="JR133">
        <v>98.430400000000006</v>
      </c>
      <c r="JS133">
        <v>98.486199999999997</v>
      </c>
    </row>
    <row r="134" spans="1:279" x14ac:dyDescent="0.2">
      <c r="A134">
        <v>119</v>
      </c>
      <c r="B134">
        <v>1665063906.5999999</v>
      </c>
      <c r="C134">
        <v>471.09999990463263</v>
      </c>
      <c r="D134" t="s">
        <v>657</v>
      </c>
      <c r="E134" t="s">
        <v>658</v>
      </c>
      <c r="F134">
        <v>4</v>
      </c>
      <c r="G134">
        <v>1665063904.5999999</v>
      </c>
      <c r="H134">
        <f t="shared" si="50"/>
        <v>6.9811691834653232E-4</v>
      </c>
      <c r="I134">
        <f t="shared" si="51"/>
        <v>0.69811691834653233</v>
      </c>
      <c r="J134">
        <f t="shared" si="52"/>
        <v>6.9157144728931401</v>
      </c>
      <c r="K134">
        <f t="shared" si="53"/>
        <v>764.72914285714285</v>
      </c>
      <c r="L134">
        <f t="shared" si="54"/>
        <v>407.52409843153532</v>
      </c>
      <c r="M134">
        <f t="shared" si="55"/>
        <v>41.235853247621812</v>
      </c>
      <c r="N134">
        <f t="shared" si="56"/>
        <v>77.380107901360248</v>
      </c>
      <c r="O134">
        <f t="shared" si="57"/>
        <v>3.2995889072817072E-2</v>
      </c>
      <c r="P134">
        <f t="shared" si="58"/>
        <v>2.7666832245154804</v>
      </c>
      <c r="Q134">
        <f t="shared" si="59"/>
        <v>3.2778822873810537E-2</v>
      </c>
      <c r="R134">
        <f t="shared" si="60"/>
        <v>2.0506147652076999E-2</v>
      </c>
      <c r="S134">
        <f t="shared" si="61"/>
        <v>194.42862744779134</v>
      </c>
      <c r="T134">
        <f t="shared" si="62"/>
        <v>35.575641333618073</v>
      </c>
      <c r="U134">
        <f t="shared" si="63"/>
        <v>34.576728571428568</v>
      </c>
      <c r="V134">
        <f t="shared" si="64"/>
        <v>5.5173180160098001</v>
      </c>
      <c r="W134">
        <f t="shared" si="65"/>
        <v>62.718345602217632</v>
      </c>
      <c r="X134">
        <f t="shared" si="66"/>
        <v>3.457847898949288</v>
      </c>
      <c r="Y134">
        <f t="shared" si="67"/>
        <v>5.5132957761357524</v>
      </c>
      <c r="Z134">
        <f t="shared" si="68"/>
        <v>2.0594701170605121</v>
      </c>
      <c r="AA134">
        <f t="shared" si="69"/>
        <v>-30.786956099082076</v>
      </c>
      <c r="AB134">
        <f t="shared" si="70"/>
        <v>-1.9582239213431858</v>
      </c>
      <c r="AC134">
        <f t="shared" si="71"/>
        <v>-0.16460640748734826</v>
      </c>
      <c r="AD134">
        <f t="shared" si="72"/>
        <v>161.51884101987872</v>
      </c>
      <c r="AE134">
        <f t="shared" si="73"/>
        <v>17.275669457024176</v>
      </c>
      <c r="AF134">
        <f t="shared" si="74"/>
        <v>0.68975964703705883</v>
      </c>
      <c r="AG134">
        <f t="shared" si="75"/>
        <v>6.9157144728931401</v>
      </c>
      <c r="AH134">
        <v>807.87206187625259</v>
      </c>
      <c r="AI134">
        <v>794.35408484848494</v>
      </c>
      <c r="AJ134">
        <v>1.711828811358806</v>
      </c>
      <c r="AK134">
        <v>66.432032912828049</v>
      </c>
      <c r="AL134">
        <f t="shared" si="76"/>
        <v>0.69811691834653233</v>
      </c>
      <c r="AM134">
        <v>33.55604620998475</v>
      </c>
      <c r="AN134">
        <v>34.177596363636347</v>
      </c>
      <c r="AO134">
        <v>1.7221575220072191E-4</v>
      </c>
      <c r="AP134">
        <v>78.914173076282012</v>
      </c>
      <c r="AQ134">
        <v>58</v>
      </c>
      <c r="AR134">
        <v>9</v>
      </c>
      <c r="AS134">
        <f t="shared" si="77"/>
        <v>1</v>
      </c>
      <c r="AT134">
        <f t="shared" si="78"/>
        <v>0</v>
      </c>
      <c r="AU134">
        <f t="shared" si="79"/>
        <v>47069.759298877259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1009.5222069677675</v>
      </c>
      <c r="BI134">
        <f t="shared" si="83"/>
        <v>6.9157144728931401</v>
      </c>
      <c r="BJ134" t="e">
        <f t="shared" si="84"/>
        <v>#DIV/0!</v>
      </c>
      <c r="BK134">
        <f t="shared" si="85"/>
        <v>6.8504827582400556E-3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261</v>
      </c>
      <c r="CG134">
        <v>1000</v>
      </c>
      <c r="CH134" t="s">
        <v>414</v>
      </c>
      <c r="CI134">
        <v>1176.155</v>
      </c>
      <c r="CJ134">
        <v>1226.1110000000001</v>
      </c>
      <c r="CK134">
        <v>1216</v>
      </c>
      <c r="CL134">
        <v>1.4603136E-4</v>
      </c>
      <c r="CM134">
        <v>9.7405935999999986E-4</v>
      </c>
      <c r="CN134">
        <v>4.7597999359999997E-2</v>
      </c>
      <c r="CO134">
        <v>7.5799999999999999E-4</v>
      </c>
      <c r="CP134">
        <f t="shared" si="96"/>
        <v>1200.02</v>
      </c>
      <c r="CQ134">
        <f t="shared" si="97"/>
        <v>1009.5222069677675</v>
      </c>
      <c r="CR134">
        <f t="shared" si="98"/>
        <v>0.84125448489839127</v>
      </c>
      <c r="CS134">
        <f t="shared" si="99"/>
        <v>0.16202115585389523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1665063904.5999999</v>
      </c>
      <c r="CZ134">
        <v>764.72914285714285</v>
      </c>
      <c r="DA134">
        <v>781.16242857142856</v>
      </c>
      <c r="DB134">
        <v>34.173085714285719</v>
      </c>
      <c r="DC134">
        <v>33.558157142857141</v>
      </c>
      <c r="DD134">
        <v>765.51300000000003</v>
      </c>
      <c r="DE134">
        <v>33.851071428571437</v>
      </c>
      <c r="DF134">
        <v>650.01542857142863</v>
      </c>
      <c r="DG134">
        <v>101.08628571428569</v>
      </c>
      <c r="DH134">
        <v>0.1000083142857143</v>
      </c>
      <c r="DI134">
        <v>34.563600000000001</v>
      </c>
      <c r="DJ134">
        <v>999.89999999999986</v>
      </c>
      <c r="DK134">
        <v>34.576728571428568</v>
      </c>
      <c r="DL134">
        <v>0</v>
      </c>
      <c r="DM134">
        <v>0</v>
      </c>
      <c r="DN134">
        <v>9001.4271428571428</v>
      </c>
      <c r="DO134">
        <v>0</v>
      </c>
      <c r="DP134">
        <v>1955.924285714286</v>
      </c>
      <c r="DQ134">
        <v>-16.432842857142859</v>
      </c>
      <c r="DR134">
        <v>791.78685714285712</v>
      </c>
      <c r="DS134">
        <v>808.2867142857142</v>
      </c>
      <c r="DT134">
        <v>0.61493357142857152</v>
      </c>
      <c r="DU134">
        <v>781.16242857142856</v>
      </c>
      <c r="DV134">
        <v>33.558157142857141</v>
      </c>
      <c r="DW134">
        <v>3.4544299999999999</v>
      </c>
      <c r="DX134">
        <v>3.3922685714285712</v>
      </c>
      <c r="DY134">
        <v>26.39742857142857</v>
      </c>
      <c r="DZ134">
        <v>26.09</v>
      </c>
      <c r="EA134">
        <v>1200.02</v>
      </c>
      <c r="EB134">
        <v>0.95800514285714278</v>
      </c>
      <c r="EC134">
        <v>4.199475714285715E-2</v>
      </c>
      <c r="ED134">
        <v>0</v>
      </c>
      <c r="EE134">
        <v>1020.782857142857</v>
      </c>
      <c r="EF134">
        <v>5.0001600000000002</v>
      </c>
      <c r="EG134">
        <v>14975.657142857141</v>
      </c>
      <c r="EH134">
        <v>9515.3557142857135</v>
      </c>
      <c r="EI134">
        <v>47.651571428571437</v>
      </c>
      <c r="EJ134">
        <v>50.25</v>
      </c>
      <c r="EK134">
        <v>48.811999999999998</v>
      </c>
      <c r="EL134">
        <v>48.901571428571437</v>
      </c>
      <c r="EM134">
        <v>49.472999999999999</v>
      </c>
      <c r="EN134">
        <v>1144.8342857142859</v>
      </c>
      <c r="EO134">
        <v>50.18</v>
      </c>
      <c r="EP134">
        <v>0</v>
      </c>
      <c r="EQ134">
        <v>1143.7999999523161</v>
      </c>
      <c r="ER134">
        <v>0</v>
      </c>
      <c r="ES134">
        <v>1021.749230769231</v>
      </c>
      <c r="ET134">
        <v>-9.8714530137795418</v>
      </c>
      <c r="EU134">
        <v>-153.8051282875127</v>
      </c>
      <c r="EV134">
        <v>14986.8</v>
      </c>
      <c r="EW134">
        <v>15</v>
      </c>
      <c r="EX134">
        <v>1665062474.5</v>
      </c>
      <c r="EY134" t="s">
        <v>416</v>
      </c>
      <c r="EZ134">
        <v>1665062474.5</v>
      </c>
      <c r="FA134">
        <v>1665062474.5</v>
      </c>
      <c r="FB134">
        <v>8</v>
      </c>
      <c r="FC134">
        <v>-4.1000000000000002E-2</v>
      </c>
      <c r="FD134">
        <v>-0.11700000000000001</v>
      </c>
      <c r="FE134">
        <v>-0.78400000000000003</v>
      </c>
      <c r="FF134">
        <v>0.32200000000000001</v>
      </c>
      <c r="FG134">
        <v>415</v>
      </c>
      <c r="FH134">
        <v>32</v>
      </c>
      <c r="FI134">
        <v>0.34</v>
      </c>
      <c r="FJ134">
        <v>0.23</v>
      </c>
      <c r="FK134">
        <v>-16.326732499999999</v>
      </c>
      <c r="FL134">
        <v>-0.73341050656656226</v>
      </c>
      <c r="FM134">
        <v>7.5026023443536038E-2</v>
      </c>
      <c r="FN134">
        <v>0</v>
      </c>
      <c r="FO134">
        <v>1022.501176470588</v>
      </c>
      <c r="FP134">
        <v>-10.35508021704041</v>
      </c>
      <c r="FQ134">
        <v>1.0409152214613131</v>
      </c>
      <c r="FR134">
        <v>0</v>
      </c>
      <c r="FS134">
        <v>0.61151942500000001</v>
      </c>
      <c r="FT134">
        <v>2.593793245778454E-2</v>
      </c>
      <c r="FU134">
        <v>2.7493769283921392E-3</v>
      </c>
      <c r="FV134">
        <v>1</v>
      </c>
      <c r="FW134">
        <v>1</v>
      </c>
      <c r="FX134">
        <v>3</v>
      </c>
      <c r="FY134" t="s">
        <v>427</v>
      </c>
      <c r="FZ134">
        <v>3.3694700000000002</v>
      </c>
      <c r="GA134">
        <v>2.89385</v>
      </c>
      <c r="GB134">
        <v>0.151925</v>
      </c>
      <c r="GC134">
        <v>0.156253</v>
      </c>
      <c r="GD134">
        <v>0.14131199999999999</v>
      </c>
      <c r="GE134">
        <v>0.14202300000000001</v>
      </c>
      <c r="GF134">
        <v>29297.4</v>
      </c>
      <c r="GG134">
        <v>25384.1</v>
      </c>
      <c r="GH134">
        <v>30880.6</v>
      </c>
      <c r="GI134">
        <v>28044</v>
      </c>
      <c r="GJ134">
        <v>34947.5</v>
      </c>
      <c r="GK134">
        <v>33973.1</v>
      </c>
      <c r="GL134">
        <v>40267.199999999997</v>
      </c>
      <c r="GM134">
        <v>39116</v>
      </c>
      <c r="GN134">
        <v>2.2373799999999999</v>
      </c>
      <c r="GO134">
        <v>2.1847300000000001</v>
      </c>
      <c r="GP134">
        <v>0</v>
      </c>
      <c r="GQ134">
        <v>5.9038399999999998E-2</v>
      </c>
      <c r="GR134">
        <v>999.9</v>
      </c>
      <c r="GS134">
        <v>33.622599999999998</v>
      </c>
      <c r="GT134">
        <v>64.2</v>
      </c>
      <c r="GU134">
        <v>37.5</v>
      </c>
      <c r="GV134">
        <v>41.144199999999998</v>
      </c>
      <c r="GW134">
        <v>50.920900000000003</v>
      </c>
      <c r="GX134">
        <v>30.3766</v>
      </c>
      <c r="GY134">
        <v>2</v>
      </c>
      <c r="GZ134">
        <v>0.64832299999999998</v>
      </c>
      <c r="HA134">
        <v>1.4282999999999999</v>
      </c>
      <c r="HB134">
        <v>20.200600000000001</v>
      </c>
      <c r="HC134">
        <v>5.2153400000000003</v>
      </c>
      <c r="HD134">
        <v>11.974</v>
      </c>
      <c r="HE134">
        <v>4.9905999999999997</v>
      </c>
      <c r="HF134">
        <v>3.2925</v>
      </c>
      <c r="HG134">
        <v>9999</v>
      </c>
      <c r="HH134">
        <v>9999</v>
      </c>
      <c r="HI134">
        <v>9999</v>
      </c>
      <c r="HJ134">
        <v>999.9</v>
      </c>
      <c r="HK134">
        <v>4.97133</v>
      </c>
      <c r="HL134">
        <v>1.87409</v>
      </c>
      <c r="HM134">
        <v>1.87042</v>
      </c>
      <c r="HN134">
        <v>1.87009</v>
      </c>
      <c r="HO134">
        <v>1.87469</v>
      </c>
      <c r="HP134">
        <v>1.8713900000000001</v>
      </c>
      <c r="HQ134">
        <v>1.86687</v>
      </c>
      <c r="HR134">
        <v>1.8778999999999999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-0.78400000000000003</v>
      </c>
      <c r="IG134">
        <v>0.32200000000000001</v>
      </c>
      <c r="IH134">
        <v>-0.78395000000000437</v>
      </c>
      <c r="II134">
        <v>0</v>
      </c>
      <c r="IJ134">
        <v>0</v>
      </c>
      <c r="IK134">
        <v>0</v>
      </c>
      <c r="IL134">
        <v>0.32204000000000832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23.9</v>
      </c>
      <c r="IU134">
        <v>23.9</v>
      </c>
      <c r="IV134">
        <v>2.2424300000000001</v>
      </c>
      <c r="IW134">
        <v>2.5378400000000001</v>
      </c>
      <c r="IX134">
        <v>2.1484399999999999</v>
      </c>
      <c r="IY134">
        <v>2.5964399999999999</v>
      </c>
      <c r="IZ134">
        <v>2.5451700000000002</v>
      </c>
      <c r="JA134">
        <v>2.32056</v>
      </c>
      <c r="JB134">
        <v>42.112099999999998</v>
      </c>
      <c r="JC134">
        <v>14.2196</v>
      </c>
      <c r="JD134">
        <v>18</v>
      </c>
      <c r="JE134">
        <v>636.56200000000001</v>
      </c>
      <c r="JF134">
        <v>727.048</v>
      </c>
      <c r="JG134">
        <v>31</v>
      </c>
      <c r="JH134">
        <v>35.613100000000003</v>
      </c>
      <c r="JI134">
        <v>30.001100000000001</v>
      </c>
      <c r="JJ134">
        <v>35.304600000000001</v>
      </c>
      <c r="JK134">
        <v>35.248199999999997</v>
      </c>
      <c r="JL134">
        <v>44.925699999999999</v>
      </c>
      <c r="JM134">
        <v>25.4803</v>
      </c>
      <c r="JN134">
        <v>86.590699999999998</v>
      </c>
      <c r="JO134">
        <v>31</v>
      </c>
      <c r="JP134">
        <v>796.08</v>
      </c>
      <c r="JQ134">
        <v>33.651200000000003</v>
      </c>
      <c r="JR134">
        <v>98.429400000000001</v>
      </c>
      <c r="JS134">
        <v>98.483999999999995</v>
      </c>
    </row>
    <row r="135" spans="1:279" x14ac:dyDescent="0.2">
      <c r="A135">
        <v>120</v>
      </c>
      <c r="B135">
        <v>1665063910.5999999</v>
      </c>
      <c r="C135">
        <v>475.09999990463263</v>
      </c>
      <c r="D135" t="s">
        <v>659</v>
      </c>
      <c r="E135" t="s">
        <v>660</v>
      </c>
      <c r="F135">
        <v>4</v>
      </c>
      <c r="G135">
        <v>1665063908.2874999</v>
      </c>
      <c r="H135">
        <f t="shared" si="50"/>
        <v>6.9945338974644665E-4</v>
      </c>
      <c r="I135">
        <f t="shared" si="51"/>
        <v>0.69945338974644666</v>
      </c>
      <c r="J135">
        <f t="shared" si="52"/>
        <v>6.8777014152095139</v>
      </c>
      <c r="K135">
        <f t="shared" si="53"/>
        <v>770.85587499999997</v>
      </c>
      <c r="L135">
        <f t="shared" si="54"/>
        <v>415.87064836925634</v>
      </c>
      <c r="M135">
        <f t="shared" si="55"/>
        <v>42.08008651878135</v>
      </c>
      <c r="N135">
        <f t="shared" si="56"/>
        <v>77.999450167276777</v>
      </c>
      <c r="O135">
        <f t="shared" si="57"/>
        <v>3.305674020702308E-2</v>
      </c>
      <c r="P135">
        <f t="shared" si="58"/>
        <v>2.7668870232700944</v>
      </c>
      <c r="Q135">
        <f t="shared" si="59"/>
        <v>3.2838891426888193E-2</v>
      </c>
      <c r="R135">
        <f t="shared" si="60"/>
        <v>2.0543760170424634E-2</v>
      </c>
      <c r="S135">
        <f t="shared" si="61"/>
        <v>194.4353966126306</v>
      </c>
      <c r="T135">
        <f t="shared" si="62"/>
        <v>35.579821451163042</v>
      </c>
      <c r="U135">
        <f t="shared" si="63"/>
        <v>34.580737499999998</v>
      </c>
      <c r="V135">
        <f t="shared" si="64"/>
        <v>5.5185467518075759</v>
      </c>
      <c r="W135">
        <f t="shared" si="65"/>
        <v>62.722388038366361</v>
      </c>
      <c r="X135">
        <f t="shared" si="66"/>
        <v>3.4589497412698638</v>
      </c>
      <c r="Y135">
        <f t="shared" si="67"/>
        <v>5.514697143154172</v>
      </c>
      <c r="Z135">
        <f t="shared" si="68"/>
        <v>2.0595970105377122</v>
      </c>
      <c r="AA135">
        <f t="shared" si="69"/>
        <v>-30.845894487818299</v>
      </c>
      <c r="AB135">
        <f t="shared" si="70"/>
        <v>-1.8739281908068288</v>
      </c>
      <c r="AC135">
        <f t="shared" si="71"/>
        <v>-0.15751558150543607</v>
      </c>
      <c r="AD135">
        <f t="shared" si="72"/>
        <v>161.55805835250004</v>
      </c>
      <c r="AE135">
        <f t="shared" si="73"/>
        <v>17.344907513211879</v>
      </c>
      <c r="AF135">
        <f t="shared" si="74"/>
        <v>0.69264247788321465</v>
      </c>
      <c r="AG135">
        <f t="shared" si="75"/>
        <v>6.8777014152095139</v>
      </c>
      <c r="AH135">
        <v>814.85142820245358</v>
      </c>
      <c r="AI135">
        <v>801.28050303030307</v>
      </c>
      <c r="AJ135">
        <v>1.7339099703030869</v>
      </c>
      <c r="AK135">
        <v>66.432032912828049</v>
      </c>
      <c r="AL135">
        <f t="shared" si="76"/>
        <v>0.69945338974644666</v>
      </c>
      <c r="AM135">
        <v>33.566410844700528</v>
      </c>
      <c r="AN135">
        <v>34.189023030303012</v>
      </c>
      <c r="AO135">
        <v>1.994492679899602E-4</v>
      </c>
      <c r="AP135">
        <v>78.914173076282012</v>
      </c>
      <c r="AQ135">
        <v>58</v>
      </c>
      <c r="AR135">
        <v>9</v>
      </c>
      <c r="AS135">
        <f t="shared" si="77"/>
        <v>1</v>
      </c>
      <c r="AT135">
        <f t="shared" si="78"/>
        <v>0</v>
      </c>
      <c r="AU135">
        <f t="shared" si="79"/>
        <v>47074.629840893016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1009.5578997992903</v>
      </c>
      <c r="BI135">
        <f t="shared" si="83"/>
        <v>6.8777014152095139</v>
      </c>
      <c r="BJ135" t="e">
        <f t="shared" si="84"/>
        <v>#DIV/0!</v>
      </c>
      <c r="BK135">
        <f t="shared" si="85"/>
        <v>6.8125873875850666E-3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261</v>
      </c>
      <c r="CG135">
        <v>1000</v>
      </c>
      <c r="CH135" t="s">
        <v>414</v>
      </c>
      <c r="CI135">
        <v>1176.155</v>
      </c>
      <c r="CJ135">
        <v>1226.1110000000001</v>
      </c>
      <c r="CK135">
        <v>1216</v>
      </c>
      <c r="CL135">
        <v>1.4603136E-4</v>
      </c>
      <c r="CM135">
        <v>9.7405935999999986E-4</v>
      </c>
      <c r="CN135">
        <v>4.7597999359999997E-2</v>
      </c>
      <c r="CO135">
        <v>7.5799999999999999E-4</v>
      </c>
      <c r="CP135">
        <f t="shared" si="96"/>
        <v>1200.0625</v>
      </c>
      <c r="CQ135">
        <f t="shared" si="97"/>
        <v>1009.5578997992903</v>
      </c>
      <c r="CR135">
        <f t="shared" si="98"/>
        <v>0.84125443449761184</v>
      </c>
      <c r="CS135">
        <f t="shared" si="99"/>
        <v>0.16202105858039109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1665063908.2874999</v>
      </c>
      <c r="CZ135">
        <v>770.85587499999997</v>
      </c>
      <c r="DA135">
        <v>787.35925000000009</v>
      </c>
      <c r="DB135">
        <v>34.184237500000002</v>
      </c>
      <c r="DC135">
        <v>33.566737500000002</v>
      </c>
      <c r="DD135">
        <v>771.63975000000005</v>
      </c>
      <c r="DE135">
        <v>33.862175000000001</v>
      </c>
      <c r="DF135">
        <v>650.00649999999996</v>
      </c>
      <c r="DG135">
        <v>101.0855</v>
      </c>
      <c r="DH135">
        <v>0.10001690000000001</v>
      </c>
      <c r="DI135">
        <v>34.568174999999997</v>
      </c>
      <c r="DJ135">
        <v>999.9</v>
      </c>
      <c r="DK135">
        <v>34.580737499999998</v>
      </c>
      <c r="DL135">
        <v>0</v>
      </c>
      <c r="DM135">
        <v>0</v>
      </c>
      <c r="DN135">
        <v>9002.58</v>
      </c>
      <c r="DO135">
        <v>0</v>
      </c>
      <c r="DP135">
        <v>1952.52125</v>
      </c>
      <c r="DQ135">
        <v>-16.503587499999998</v>
      </c>
      <c r="DR135">
        <v>798.13962500000002</v>
      </c>
      <c r="DS135">
        <v>814.70637500000009</v>
      </c>
      <c r="DT135">
        <v>0.61747825000000001</v>
      </c>
      <c r="DU135">
        <v>787.35925000000009</v>
      </c>
      <c r="DV135">
        <v>33.566737500000002</v>
      </c>
      <c r="DW135">
        <v>3.4555337499999998</v>
      </c>
      <c r="DX135">
        <v>3.3931137499999999</v>
      </c>
      <c r="DY135">
        <v>26.4028375</v>
      </c>
      <c r="DZ135">
        <v>26.094200000000001</v>
      </c>
      <c r="EA135">
        <v>1200.0625</v>
      </c>
      <c r="EB135">
        <v>0.95800675000000002</v>
      </c>
      <c r="EC135">
        <v>4.1993037499999997E-2</v>
      </c>
      <c r="ED135">
        <v>0</v>
      </c>
      <c r="EE135">
        <v>1020.3150000000001</v>
      </c>
      <c r="EF135">
        <v>5.0001600000000002</v>
      </c>
      <c r="EG135">
        <v>14962.4625</v>
      </c>
      <c r="EH135">
        <v>9515.6837500000001</v>
      </c>
      <c r="EI135">
        <v>47.640500000000003</v>
      </c>
      <c r="EJ135">
        <v>50.25</v>
      </c>
      <c r="EK135">
        <v>48.819875000000003</v>
      </c>
      <c r="EL135">
        <v>48.91375</v>
      </c>
      <c r="EM135">
        <v>49.444875000000003</v>
      </c>
      <c r="EN135">
        <v>1144.8824999999999</v>
      </c>
      <c r="EO135">
        <v>50.18</v>
      </c>
      <c r="EP135">
        <v>0</v>
      </c>
      <c r="EQ135">
        <v>1147.400000095367</v>
      </c>
      <c r="ER135">
        <v>0</v>
      </c>
      <c r="ES135">
        <v>1021.165769230769</v>
      </c>
      <c r="ET135">
        <v>-9.4273504418129921</v>
      </c>
      <c r="EU135">
        <v>-141.18290604316911</v>
      </c>
      <c r="EV135">
        <v>14976.146153846161</v>
      </c>
      <c r="EW135">
        <v>15</v>
      </c>
      <c r="EX135">
        <v>1665062474.5</v>
      </c>
      <c r="EY135" t="s">
        <v>416</v>
      </c>
      <c r="EZ135">
        <v>1665062474.5</v>
      </c>
      <c r="FA135">
        <v>1665062474.5</v>
      </c>
      <c r="FB135">
        <v>8</v>
      </c>
      <c r="FC135">
        <v>-4.1000000000000002E-2</v>
      </c>
      <c r="FD135">
        <v>-0.11700000000000001</v>
      </c>
      <c r="FE135">
        <v>-0.78400000000000003</v>
      </c>
      <c r="FF135">
        <v>0.32200000000000001</v>
      </c>
      <c r="FG135">
        <v>415</v>
      </c>
      <c r="FH135">
        <v>32</v>
      </c>
      <c r="FI135">
        <v>0.34</v>
      </c>
      <c r="FJ135">
        <v>0.23</v>
      </c>
      <c r="FK135">
        <v>-16.382960000000001</v>
      </c>
      <c r="FL135">
        <v>-0.70616510318949588</v>
      </c>
      <c r="FM135">
        <v>7.1618764300984725E-2</v>
      </c>
      <c r="FN135">
        <v>0</v>
      </c>
      <c r="FO135">
        <v>1021.785</v>
      </c>
      <c r="FP135">
        <v>-10.12757831368898</v>
      </c>
      <c r="FQ135">
        <v>1.0215249557862509</v>
      </c>
      <c r="FR135">
        <v>0</v>
      </c>
      <c r="FS135">
        <v>0.61327652500000007</v>
      </c>
      <c r="FT135">
        <v>2.2701579737334519E-2</v>
      </c>
      <c r="FU135">
        <v>2.4330633364906431E-3</v>
      </c>
      <c r="FV135">
        <v>1</v>
      </c>
      <c r="FW135">
        <v>1</v>
      </c>
      <c r="FX135">
        <v>3</v>
      </c>
      <c r="FY135" t="s">
        <v>427</v>
      </c>
      <c r="FZ135">
        <v>3.3694600000000001</v>
      </c>
      <c r="GA135">
        <v>2.8935900000000001</v>
      </c>
      <c r="GB135">
        <v>0.15282000000000001</v>
      </c>
      <c r="GC135">
        <v>0.15714800000000001</v>
      </c>
      <c r="GD135">
        <v>0.141342</v>
      </c>
      <c r="GE135">
        <v>0.142041</v>
      </c>
      <c r="GF135">
        <v>29265.7</v>
      </c>
      <c r="GG135">
        <v>25355.9</v>
      </c>
      <c r="GH135">
        <v>30880</v>
      </c>
      <c r="GI135">
        <v>28042.799999999999</v>
      </c>
      <c r="GJ135">
        <v>34945.699999999997</v>
      </c>
      <c r="GK135">
        <v>33970.9</v>
      </c>
      <c r="GL135">
        <v>40266.5</v>
      </c>
      <c r="GM135">
        <v>39114.300000000003</v>
      </c>
      <c r="GN135">
        <v>2.2374299999999998</v>
      </c>
      <c r="GO135">
        <v>2.1844700000000001</v>
      </c>
      <c r="GP135">
        <v>0</v>
      </c>
      <c r="GQ135">
        <v>5.9254500000000002E-2</v>
      </c>
      <c r="GR135">
        <v>999.9</v>
      </c>
      <c r="GS135">
        <v>33.6327</v>
      </c>
      <c r="GT135">
        <v>64.2</v>
      </c>
      <c r="GU135">
        <v>37.5</v>
      </c>
      <c r="GV135">
        <v>41.148200000000003</v>
      </c>
      <c r="GW135">
        <v>50.890900000000002</v>
      </c>
      <c r="GX135">
        <v>30.404599999999999</v>
      </c>
      <c r="GY135">
        <v>2</v>
      </c>
      <c r="GZ135">
        <v>0.64903699999999998</v>
      </c>
      <c r="HA135">
        <v>1.42519</v>
      </c>
      <c r="HB135">
        <v>20.200500000000002</v>
      </c>
      <c r="HC135">
        <v>5.2156399999999996</v>
      </c>
      <c r="HD135">
        <v>11.974</v>
      </c>
      <c r="HE135">
        <v>4.9904500000000001</v>
      </c>
      <c r="HF135">
        <v>3.2925</v>
      </c>
      <c r="HG135">
        <v>9999</v>
      </c>
      <c r="HH135">
        <v>9999</v>
      </c>
      <c r="HI135">
        <v>9999</v>
      </c>
      <c r="HJ135">
        <v>999.9</v>
      </c>
      <c r="HK135">
        <v>4.9713599999999998</v>
      </c>
      <c r="HL135">
        <v>1.87408</v>
      </c>
      <c r="HM135">
        <v>1.87042</v>
      </c>
      <c r="HN135">
        <v>1.87009</v>
      </c>
      <c r="HO135">
        <v>1.8746799999999999</v>
      </c>
      <c r="HP135">
        <v>1.8714</v>
      </c>
      <c r="HQ135">
        <v>1.8668899999999999</v>
      </c>
      <c r="HR135">
        <v>1.87788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-0.78400000000000003</v>
      </c>
      <c r="IG135">
        <v>0.3221</v>
      </c>
      <c r="IH135">
        <v>-0.78395000000000437</v>
      </c>
      <c r="II135">
        <v>0</v>
      </c>
      <c r="IJ135">
        <v>0</v>
      </c>
      <c r="IK135">
        <v>0</v>
      </c>
      <c r="IL135">
        <v>0.32204000000000832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23.9</v>
      </c>
      <c r="IU135">
        <v>23.9</v>
      </c>
      <c r="IV135">
        <v>2.2583000000000002</v>
      </c>
      <c r="IW135">
        <v>2.5366200000000001</v>
      </c>
      <c r="IX135">
        <v>2.1484399999999999</v>
      </c>
      <c r="IY135">
        <v>2.5952099999999998</v>
      </c>
      <c r="IZ135">
        <v>2.5451700000000002</v>
      </c>
      <c r="JA135">
        <v>2.3107899999999999</v>
      </c>
      <c r="JB135">
        <v>42.112099999999998</v>
      </c>
      <c r="JC135">
        <v>14.228300000000001</v>
      </c>
      <c r="JD135">
        <v>18</v>
      </c>
      <c r="JE135">
        <v>636.67600000000004</v>
      </c>
      <c r="JF135">
        <v>726.88900000000001</v>
      </c>
      <c r="JG135">
        <v>30.999600000000001</v>
      </c>
      <c r="JH135">
        <v>35.622999999999998</v>
      </c>
      <c r="JI135">
        <v>30.001000000000001</v>
      </c>
      <c r="JJ135">
        <v>35.312199999999997</v>
      </c>
      <c r="JK135">
        <v>35.255600000000001</v>
      </c>
      <c r="JL135">
        <v>45.236699999999999</v>
      </c>
      <c r="JM135">
        <v>25.4803</v>
      </c>
      <c r="JN135">
        <v>86.590699999999998</v>
      </c>
      <c r="JO135">
        <v>31</v>
      </c>
      <c r="JP135">
        <v>802.75900000000001</v>
      </c>
      <c r="JQ135">
        <v>33.6569</v>
      </c>
      <c r="JR135">
        <v>98.427499999999995</v>
      </c>
      <c r="JS135">
        <v>98.479699999999994</v>
      </c>
    </row>
    <row r="136" spans="1:279" x14ac:dyDescent="0.2">
      <c r="A136">
        <v>121</v>
      </c>
      <c r="B136">
        <v>1665063914.5999999</v>
      </c>
      <c r="C136">
        <v>479.09999990463263</v>
      </c>
      <c r="D136" t="s">
        <v>661</v>
      </c>
      <c r="E136" t="s">
        <v>662</v>
      </c>
      <c r="F136">
        <v>4</v>
      </c>
      <c r="G136">
        <v>1665063912.5999999</v>
      </c>
      <c r="H136">
        <f t="shared" si="50"/>
        <v>7.0661476718747115E-4</v>
      </c>
      <c r="I136">
        <f t="shared" si="51"/>
        <v>0.70661476718747118</v>
      </c>
      <c r="J136">
        <f t="shared" si="52"/>
        <v>6.8875787690031309</v>
      </c>
      <c r="K136">
        <f t="shared" si="53"/>
        <v>778.07342857142862</v>
      </c>
      <c r="L136">
        <f t="shared" si="54"/>
        <v>424.9975853775789</v>
      </c>
      <c r="M136">
        <f t="shared" si="55"/>
        <v>43.003779560949795</v>
      </c>
      <c r="N136">
        <f t="shared" si="56"/>
        <v>78.730090136374102</v>
      </c>
      <c r="O136">
        <f t="shared" si="57"/>
        <v>3.3327697559794374E-2</v>
      </c>
      <c r="P136">
        <f t="shared" si="58"/>
        <v>2.7675886512257089</v>
      </c>
      <c r="Q136">
        <f t="shared" si="59"/>
        <v>3.3106331485560934E-2</v>
      </c>
      <c r="R136">
        <f t="shared" si="60"/>
        <v>2.0711223331141504E-2</v>
      </c>
      <c r="S136">
        <f t="shared" si="61"/>
        <v>194.43385761262746</v>
      </c>
      <c r="T136">
        <f t="shared" si="62"/>
        <v>35.594349285961428</v>
      </c>
      <c r="U136">
        <f t="shared" si="63"/>
        <v>34.598828571428569</v>
      </c>
      <c r="V136">
        <f t="shared" si="64"/>
        <v>5.5240946210098194</v>
      </c>
      <c r="W136">
        <f t="shared" si="65"/>
        <v>62.688248874966121</v>
      </c>
      <c r="X136">
        <f t="shared" si="66"/>
        <v>3.4602830055933675</v>
      </c>
      <c r="Y136">
        <f t="shared" si="67"/>
        <v>5.5198271888165538</v>
      </c>
      <c r="Z136">
        <f t="shared" si="68"/>
        <v>2.0638116154164519</v>
      </c>
      <c r="AA136">
        <f t="shared" si="69"/>
        <v>-31.161711232967477</v>
      </c>
      <c r="AB136">
        <f t="shared" si="70"/>
        <v>-2.0760982448781187</v>
      </c>
      <c r="AC136">
        <f t="shared" si="71"/>
        <v>-0.17449465619995369</v>
      </c>
      <c r="AD136">
        <f t="shared" si="72"/>
        <v>161.02155347858192</v>
      </c>
      <c r="AE136">
        <f t="shared" si="73"/>
        <v>17.311408442868313</v>
      </c>
      <c r="AF136">
        <f t="shared" si="74"/>
        <v>0.69407195810487143</v>
      </c>
      <c r="AG136">
        <f t="shared" si="75"/>
        <v>6.8875787690031309</v>
      </c>
      <c r="AH136">
        <v>821.74478409748133</v>
      </c>
      <c r="AI136">
        <v>808.20801212121194</v>
      </c>
      <c r="AJ136">
        <v>1.7232273413531869</v>
      </c>
      <c r="AK136">
        <v>66.432032912828049</v>
      </c>
      <c r="AL136">
        <f t="shared" si="76"/>
        <v>0.70661476718747118</v>
      </c>
      <c r="AM136">
        <v>33.572682024557913</v>
      </c>
      <c r="AN136">
        <v>34.201742424242433</v>
      </c>
      <c r="AO136">
        <v>1.8254425280508069E-4</v>
      </c>
      <c r="AP136">
        <v>78.914173076282012</v>
      </c>
      <c r="AQ136">
        <v>58</v>
      </c>
      <c r="AR136">
        <v>9</v>
      </c>
      <c r="AS136">
        <f t="shared" si="77"/>
        <v>1</v>
      </c>
      <c r="AT136">
        <f t="shared" si="78"/>
        <v>0</v>
      </c>
      <c r="AU136">
        <f t="shared" si="79"/>
        <v>47091.270790284449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1009.5497997992886</v>
      </c>
      <c r="BI136">
        <f t="shared" si="83"/>
        <v>6.8875787690031309</v>
      </c>
      <c r="BJ136" t="e">
        <f t="shared" si="84"/>
        <v>#DIV/0!</v>
      </c>
      <c r="BK136">
        <f t="shared" si="85"/>
        <v>6.8224259668740158E-3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261</v>
      </c>
      <c r="CG136">
        <v>1000</v>
      </c>
      <c r="CH136" t="s">
        <v>414</v>
      </c>
      <c r="CI136">
        <v>1176.155</v>
      </c>
      <c r="CJ136">
        <v>1226.1110000000001</v>
      </c>
      <c r="CK136">
        <v>1216</v>
      </c>
      <c r="CL136">
        <v>1.4603136E-4</v>
      </c>
      <c r="CM136">
        <v>9.7405935999999986E-4</v>
      </c>
      <c r="CN136">
        <v>4.7597999359999997E-2</v>
      </c>
      <c r="CO136">
        <v>7.5799999999999999E-4</v>
      </c>
      <c r="CP136">
        <f t="shared" si="96"/>
        <v>1200.052857142857</v>
      </c>
      <c r="CQ136">
        <f t="shared" si="97"/>
        <v>1009.5497997992886</v>
      </c>
      <c r="CR136">
        <f t="shared" si="98"/>
        <v>0.84125444457744381</v>
      </c>
      <c r="CS136">
        <f t="shared" si="99"/>
        <v>0.16202107803446664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1665063912.5999999</v>
      </c>
      <c r="CZ136">
        <v>778.07342857142862</v>
      </c>
      <c r="DA136">
        <v>794.55128571428565</v>
      </c>
      <c r="DB136">
        <v>34.197271428571433</v>
      </c>
      <c r="DC136">
        <v>33.578514285714277</v>
      </c>
      <c r="DD136">
        <v>778.85728571428558</v>
      </c>
      <c r="DE136">
        <v>33.875228571428572</v>
      </c>
      <c r="DF136">
        <v>650.01585714285716</v>
      </c>
      <c r="DG136">
        <v>101.0861428571429</v>
      </c>
      <c r="DH136">
        <v>9.9795700000000015E-2</v>
      </c>
      <c r="DI136">
        <v>34.584914285714277</v>
      </c>
      <c r="DJ136">
        <v>999.89999999999986</v>
      </c>
      <c r="DK136">
        <v>34.598828571428569</v>
      </c>
      <c r="DL136">
        <v>0</v>
      </c>
      <c r="DM136">
        <v>0</v>
      </c>
      <c r="DN136">
        <v>9006.2514285714278</v>
      </c>
      <c r="DO136">
        <v>0</v>
      </c>
      <c r="DP136">
        <v>1950.701428571429</v>
      </c>
      <c r="DQ136">
        <v>-16.477814285714281</v>
      </c>
      <c r="DR136">
        <v>805.6237142857143</v>
      </c>
      <c r="DS136">
        <v>822.1578571428571</v>
      </c>
      <c r="DT136">
        <v>0.61876685714285706</v>
      </c>
      <c r="DU136">
        <v>794.55128571428565</v>
      </c>
      <c r="DV136">
        <v>33.578514285714277</v>
      </c>
      <c r="DW136">
        <v>3.4568671428571429</v>
      </c>
      <c r="DX136">
        <v>3.39432</v>
      </c>
      <c r="DY136">
        <v>26.409371428571429</v>
      </c>
      <c r="DZ136">
        <v>26.100214285714291</v>
      </c>
      <c r="EA136">
        <v>1200.052857142857</v>
      </c>
      <c r="EB136">
        <v>0.95800657142857126</v>
      </c>
      <c r="EC136">
        <v>4.1993228571428572E-2</v>
      </c>
      <c r="ED136">
        <v>0</v>
      </c>
      <c r="EE136">
        <v>1019.4</v>
      </c>
      <c r="EF136">
        <v>5.0001600000000002</v>
      </c>
      <c r="EG136">
        <v>14951.6</v>
      </c>
      <c r="EH136">
        <v>9515.6114285714284</v>
      </c>
      <c r="EI136">
        <v>47.686999999999998</v>
      </c>
      <c r="EJ136">
        <v>50.258857142857153</v>
      </c>
      <c r="EK136">
        <v>48.821000000000012</v>
      </c>
      <c r="EL136">
        <v>48.936999999999998</v>
      </c>
      <c r="EM136">
        <v>49.472999999999999</v>
      </c>
      <c r="EN136">
        <v>1144.8728571428569</v>
      </c>
      <c r="EO136">
        <v>50.18</v>
      </c>
      <c r="EP136">
        <v>0</v>
      </c>
      <c r="EQ136">
        <v>1151.599999904633</v>
      </c>
      <c r="ER136">
        <v>0</v>
      </c>
      <c r="ES136">
        <v>1020.396</v>
      </c>
      <c r="ET136">
        <v>-11.458461569695659</v>
      </c>
      <c r="EU136">
        <v>-173.42307712793331</v>
      </c>
      <c r="EV136">
        <v>14965.724</v>
      </c>
      <c r="EW136">
        <v>15</v>
      </c>
      <c r="EX136">
        <v>1665062474.5</v>
      </c>
      <c r="EY136" t="s">
        <v>416</v>
      </c>
      <c r="EZ136">
        <v>1665062474.5</v>
      </c>
      <c r="FA136">
        <v>1665062474.5</v>
      </c>
      <c r="FB136">
        <v>8</v>
      </c>
      <c r="FC136">
        <v>-4.1000000000000002E-2</v>
      </c>
      <c r="FD136">
        <v>-0.11700000000000001</v>
      </c>
      <c r="FE136">
        <v>-0.78400000000000003</v>
      </c>
      <c r="FF136">
        <v>0.32200000000000001</v>
      </c>
      <c r="FG136">
        <v>415</v>
      </c>
      <c r="FH136">
        <v>32</v>
      </c>
      <c r="FI136">
        <v>0.34</v>
      </c>
      <c r="FJ136">
        <v>0.23</v>
      </c>
      <c r="FK136">
        <v>-16.418299999999999</v>
      </c>
      <c r="FL136">
        <v>-0.66566904315195141</v>
      </c>
      <c r="FM136">
        <v>6.9401865969151155E-2</v>
      </c>
      <c r="FN136">
        <v>0</v>
      </c>
      <c r="FO136">
        <v>1021.044117647059</v>
      </c>
      <c r="FP136">
        <v>-10.23223834863891</v>
      </c>
      <c r="FQ136">
        <v>1.031703667119297</v>
      </c>
      <c r="FR136">
        <v>0</v>
      </c>
      <c r="FS136">
        <v>0.61518485000000001</v>
      </c>
      <c r="FT136">
        <v>3.5033088180110923E-2</v>
      </c>
      <c r="FU136">
        <v>3.5166934935390612E-3</v>
      </c>
      <c r="FV136">
        <v>1</v>
      </c>
      <c r="FW136">
        <v>1</v>
      </c>
      <c r="FX136">
        <v>3</v>
      </c>
      <c r="FY136" t="s">
        <v>427</v>
      </c>
      <c r="FZ136">
        <v>3.3694700000000002</v>
      </c>
      <c r="GA136">
        <v>2.8936700000000002</v>
      </c>
      <c r="GB136">
        <v>0.15370300000000001</v>
      </c>
      <c r="GC136">
        <v>0.15803200000000001</v>
      </c>
      <c r="GD136">
        <v>0.141374</v>
      </c>
      <c r="GE136">
        <v>0.142123</v>
      </c>
      <c r="GF136">
        <v>29234.1</v>
      </c>
      <c r="GG136">
        <v>25329.200000000001</v>
      </c>
      <c r="GH136">
        <v>30879</v>
      </c>
      <c r="GI136">
        <v>28042.799999999999</v>
      </c>
      <c r="GJ136">
        <v>34943.199999999997</v>
      </c>
      <c r="GK136">
        <v>33967.699999999997</v>
      </c>
      <c r="GL136">
        <v>40265</v>
      </c>
      <c r="GM136">
        <v>39114.199999999997</v>
      </c>
      <c r="GN136">
        <v>2.2368800000000002</v>
      </c>
      <c r="GO136">
        <v>2.1844700000000001</v>
      </c>
      <c r="GP136">
        <v>0</v>
      </c>
      <c r="GQ136">
        <v>5.9351300000000003E-2</v>
      </c>
      <c r="GR136">
        <v>999.9</v>
      </c>
      <c r="GS136">
        <v>33.648600000000002</v>
      </c>
      <c r="GT136">
        <v>64.2</v>
      </c>
      <c r="GU136">
        <v>37.6</v>
      </c>
      <c r="GV136">
        <v>41.370699999999999</v>
      </c>
      <c r="GW136">
        <v>50.530900000000003</v>
      </c>
      <c r="GX136">
        <v>30.512799999999999</v>
      </c>
      <c r="GY136">
        <v>2</v>
      </c>
      <c r="GZ136">
        <v>0.64983199999999997</v>
      </c>
      <c r="HA136">
        <v>1.4269700000000001</v>
      </c>
      <c r="HB136">
        <v>20.200700000000001</v>
      </c>
      <c r="HC136">
        <v>5.21549</v>
      </c>
      <c r="HD136">
        <v>11.974</v>
      </c>
      <c r="HE136">
        <v>4.9906499999999996</v>
      </c>
      <c r="HF136">
        <v>3.2925</v>
      </c>
      <c r="HG136">
        <v>9999</v>
      </c>
      <c r="HH136">
        <v>9999</v>
      </c>
      <c r="HI136">
        <v>9999</v>
      </c>
      <c r="HJ136">
        <v>999.9</v>
      </c>
      <c r="HK136">
        <v>4.9714099999999997</v>
      </c>
      <c r="HL136">
        <v>1.8741000000000001</v>
      </c>
      <c r="HM136">
        <v>1.87043</v>
      </c>
      <c r="HN136">
        <v>1.8701000000000001</v>
      </c>
      <c r="HO136">
        <v>1.87469</v>
      </c>
      <c r="HP136">
        <v>1.8713900000000001</v>
      </c>
      <c r="HQ136">
        <v>1.8669</v>
      </c>
      <c r="HR136">
        <v>1.87788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-0.78400000000000003</v>
      </c>
      <c r="IG136">
        <v>0.32200000000000001</v>
      </c>
      <c r="IH136">
        <v>-0.78395000000000437</v>
      </c>
      <c r="II136">
        <v>0</v>
      </c>
      <c r="IJ136">
        <v>0</v>
      </c>
      <c r="IK136">
        <v>0</v>
      </c>
      <c r="IL136">
        <v>0.32204000000000832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24</v>
      </c>
      <c r="IU136">
        <v>24</v>
      </c>
      <c r="IV136">
        <v>2.2729499999999998</v>
      </c>
      <c r="IW136">
        <v>2.5427200000000001</v>
      </c>
      <c r="IX136">
        <v>2.1484399999999999</v>
      </c>
      <c r="IY136">
        <v>2.5964399999999999</v>
      </c>
      <c r="IZ136">
        <v>2.5451700000000002</v>
      </c>
      <c r="JA136">
        <v>2.2851599999999999</v>
      </c>
      <c r="JB136">
        <v>42.112099999999998</v>
      </c>
      <c r="JC136">
        <v>14.210800000000001</v>
      </c>
      <c r="JD136">
        <v>18</v>
      </c>
      <c r="JE136">
        <v>636.34400000000005</v>
      </c>
      <c r="JF136">
        <v>726.98500000000001</v>
      </c>
      <c r="JG136">
        <v>31.0001</v>
      </c>
      <c r="JH136">
        <v>35.631700000000002</v>
      </c>
      <c r="JI136">
        <v>30.001000000000001</v>
      </c>
      <c r="JJ136">
        <v>35.320799999999998</v>
      </c>
      <c r="JK136">
        <v>35.263500000000001</v>
      </c>
      <c r="JL136">
        <v>45.548699999999997</v>
      </c>
      <c r="JM136">
        <v>25.208500000000001</v>
      </c>
      <c r="JN136">
        <v>86.590699999999998</v>
      </c>
      <c r="JO136">
        <v>31</v>
      </c>
      <c r="JP136">
        <v>809.43799999999999</v>
      </c>
      <c r="JQ136">
        <v>33.658099999999997</v>
      </c>
      <c r="JR136">
        <v>98.424000000000007</v>
      </c>
      <c r="JS136">
        <v>98.479799999999997</v>
      </c>
    </row>
    <row r="137" spans="1:279" x14ac:dyDescent="0.2">
      <c r="A137">
        <v>122</v>
      </c>
      <c r="B137">
        <v>1665063918.5999999</v>
      </c>
      <c r="C137">
        <v>483.09999990463263</v>
      </c>
      <c r="D137" t="s">
        <v>663</v>
      </c>
      <c r="E137" t="s">
        <v>664</v>
      </c>
      <c r="F137">
        <v>4</v>
      </c>
      <c r="G137">
        <v>1665063916.2874999</v>
      </c>
      <c r="H137">
        <f t="shared" si="50"/>
        <v>6.7326567003685124E-4</v>
      </c>
      <c r="I137">
        <f t="shared" si="51"/>
        <v>0.67326567003685123</v>
      </c>
      <c r="J137">
        <f t="shared" si="52"/>
        <v>6.9286202457962087</v>
      </c>
      <c r="K137">
        <f t="shared" si="53"/>
        <v>784.18237499999998</v>
      </c>
      <c r="L137">
        <f t="shared" si="54"/>
        <v>411.94568237384061</v>
      </c>
      <c r="M137">
        <f t="shared" si="55"/>
        <v>41.683335636081992</v>
      </c>
      <c r="N137">
        <f t="shared" si="56"/>
        <v>79.34865817421327</v>
      </c>
      <c r="O137">
        <f t="shared" si="57"/>
        <v>3.1684152348645654E-2</v>
      </c>
      <c r="P137">
        <f t="shared" si="58"/>
        <v>2.7628553126967512</v>
      </c>
      <c r="Q137">
        <f t="shared" si="59"/>
        <v>3.1483669830565435E-2</v>
      </c>
      <c r="R137">
        <f t="shared" si="60"/>
        <v>1.9695200312124829E-2</v>
      </c>
      <c r="S137">
        <f t="shared" si="61"/>
        <v>194.42721711261404</v>
      </c>
      <c r="T137">
        <f t="shared" si="62"/>
        <v>35.62295707239744</v>
      </c>
      <c r="U137">
        <f t="shared" si="63"/>
        <v>34.61645</v>
      </c>
      <c r="V137">
        <f t="shared" si="64"/>
        <v>5.529503128634893</v>
      </c>
      <c r="W137">
        <f t="shared" si="65"/>
        <v>62.653354648879919</v>
      </c>
      <c r="X137">
        <f t="shared" si="66"/>
        <v>3.4618084697620737</v>
      </c>
      <c r="Y137">
        <f t="shared" si="67"/>
        <v>5.5253361757924031</v>
      </c>
      <c r="Z137">
        <f t="shared" si="68"/>
        <v>2.0676946588728193</v>
      </c>
      <c r="AA137">
        <f t="shared" si="69"/>
        <v>-29.691016048625141</v>
      </c>
      <c r="AB137">
        <f t="shared" si="70"/>
        <v>-2.0220105800162531</v>
      </c>
      <c r="AC137">
        <f t="shared" si="71"/>
        <v>-0.17026932301023145</v>
      </c>
      <c r="AD137">
        <f t="shared" si="72"/>
        <v>162.54392116096241</v>
      </c>
      <c r="AE137">
        <f t="shared" si="73"/>
        <v>17.345030468911975</v>
      </c>
      <c r="AF137">
        <f t="shared" si="74"/>
        <v>0.65474405353892629</v>
      </c>
      <c r="AG137">
        <f t="shared" si="75"/>
        <v>6.9286202457962087</v>
      </c>
      <c r="AH137">
        <v>828.63834911555773</v>
      </c>
      <c r="AI137">
        <v>815.07723030303032</v>
      </c>
      <c r="AJ137">
        <v>1.719706029154958</v>
      </c>
      <c r="AK137">
        <v>66.432032912828049</v>
      </c>
      <c r="AL137">
        <f t="shared" si="76"/>
        <v>0.67326567003685123</v>
      </c>
      <c r="AM137">
        <v>33.625633044945083</v>
      </c>
      <c r="AN137">
        <v>34.224646666666672</v>
      </c>
      <c r="AO137">
        <v>2.4018394421275631E-4</v>
      </c>
      <c r="AP137">
        <v>78.914173076282012</v>
      </c>
      <c r="AQ137">
        <v>58</v>
      </c>
      <c r="AR137">
        <v>9</v>
      </c>
      <c r="AS137">
        <f t="shared" si="77"/>
        <v>1</v>
      </c>
      <c r="AT137">
        <f t="shared" si="78"/>
        <v>0</v>
      </c>
      <c r="AU137">
        <f t="shared" si="79"/>
        <v>46959.063333003352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1009.5148497992818</v>
      </c>
      <c r="BI137">
        <f t="shared" si="83"/>
        <v>6.9286202457962087</v>
      </c>
      <c r="BJ137" t="e">
        <f t="shared" si="84"/>
        <v>#DIV/0!</v>
      </c>
      <c r="BK137">
        <f t="shared" si="85"/>
        <v>6.8633168171560836E-3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261</v>
      </c>
      <c r="CG137">
        <v>1000</v>
      </c>
      <c r="CH137" t="s">
        <v>414</v>
      </c>
      <c r="CI137">
        <v>1176.155</v>
      </c>
      <c r="CJ137">
        <v>1226.1110000000001</v>
      </c>
      <c r="CK137">
        <v>1216</v>
      </c>
      <c r="CL137">
        <v>1.4603136E-4</v>
      </c>
      <c r="CM137">
        <v>9.7405935999999986E-4</v>
      </c>
      <c r="CN137">
        <v>4.7597999359999997E-2</v>
      </c>
      <c r="CO137">
        <v>7.5799999999999999E-4</v>
      </c>
      <c r="CP137">
        <f t="shared" si="96"/>
        <v>1200.01125</v>
      </c>
      <c r="CQ137">
        <f t="shared" si="97"/>
        <v>1009.5148497992818</v>
      </c>
      <c r="CR137">
        <f t="shared" si="98"/>
        <v>0.84125448807190917</v>
      </c>
      <c r="CS137">
        <f t="shared" si="99"/>
        <v>0.16202116197878483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1665063916.2874999</v>
      </c>
      <c r="CZ137">
        <v>784.18237499999998</v>
      </c>
      <c r="DA137">
        <v>800.66599999999994</v>
      </c>
      <c r="DB137">
        <v>34.212162500000012</v>
      </c>
      <c r="DC137">
        <v>33.628500000000003</v>
      </c>
      <c r="DD137">
        <v>784.96625000000006</v>
      </c>
      <c r="DE137">
        <v>33.890124999999998</v>
      </c>
      <c r="DF137">
        <v>650.04399999999998</v>
      </c>
      <c r="DG137">
        <v>101.086375</v>
      </c>
      <c r="DH137">
        <v>0.1001100625</v>
      </c>
      <c r="DI137">
        <v>34.602874999999997</v>
      </c>
      <c r="DJ137">
        <v>999.9</v>
      </c>
      <c r="DK137">
        <v>34.61645</v>
      </c>
      <c r="DL137">
        <v>0</v>
      </c>
      <c r="DM137">
        <v>0</v>
      </c>
      <c r="DN137">
        <v>8981.09375</v>
      </c>
      <c r="DO137">
        <v>0</v>
      </c>
      <c r="DP137">
        <v>1948.5550000000001</v>
      </c>
      <c r="DQ137">
        <v>-16.483625</v>
      </c>
      <c r="DR137">
        <v>811.96125000000006</v>
      </c>
      <c r="DS137">
        <v>828.52812500000005</v>
      </c>
      <c r="DT137">
        <v>0.58365875</v>
      </c>
      <c r="DU137">
        <v>800.66599999999994</v>
      </c>
      <c r="DV137">
        <v>33.628500000000003</v>
      </c>
      <c r="DW137">
        <v>3.45838</v>
      </c>
      <c r="DX137">
        <v>3.3993799999999998</v>
      </c>
      <c r="DY137">
        <v>26.416799999999999</v>
      </c>
      <c r="DZ137">
        <v>26.125425</v>
      </c>
      <c r="EA137">
        <v>1200.01125</v>
      </c>
      <c r="EB137">
        <v>0.95800549999999995</v>
      </c>
      <c r="EC137">
        <v>4.1994375E-2</v>
      </c>
      <c r="ED137">
        <v>0</v>
      </c>
      <c r="EE137">
        <v>1018.87875</v>
      </c>
      <c r="EF137">
        <v>5.0001600000000002</v>
      </c>
      <c r="EG137">
        <v>14932.55</v>
      </c>
      <c r="EH137">
        <v>9515.2849999999999</v>
      </c>
      <c r="EI137">
        <v>47.686999999999998</v>
      </c>
      <c r="EJ137">
        <v>50.280999999999999</v>
      </c>
      <c r="EK137">
        <v>48.843499999999999</v>
      </c>
      <c r="EL137">
        <v>48.944875000000003</v>
      </c>
      <c r="EM137">
        <v>49.452749999999988</v>
      </c>
      <c r="EN137">
        <v>1144.83125</v>
      </c>
      <c r="EO137">
        <v>50.18</v>
      </c>
      <c r="EP137">
        <v>0</v>
      </c>
      <c r="EQ137">
        <v>1155.7999999523161</v>
      </c>
      <c r="ER137">
        <v>0</v>
      </c>
      <c r="ES137">
        <v>1019.694230769231</v>
      </c>
      <c r="ET137">
        <v>-10.570598314286871</v>
      </c>
      <c r="EU137">
        <v>-238.27008554545321</v>
      </c>
      <c r="EV137">
        <v>14951.107692307691</v>
      </c>
      <c r="EW137">
        <v>15</v>
      </c>
      <c r="EX137">
        <v>1665062474.5</v>
      </c>
      <c r="EY137" t="s">
        <v>416</v>
      </c>
      <c r="EZ137">
        <v>1665062474.5</v>
      </c>
      <c r="FA137">
        <v>1665062474.5</v>
      </c>
      <c r="FB137">
        <v>8</v>
      </c>
      <c r="FC137">
        <v>-4.1000000000000002E-2</v>
      </c>
      <c r="FD137">
        <v>-0.11700000000000001</v>
      </c>
      <c r="FE137">
        <v>-0.78400000000000003</v>
      </c>
      <c r="FF137">
        <v>0.32200000000000001</v>
      </c>
      <c r="FG137">
        <v>415</v>
      </c>
      <c r="FH137">
        <v>32</v>
      </c>
      <c r="FI137">
        <v>0.34</v>
      </c>
      <c r="FJ137">
        <v>0.23</v>
      </c>
      <c r="FK137">
        <v>-16.447937499999998</v>
      </c>
      <c r="FL137">
        <v>-0.40840863039396669</v>
      </c>
      <c r="FM137">
        <v>5.2424034027819831E-2</v>
      </c>
      <c r="FN137">
        <v>1</v>
      </c>
      <c r="FO137">
        <v>1020.4182352941179</v>
      </c>
      <c r="FP137">
        <v>-10.54484340165207</v>
      </c>
      <c r="FQ137">
        <v>1.0689645088155451</v>
      </c>
      <c r="FR137">
        <v>0</v>
      </c>
      <c r="FS137">
        <v>0.6115544249999999</v>
      </c>
      <c r="FT137">
        <v>-5.6876814258913271E-2</v>
      </c>
      <c r="FU137">
        <v>1.18627037219335E-2</v>
      </c>
      <c r="FV137">
        <v>1</v>
      </c>
      <c r="FW137">
        <v>2</v>
      </c>
      <c r="FX137">
        <v>3</v>
      </c>
      <c r="FY137" t="s">
        <v>417</v>
      </c>
      <c r="FZ137">
        <v>3.3694000000000002</v>
      </c>
      <c r="GA137">
        <v>2.89357</v>
      </c>
      <c r="GB137">
        <v>0.15458</v>
      </c>
      <c r="GC137">
        <v>0.15892700000000001</v>
      </c>
      <c r="GD137">
        <v>0.14144599999999999</v>
      </c>
      <c r="GE137">
        <v>0.142264</v>
      </c>
      <c r="GF137">
        <v>29203.3</v>
      </c>
      <c r="GG137">
        <v>25301.4</v>
      </c>
      <c r="GH137">
        <v>30878.6</v>
      </c>
      <c r="GI137">
        <v>28041.9</v>
      </c>
      <c r="GJ137">
        <v>34940.1</v>
      </c>
      <c r="GK137">
        <v>33960.800000000003</v>
      </c>
      <c r="GL137">
        <v>40264.800000000003</v>
      </c>
      <c r="GM137">
        <v>39112.800000000003</v>
      </c>
      <c r="GN137">
        <v>2.2366799999999998</v>
      </c>
      <c r="GO137">
        <v>2.1841200000000001</v>
      </c>
      <c r="GP137">
        <v>0</v>
      </c>
      <c r="GQ137">
        <v>5.9559899999999999E-2</v>
      </c>
      <c r="GR137">
        <v>999.9</v>
      </c>
      <c r="GS137">
        <v>33.665399999999998</v>
      </c>
      <c r="GT137">
        <v>64.2</v>
      </c>
      <c r="GU137">
        <v>37.5</v>
      </c>
      <c r="GV137">
        <v>41.148200000000003</v>
      </c>
      <c r="GW137">
        <v>50.710900000000002</v>
      </c>
      <c r="GX137">
        <v>30.480799999999999</v>
      </c>
      <c r="GY137">
        <v>2</v>
      </c>
      <c r="GZ137">
        <v>0.65059199999999995</v>
      </c>
      <c r="HA137">
        <v>1.43201</v>
      </c>
      <c r="HB137">
        <v>20.200600000000001</v>
      </c>
      <c r="HC137">
        <v>5.2153400000000003</v>
      </c>
      <c r="HD137">
        <v>11.974</v>
      </c>
      <c r="HE137">
        <v>4.9906499999999996</v>
      </c>
      <c r="HF137">
        <v>3.2925</v>
      </c>
      <c r="HG137">
        <v>9999</v>
      </c>
      <c r="HH137">
        <v>9999</v>
      </c>
      <c r="HI137">
        <v>9999</v>
      </c>
      <c r="HJ137">
        <v>999.9</v>
      </c>
      <c r="HK137">
        <v>4.9713599999999998</v>
      </c>
      <c r="HL137">
        <v>1.87409</v>
      </c>
      <c r="HM137">
        <v>1.87042</v>
      </c>
      <c r="HN137">
        <v>1.8701000000000001</v>
      </c>
      <c r="HO137">
        <v>1.87469</v>
      </c>
      <c r="HP137">
        <v>1.87138</v>
      </c>
      <c r="HQ137">
        <v>1.86686</v>
      </c>
      <c r="HR137">
        <v>1.8778699999999999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-0.78400000000000003</v>
      </c>
      <c r="IG137">
        <v>0.3221</v>
      </c>
      <c r="IH137">
        <v>-0.78395000000000437</v>
      </c>
      <c r="II137">
        <v>0</v>
      </c>
      <c r="IJ137">
        <v>0</v>
      </c>
      <c r="IK137">
        <v>0</v>
      </c>
      <c r="IL137">
        <v>0.32204000000000832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24.1</v>
      </c>
      <c r="IU137">
        <v>24.1</v>
      </c>
      <c r="IV137">
        <v>2.2875999999999999</v>
      </c>
      <c r="IW137">
        <v>2.5415000000000001</v>
      </c>
      <c r="IX137">
        <v>2.1484399999999999</v>
      </c>
      <c r="IY137">
        <v>2.5952099999999998</v>
      </c>
      <c r="IZ137">
        <v>2.5451700000000002</v>
      </c>
      <c r="JA137">
        <v>2.32544</v>
      </c>
      <c r="JB137">
        <v>42.112099999999998</v>
      </c>
      <c r="JC137">
        <v>14.210800000000001</v>
      </c>
      <c r="JD137">
        <v>18</v>
      </c>
      <c r="JE137">
        <v>636.27499999999998</v>
      </c>
      <c r="JF137">
        <v>726.73500000000001</v>
      </c>
      <c r="JG137">
        <v>31.000900000000001</v>
      </c>
      <c r="JH137">
        <v>35.640999999999998</v>
      </c>
      <c r="JI137">
        <v>30.001000000000001</v>
      </c>
      <c r="JJ137">
        <v>35.3292</v>
      </c>
      <c r="JK137">
        <v>35.271700000000003</v>
      </c>
      <c r="JL137">
        <v>45.856699999999996</v>
      </c>
      <c r="JM137">
        <v>25.208500000000001</v>
      </c>
      <c r="JN137">
        <v>86.590699999999998</v>
      </c>
      <c r="JO137">
        <v>31</v>
      </c>
      <c r="JP137">
        <v>816.11699999999996</v>
      </c>
      <c r="JQ137">
        <v>33.6447</v>
      </c>
      <c r="JR137">
        <v>98.423199999999994</v>
      </c>
      <c r="JS137">
        <v>98.476200000000006</v>
      </c>
    </row>
    <row r="138" spans="1:279" x14ac:dyDescent="0.2">
      <c r="A138">
        <v>123</v>
      </c>
      <c r="B138">
        <v>1665063922.5999999</v>
      </c>
      <c r="C138">
        <v>487.09999990463263</v>
      </c>
      <c r="D138" t="s">
        <v>665</v>
      </c>
      <c r="E138" t="s">
        <v>666</v>
      </c>
      <c r="F138">
        <v>4</v>
      </c>
      <c r="G138">
        <v>1665063920.5999999</v>
      </c>
      <c r="H138">
        <f t="shared" si="50"/>
        <v>7.1160952281808687E-4</v>
      </c>
      <c r="I138">
        <f t="shared" si="51"/>
        <v>0.71160952281808687</v>
      </c>
      <c r="J138">
        <f t="shared" si="52"/>
        <v>7.0430656268175733</v>
      </c>
      <c r="K138">
        <f t="shared" si="53"/>
        <v>791.32771428571425</v>
      </c>
      <c r="L138">
        <f t="shared" si="54"/>
        <v>431.4346544906814</v>
      </c>
      <c r="M138">
        <f t="shared" si="55"/>
        <v>43.655539844507231</v>
      </c>
      <c r="N138">
        <f t="shared" si="56"/>
        <v>80.072006737254327</v>
      </c>
      <c r="O138">
        <f t="shared" si="57"/>
        <v>3.3437273992014703E-2</v>
      </c>
      <c r="P138">
        <f t="shared" si="58"/>
        <v>2.7635512374312157</v>
      </c>
      <c r="Q138">
        <f t="shared" si="59"/>
        <v>3.3214131956978872E-2</v>
      </c>
      <c r="R138">
        <f t="shared" si="60"/>
        <v>2.0778756622756158E-2</v>
      </c>
      <c r="S138">
        <f t="shared" si="61"/>
        <v>194.43174304117224</v>
      </c>
      <c r="T138">
        <f t="shared" si="62"/>
        <v>35.633488551234223</v>
      </c>
      <c r="U138">
        <f t="shared" si="63"/>
        <v>34.639085714285713</v>
      </c>
      <c r="V138">
        <f t="shared" si="64"/>
        <v>5.5364574144264163</v>
      </c>
      <c r="W138">
        <f t="shared" si="65"/>
        <v>62.636612739706052</v>
      </c>
      <c r="X138">
        <f t="shared" si="66"/>
        <v>3.4649650650311576</v>
      </c>
      <c r="Y138">
        <f t="shared" si="67"/>
        <v>5.5318525595089802</v>
      </c>
      <c r="Z138">
        <f t="shared" si="68"/>
        <v>2.0714923493952586</v>
      </c>
      <c r="AA138">
        <f t="shared" si="69"/>
        <v>-31.381979956277632</v>
      </c>
      <c r="AB138">
        <f t="shared" si="70"/>
        <v>-2.232700206481427</v>
      </c>
      <c r="AC138">
        <f t="shared" si="71"/>
        <v>-0.18800391891148902</v>
      </c>
      <c r="AD138">
        <f t="shared" si="72"/>
        <v>160.62905895950169</v>
      </c>
      <c r="AE138">
        <f t="shared" si="73"/>
        <v>17.538779098478454</v>
      </c>
      <c r="AF138">
        <f t="shared" si="74"/>
        <v>0.65835511270027702</v>
      </c>
      <c r="AG138">
        <f t="shared" si="75"/>
        <v>7.0430656268175733</v>
      </c>
      <c r="AH138">
        <v>835.74560930178325</v>
      </c>
      <c r="AI138">
        <v>821.99604848484842</v>
      </c>
      <c r="AJ138">
        <v>1.738983827345683</v>
      </c>
      <c r="AK138">
        <v>66.432032912828049</v>
      </c>
      <c r="AL138">
        <f t="shared" si="76"/>
        <v>0.71160952281808687</v>
      </c>
      <c r="AM138">
        <v>33.654519464530992</v>
      </c>
      <c r="AN138">
        <v>34.252998181818171</v>
      </c>
      <c r="AO138">
        <v>7.48899842897562E-3</v>
      </c>
      <c r="AP138">
        <v>78.914173076282012</v>
      </c>
      <c r="AQ138">
        <v>58</v>
      </c>
      <c r="AR138">
        <v>9</v>
      </c>
      <c r="AS138">
        <f t="shared" si="77"/>
        <v>1</v>
      </c>
      <c r="AT138">
        <f t="shared" si="78"/>
        <v>0</v>
      </c>
      <c r="AU138">
        <f t="shared" si="79"/>
        <v>46974.853047793862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1009.5378855135605</v>
      </c>
      <c r="BI138">
        <f t="shared" si="83"/>
        <v>7.0430656268175733</v>
      </c>
      <c r="BJ138" t="e">
        <f t="shared" si="84"/>
        <v>#DIV/0!</v>
      </c>
      <c r="BK138">
        <f t="shared" si="85"/>
        <v>6.9765243364142858E-3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261</v>
      </c>
      <c r="CG138">
        <v>1000</v>
      </c>
      <c r="CH138" t="s">
        <v>414</v>
      </c>
      <c r="CI138">
        <v>1176.155</v>
      </c>
      <c r="CJ138">
        <v>1226.1110000000001</v>
      </c>
      <c r="CK138">
        <v>1216</v>
      </c>
      <c r="CL138">
        <v>1.4603136E-4</v>
      </c>
      <c r="CM138">
        <v>9.7405935999999986E-4</v>
      </c>
      <c r="CN138">
        <v>4.7597999359999997E-2</v>
      </c>
      <c r="CO138">
        <v>7.5799999999999999E-4</v>
      </c>
      <c r="CP138">
        <f t="shared" si="96"/>
        <v>1200.038571428571</v>
      </c>
      <c r="CQ138">
        <f t="shared" si="97"/>
        <v>1009.5378855135605</v>
      </c>
      <c r="CR138">
        <f t="shared" si="98"/>
        <v>0.84125453093709202</v>
      </c>
      <c r="CS138">
        <f t="shared" si="99"/>
        <v>0.16202124470858748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1665063920.5999999</v>
      </c>
      <c r="CZ138">
        <v>791.32771428571425</v>
      </c>
      <c r="DA138">
        <v>807.99899999999991</v>
      </c>
      <c r="DB138">
        <v>34.243214285714281</v>
      </c>
      <c r="DC138">
        <v>33.656285714285723</v>
      </c>
      <c r="DD138">
        <v>792.11171428571436</v>
      </c>
      <c r="DE138">
        <v>33.921171428571427</v>
      </c>
      <c r="DF138">
        <v>649.97100000000012</v>
      </c>
      <c r="DG138">
        <v>101.087</v>
      </c>
      <c r="DH138">
        <v>9.9910671428571435E-2</v>
      </c>
      <c r="DI138">
        <v>34.624099999999999</v>
      </c>
      <c r="DJ138">
        <v>999.89999999999986</v>
      </c>
      <c r="DK138">
        <v>34.639085714285713</v>
      </c>
      <c r="DL138">
        <v>0</v>
      </c>
      <c r="DM138">
        <v>0</v>
      </c>
      <c r="DN138">
        <v>8984.7314285714292</v>
      </c>
      <c r="DO138">
        <v>0</v>
      </c>
      <c r="DP138">
        <v>1945.4357142857141</v>
      </c>
      <c r="DQ138">
        <v>-16.671128571428572</v>
      </c>
      <c r="DR138">
        <v>819.3862857142858</v>
      </c>
      <c r="DS138">
        <v>836.14042857142863</v>
      </c>
      <c r="DT138">
        <v>0.58694999999999997</v>
      </c>
      <c r="DU138">
        <v>807.99899999999991</v>
      </c>
      <c r="DV138">
        <v>33.656285714285723</v>
      </c>
      <c r="DW138">
        <v>3.461544285714286</v>
      </c>
      <c r="DX138">
        <v>3.4022128571428571</v>
      </c>
      <c r="DY138">
        <v>26.432300000000001</v>
      </c>
      <c r="DZ138">
        <v>26.139500000000002</v>
      </c>
      <c r="EA138">
        <v>1200.038571428571</v>
      </c>
      <c r="EB138">
        <v>0.95800514285714278</v>
      </c>
      <c r="EC138">
        <v>4.199475714285715E-2</v>
      </c>
      <c r="ED138">
        <v>0</v>
      </c>
      <c r="EE138">
        <v>1017.867142857143</v>
      </c>
      <c r="EF138">
        <v>5.0001600000000002</v>
      </c>
      <c r="EG138">
        <v>14887.3</v>
      </c>
      <c r="EH138">
        <v>9515.4728571428568</v>
      </c>
      <c r="EI138">
        <v>47.686999999999998</v>
      </c>
      <c r="EJ138">
        <v>50.285428571428582</v>
      </c>
      <c r="EK138">
        <v>48.848000000000013</v>
      </c>
      <c r="EL138">
        <v>48.972999999999999</v>
      </c>
      <c r="EM138">
        <v>49.5</v>
      </c>
      <c r="EN138">
        <v>1144.8557142857139</v>
      </c>
      <c r="EO138">
        <v>50.182857142857152</v>
      </c>
      <c r="EP138">
        <v>0</v>
      </c>
      <c r="EQ138">
        <v>1159.400000095367</v>
      </c>
      <c r="ER138">
        <v>0</v>
      </c>
      <c r="ES138">
        <v>1019.035769230769</v>
      </c>
      <c r="ET138">
        <v>-11.375384624794529</v>
      </c>
      <c r="EU138">
        <v>-374.94700891521637</v>
      </c>
      <c r="EV138">
        <v>14930.33076923077</v>
      </c>
      <c r="EW138">
        <v>15</v>
      </c>
      <c r="EX138">
        <v>1665062474.5</v>
      </c>
      <c r="EY138" t="s">
        <v>416</v>
      </c>
      <c r="EZ138">
        <v>1665062474.5</v>
      </c>
      <c r="FA138">
        <v>1665062474.5</v>
      </c>
      <c r="FB138">
        <v>8</v>
      </c>
      <c r="FC138">
        <v>-4.1000000000000002E-2</v>
      </c>
      <c r="FD138">
        <v>-0.11700000000000001</v>
      </c>
      <c r="FE138">
        <v>-0.78400000000000003</v>
      </c>
      <c r="FF138">
        <v>0.32200000000000001</v>
      </c>
      <c r="FG138">
        <v>415</v>
      </c>
      <c r="FH138">
        <v>32</v>
      </c>
      <c r="FI138">
        <v>0.34</v>
      </c>
      <c r="FJ138">
        <v>0.23</v>
      </c>
      <c r="FK138">
        <v>-16.500409999999999</v>
      </c>
      <c r="FL138">
        <v>-0.59222138836771365</v>
      </c>
      <c r="FM138">
        <v>7.6824624307574543E-2</v>
      </c>
      <c r="FN138">
        <v>0</v>
      </c>
      <c r="FO138">
        <v>1019.676176470588</v>
      </c>
      <c r="FP138">
        <v>-11.09503439166502</v>
      </c>
      <c r="FQ138">
        <v>1.118089270101873</v>
      </c>
      <c r="FR138">
        <v>0</v>
      </c>
      <c r="FS138">
        <v>0.60516702499999997</v>
      </c>
      <c r="FT138">
        <v>-0.1352426679174501</v>
      </c>
      <c r="FU138">
        <v>1.6985469905904139E-2</v>
      </c>
      <c r="FV138">
        <v>0</v>
      </c>
      <c r="FW138">
        <v>0</v>
      </c>
      <c r="FX138">
        <v>3</v>
      </c>
      <c r="FY138" t="s">
        <v>432</v>
      </c>
      <c r="FZ138">
        <v>3.3694500000000001</v>
      </c>
      <c r="GA138">
        <v>2.8937300000000001</v>
      </c>
      <c r="GB138">
        <v>0.15545900000000001</v>
      </c>
      <c r="GC138">
        <v>0.159804</v>
      </c>
      <c r="GD138">
        <v>0.14152200000000001</v>
      </c>
      <c r="GE138">
        <v>0.142295</v>
      </c>
      <c r="GF138">
        <v>29172.1</v>
      </c>
      <c r="GG138">
        <v>25274.6</v>
      </c>
      <c r="GH138">
        <v>30877.8</v>
      </c>
      <c r="GI138">
        <v>28041.7</v>
      </c>
      <c r="GJ138">
        <v>34935.9</v>
      </c>
      <c r="GK138">
        <v>33959.699999999997</v>
      </c>
      <c r="GL138">
        <v>40263.599999999999</v>
      </c>
      <c r="GM138">
        <v>39112.9</v>
      </c>
      <c r="GN138">
        <v>2.2365499999999998</v>
      </c>
      <c r="GO138">
        <v>2.1840000000000002</v>
      </c>
      <c r="GP138">
        <v>0</v>
      </c>
      <c r="GQ138">
        <v>5.9664200000000001E-2</v>
      </c>
      <c r="GR138">
        <v>999.9</v>
      </c>
      <c r="GS138">
        <v>33.682099999999998</v>
      </c>
      <c r="GT138">
        <v>64.2</v>
      </c>
      <c r="GU138">
        <v>37.6</v>
      </c>
      <c r="GV138">
        <v>41.374499999999998</v>
      </c>
      <c r="GW138">
        <v>50.980899999999998</v>
      </c>
      <c r="GX138">
        <v>30.320499999999999</v>
      </c>
      <c r="GY138">
        <v>2</v>
      </c>
      <c r="GZ138">
        <v>0.65124000000000004</v>
      </c>
      <c r="HA138">
        <v>1.43729</v>
      </c>
      <c r="HB138">
        <v>20.200299999999999</v>
      </c>
      <c r="HC138">
        <v>5.2141500000000001</v>
      </c>
      <c r="HD138">
        <v>11.974</v>
      </c>
      <c r="HE138">
        <v>4.9898999999999996</v>
      </c>
      <c r="HF138">
        <v>3.2922500000000001</v>
      </c>
      <c r="HG138">
        <v>9999</v>
      </c>
      <c r="HH138">
        <v>9999</v>
      </c>
      <c r="HI138">
        <v>9999</v>
      </c>
      <c r="HJ138">
        <v>999.9</v>
      </c>
      <c r="HK138">
        <v>4.9713900000000004</v>
      </c>
      <c r="HL138">
        <v>1.8741000000000001</v>
      </c>
      <c r="HM138">
        <v>1.87042</v>
      </c>
      <c r="HN138">
        <v>1.8701000000000001</v>
      </c>
      <c r="HO138">
        <v>1.87469</v>
      </c>
      <c r="HP138">
        <v>1.87138</v>
      </c>
      <c r="HQ138">
        <v>1.8669</v>
      </c>
      <c r="HR138">
        <v>1.8778900000000001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-0.78400000000000003</v>
      </c>
      <c r="IG138">
        <v>0.32200000000000001</v>
      </c>
      <c r="IH138">
        <v>-0.78395000000000437</v>
      </c>
      <c r="II138">
        <v>0</v>
      </c>
      <c r="IJ138">
        <v>0</v>
      </c>
      <c r="IK138">
        <v>0</v>
      </c>
      <c r="IL138">
        <v>0.32204000000000832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24.1</v>
      </c>
      <c r="IU138">
        <v>24.1</v>
      </c>
      <c r="IV138">
        <v>2.3022499999999999</v>
      </c>
      <c r="IW138">
        <v>2.5415000000000001</v>
      </c>
      <c r="IX138">
        <v>2.1484399999999999</v>
      </c>
      <c r="IY138">
        <v>2.5952099999999998</v>
      </c>
      <c r="IZ138">
        <v>2.5451700000000002</v>
      </c>
      <c r="JA138">
        <v>2.2790499999999998</v>
      </c>
      <c r="JB138">
        <v>42.138599999999997</v>
      </c>
      <c r="JC138">
        <v>14.1846</v>
      </c>
      <c r="JD138">
        <v>18</v>
      </c>
      <c r="JE138">
        <v>636.25900000000001</v>
      </c>
      <c r="JF138">
        <v>726.71900000000005</v>
      </c>
      <c r="JG138">
        <v>31.001300000000001</v>
      </c>
      <c r="JH138">
        <v>35.6509</v>
      </c>
      <c r="JI138">
        <v>30.001000000000001</v>
      </c>
      <c r="JJ138">
        <v>35.337000000000003</v>
      </c>
      <c r="JK138">
        <v>35.2806</v>
      </c>
      <c r="JL138">
        <v>46.167099999999998</v>
      </c>
      <c r="JM138">
        <v>25.208500000000001</v>
      </c>
      <c r="JN138">
        <v>86.590699999999998</v>
      </c>
      <c r="JO138">
        <v>31</v>
      </c>
      <c r="JP138">
        <v>822.79600000000005</v>
      </c>
      <c r="JQ138">
        <v>33.773499999999999</v>
      </c>
      <c r="JR138">
        <v>98.420299999999997</v>
      </c>
      <c r="JS138">
        <v>98.475999999999999</v>
      </c>
    </row>
    <row r="139" spans="1:279" x14ac:dyDescent="0.2">
      <c r="A139">
        <v>124</v>
      </c>
      <c r="B139">
        <v>1665063926.5999999</v>
      </c>
      <c r="C139">
        <v>491.09999990463263</v>
      </c>
      <c r="D139" t="s">
        <v>667</v>
      </c>
      <c r="E139" t="s">
        <v>668</v>
      </c>
      <c r="F139">
        <v>4</v>
      </c>
      <c r="G139">
        <v>1665063924.2874999</v>
      </c>
      <c r="H139">
        <f t="shared" si="50"/>
        <v>7.15389969073398E-4</v>
      </c>
      <c r="I139">
        <f t="shared" si="51"/>
        <v>0.71538996907339802</v>
      </c>
      <c r="J139">
        <f t="shared" si="52"/>
        <v>7.0805793471280412</v>
      </c>
      <c r="K139">
        <f t="shared" si="53"/>
        <v>797.476</v>
      </c>
      <c r="L139">
        <f t="shared" si="54"/>
        <v>437.24739544480133</v>
      </c>
      <c r="M139">
        <f t="shared" si="55"/>
        <v>44.242630685166162</v>
      </c>
      <c r="N139">
        <f t="shared" si="56"/>
        <v>80.692158525933806</v>
      </c>
      <c r="O139">
        <f t="shared" si="57"/>
        <v>3.3604186421001325E-2</v>
      </c>
      <c r="P139">
        <f t="shared" si="58"/>
        <v>2.762382196832625</v>
      </c>
      <c r="Q139">
        <f t="shared" si="59"/>
        <v>3.3378724479124065E-2</v>
      </c>
      <c r="R139">
        <f t="shared" si="60"/>
        <v>2.0881833418689873E-2</v>
      </c>
      <c r="S139">
        <f t="shared" si="61"/>
        <v>194.4241035407664</v>
      </c>
      <c r="T139">
        <f t="shared" si="62"/>
        <v>35.638435918613716</v>
      </c>
      <c r="U139">
        <f t="shared" si="63"/>
        <v>34.648200000000003</v>
      </c>
      <c r="V139">
        <f t="shared" si="64"/>
        <v>5.5392597085987232</v>
      </c>
      <c r="W139">
        <f t="shared" si="65"/>
        <v>62.656272865287534</v>
      </c>
      <c r="X139">
        <f t="shared" si="66"/>
        <v>3.4671377888166512</v>
      </c>
      <c r="Y139">
        <f t="shared" si="67"/>
        <v>5.5335844764834317</v>
      </c>
      <c r="Z139">
        <f t="shared" si="68"/>
        <v>2.0721219197820719</v>
      </c>
      <c r="AA139">
        <f t="shared" si="69"/>
        <v>-31.548697636136851</v>
      </c>
      <c r="AB139">
        <f t="shared" si="70"/>
        <v>-2.7495379483328128</v>
      </c>
      <c r="AC139">
        <f t="shared" si="71"/>
        <v>-0.2316387435030299</v>
      </c>
      <c r="AD139">
        <f t="shared" si="72"/>
        <v>159.8942292127937</v>
      </c>
      <c r="AE139">
        <f t="shared" si="73"/>
        <v>17.465211609801781</v>
      </c>
      <c r="AF139">
        <f t="shared" si="74"/>
        <v>0.67397275982613425</v>
      </c>
      <c r="AG139">
        <f t="shared" si="75"/>
        <v>7.0805793471280412</v>
      </c>
      <c r="AH139">
        <v>842.56390441860481</v>
      </c>
      <c r="AI139">
        <v>828.88034545454502</v>
      </c>
      <c r="AJ139">
        <v>1.7138945022481891</v>
      </c>
      <c r="AK139">
        <v>66.432032912828049</v>
      </c>
      <c r="AL139">
        <f t="shared" si="76"/>
        <v>0.71538996907339802</v>
      </c>
      <c r="AM139">
        <v>33.664337723130849</v>
      </c>
      <c r="AN139">
        <v>34.273517575757573</v>
      </c>
      <c r="AO139">
        <v>5.955278347935836E-3</v>
      </c>
      <c r="AP139">
        <v>78.914173076282012</v>
      </c>
      <c r="AQ139">
        <v>59</v>
      </c>
      <c r="AR139">
        <v>9</v>
      </c>
      <c r="AS139">
        <f t="shared" si="77"/>
        <v>1</v>
      </c>
      <c r="AT139">
        <f t="shared" si="78"/>
        <v>0</v>
      </c>
      <c r="AU139">
        <f t="shared" si="79"/>
        <v>46942.017564130976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1009.4980904356303</v>
      </c>
      <c r="BI139">
        <f t="shared" si="83"/>
        <v>7.0805793471280412</v>
      </c>
      <c r="BJ139" t="e">
        <f t="shared" si="84"/>
        <v>#DIV/0!</v>
      </c>
      <c r="BK139">
        <f t="shared" si="85"/>
        <v>7.0139601196001749E-3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261</v>
      </c>
      <c r="CG139">
        <v>1000</v>
      </c>
      <c r="CH139" t="s">
        <v>414</v>
      </c>
      <c r="CI139">
        <v>1176.155</v>
      </c>
      <c r="CJ139">
        <v>1226.1110000000001</v>
      </c>
      <c r="CK139">
        <v>1216</v>
      </c>
      <c r="CL139">
        <v>1.4603136E-4</v>
      </c>
      <c r="CM139">
        <v>9.7405935999999986E-4</v>
      </c>
      <c r="CN139">
        <v>4.7597999359999997E-2</v>
      </c>
      <c r="CO139">
        <v>7.5799999999999999E-4</v>
      </c>
      <c r="CP139">
        <f t="shared" si="96"/>
        <v>1199.99125</v>
      </c>
      <c r="CQ139">
        <f t="shared" si="97"/>
        <v>1009.4980904356303</v>
      </c>
      <c r="CR139">
        <f t="shared" si="98"/>
        <v>0.84125454284406675</v>
      </c>
      <c r="CS139">
        <f t="shared" si="99"/>
        <v>0.1620212676890489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1665063924.2874999</v>
      </c>
      <c r="CZ139">
        <v>797.476</v>
      </c>
      <c r="DA139">
        <v>814.0942500000001</v>
      </c>
      <c r="DB139">
        <v>34.265524999999997</v>
      </c>
      <c r="DC139">
        <v>33.664700000000003</v>
      </c>
      <c r="DD139">
        <v>798.26</v>
      </c>
      <c r="DE139">
        <v>33.943462500000003</v>
      </c>
      <c r="DF139">
        <v>649.98500000000001</v>
      </c>
      <c r="DG139">
        <v>101.08450000000001</v>
      </c>
      <c r="DH139">
        <v>9.9935049999999997E-2</v>
      </c>
      <c r="DI139">
        <v>34.629737499999997</v>
      </c>
      <c r="DJ139">
        <v>999.9</v>
      </c>
      <c r="DK139">
        <v>34.648200000000003</v>
      </c>
      <c r="DL139">
        <v>0</v>
      </c>
      <c r="DM139">
        <v>0</v>
      </c>
      <c r="DN139">
        <v>8978.75</v>
      </c>
      <c r="DO139">
        <v>0</v>
      </c>
      <c r="DP139">
        <v>1947.6475</v>
      </c>
      <c r="DQ139">
        <v>-16.618087500000001</v>
      </c>
      <c r="DR139">
        <v>825.77175000000011</v>
      </c>
      <c r="DS139">
        <v>842.45524999999998</v>
      </c>
      <c r="DT139">
        <v>0.60080675000000006</v>
      </c>
      <c r="DU139">
        <v>814.0942500000001</v>
      </c>
      <c r="DV139">
        <v>33.664700000000003</v>
      </c>
      <c r="DW139">
        <v>3.4637099999999998</v>
      </c>
      <c r="DX139">
        <v>3.4029787499999999</v>
      </c>
      <c r="DY139">
        <v>26.442912499999998</v>
      </c>
      <c r="DZ139">
        <v>26.1433125</v>
      </c>
      <c r="EA139">
        <v>1199.99125</v>
      </c>
      <c r="EB139">
        <v>0.95800424999999989</v>
      </c>
      <c r="EC139">
        <v>4.1995712499999997E-2</v>
      </c>
      <c r="ED139">
        <v>0</v>
      </c>
      <c r="EE139">
        <v>1017.335</v>
      </c>
      <c r="EF139">
        <v>5.0001600000000002</v>
      </c>
      <c r="EG139">
        <v>14888.9</v>
      </c>
      <c r="EH139">
        <v>9515.1062500000007</v>
      </c>
      <c r="EI139">
        <v>47.686999999999998</v>
      </c>
      <c r="EJ139">
        <v>50.311999999999998</v>
      </c>
      <c r="EK139">
        <v>48.843499999999999</v>
      </c>
      <c r="EL139">
        <v>48.992125000000001</v>
      </c>
      <c r="EM139">
        <v>49.5</v>
      </c>
      <c r="EN139">
        <v>1144.8074999999999</v>
      </c>
      <c r="EO139">
        <v>50.181250000000013</v>
      </c>
      <c r="EP139">
        <v>0</v>
      </c>
      <c r="EQ139">
        <v>1163.599999904633</v>
      </c>
      <c r="ER139">
        <v>0</v>
      </c>
      <c r="ES139">
        <v>1018.1695999999999</v>
      </c>
      <c r="ET139">
        <v>-10.696923089141711</v>
      </c>
      <c r="EU139">
        <v>-360.83076984773197</v>
      </c>
      <c r="EV139">
        <v>14908.888000000001</v>
      </c>
      <c r="EW139">
        <v>15</v>
      </c>
      <c r="EX139">
        <v>1665062474.5</v>
      </c>
      <c r="EY139" t="s">
        <v>416</v>
      </c>
      <c r="EZ139">
        <v>1665062474.5</v>
      </c>
      <c r="FA139">
        <v>1665062474.5</v>
      </c>
      <c r="FB139">
        <v>8</v>
      </c>
      <c r="FC139">
        <v>-4.1000000000000002E-2</v>
      </c>
      <c r="FD139">
        <v>-0.11700000000000001</v>
      </c>
      <c r="FE139">
        <v>-0.78400000000000003</v>
      </c>
      <c r="FF139">
        <v>0.32200000000000001</v>
      </c>
      <c r="FG139">
        <v>415</v>
      </c>
      <c r="FH139">
        <v>32</v>
      </c>
      <c r="FI139">
        <v>0.34</v>
      </c>
      <c r="FJ139">
        <v>0.23</v>
      </c>
      <c r="FK139">
        <v>-16.538642500000002</v>
      </c>
      <c r="FL139">
        <v>-0.58660750469042255</v>
      </c>
      <c r="FM139">
        <v>7.8591933070449205E-2</v>
      </c>
      <c r="FN139">
        <v>0</v>
      </c>
      <c r="FO139">
        <v>1018.915588235294</v>
      </c>
      <c r="FP139">
        <v>-10.93766233018893</v>
      </c>
      <c r="FQ139">
        <v>1.104483353205765</v>
      </c>
      <c r="FR139">
        <v>0</v>
      </c>
      <c r="FS139">
        <v>0.60165855000000001</v>
      </c>
      <c r="FT139">
        <v>-0.1117092607879932</v>
      </c>
      <c r="FU139">
        <v>1.6477363520827591E-2</v>
      </c>
      <c r="FV139">
        <v>0</v>
      </c>
      <c r="FW139">
        <v>0</v>
      </c>
      <c r="FX139">
        <v>3</v>
      </c>
      <c r="FY139" t="s">
        <v>432</v>
      </c>
      <c r="FZ139">
        <v>3.36917</v>
      </c>
      <c r="GA139">
        <v>2.8932199999999999</v>
      </c>
      <c r="GB139">
        <v>0.15632699999999999</v>
      </c>
      <c r="GC139">
        <v>0.160686</v>
      </c>
      <c r="GD139">
        <v>0.141566</v>
      </c>
      <c r="GE139">
        <v>0.14230599999999999</v>
      </c>
      <c r="GF139">
        <v>29142</v>
      </c>
      <c r="GG139">
        <v>25247</v>
      </c>
      <c r="GH139">
        <v>30877.9</v>
      </c>
      <c r="GI139">
        <v>28040.6</v>
      </c>
      <c r="GJ139">
        <v>34934.300000000003</v>
      </c>
      <c r="GK139">
        <v>33958</v>
      </c>
      <c r="GL139">
        <v>40263.699999999997</v>
      </c>
      <c r="GM139">
        <v>39111.300000000003</v>
      </c>
      <c r="GN139">
        <v>2.2358699999999998</v>
      </c>
      <c r="GO139">
        <v>2.1838799999999998</v>
      </c>
      <c r="GP139">
        <v>0</v>
      </c>
      <c r="GQ139">
        <v>5.8688200000000003E-2</v>
      </c>
      <c r="GR139">
        <v>999.9</v>
      </c>
      <c r="GS139">
        <v>33.700299999999999</v>
      </c>
      <c r="GT139">
        <v>64.2</v>
      </c>
      <c r="GU139">
        <v>37.6</v>
      </c>
      <c r="GV139">
        <v>41.367400000000004</v>
      </c>
      <c r="GW139">
        <v>50.950899999999997</v>
      </c>
      <c r="GX139">
        <v>30.5809</v>
      </c>
      <c r="GY139">
        <v>2</v>
      </c>
      <c r="GZ139">
        <v>0.65205999999999997</v>
      </c>
      <c r="HA139">
        <v>1.4450499999999999</v>
      </c>
      <c r="HB139">
        <v>20.200299999999999</v>
      </c>
      <c r="HC139">
        <v>5.2151899999999998</v>
      </c>
      <c r="HD139">
        <v>11.974</v>
      </c>
      <c r="HE139">
        <v>4.9897999999999998</v>
      </c>
      <c r="HF139">
        <v>3.2925</v>
      </c>
      <c r="HG139">
        <v>9999</v>
      </c>
      <c r="HH139">
        <v>9999</v>
      </c>
      <c r="HI139">
        <v>9999</v>
      </c>
      <c r="HJ139">
        <v>999.9</v>
      </c>
      <c r="HK139">
        <v>4.9713599999999998</v>
      </c>
      <c r="HL139">
        <v>1.8741000000000001</v>
      </c>
      <c r="HM139">
        <v>1.87042</v>
      </c>
      <c r="HN139">
        <v>1.8701000000000001</v>
      </c>
      <c r="HO139">
        <v>1.87469</v>
      </c>
      <c r="HP139">
        <v>1.87137</v>
      </c>
      <c r="HQ139">
        <v>1.8668800000000001</v>
      </c>
      <c r="HR139">
        <v>1.87788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-0.78400000000000003</v>
      </c>
      <c r="IG139">
        <v>0.3221</v>
      </c>
      <c r="IH139">
        <v>-0.78395000000000437</v>
      </c>
      <c r="II139">
        <v>0</v>
      </c>
      <c r="IJ139">
        <v>0</v>
      </c>
      <c r="IK139">
        <v>0</v>
      </c>
      <c r="IL139">
        <v>0.32204000000000832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24.2</v>
      </c>
      <c r="IU139">
        <v>24.2</v>
      </c>
      <c r="IV139">
        <v>2.31812</v>
      </c>
      <c r="IW139">
        <v>2.5402800000000001</v>
      </c>
      <c r="IX139">
        <v>2.1484399999999999</v>
      </c>
      <c r="IY139">
        <v>2.5952099999999998</v>
      </c>
      <c r="IZ139">
        <v>2.5451700000000002</v>
      </c>
      <c r="JA139">
        <v>2.31812</v>
      </c>
      <c r="JB139">
        <v>42.138599999999997</v>
      </c>
      <c r="JC139">
        <v>14.210800000000001</v>
      </c>
      <c r="JD139">
        <v>18</v>
      </c>
      <c r="JE139">
        <v>635.827</v>
      </c>
      <c r="JF139">
        <v>726.7</v>
      </c>
      <c r="JG139">
        <v>31.0017</v>
      </c>
      <c r="JH139">
        <v>35.6599</v>
      </c>
      <c r="JI139">
        <v>30.001000000000001</v>
      </c>
      <c r="JJ139">
        <v>35.345399999999998</v>
      </c>
      <c r="JK139">
        <v>35.289299999999997</v>
      </c>
      <c r="JL139">
        <v>46.475099999999998</v>
      </c>
      <c r="JM139">
        <v>24.910599999999999</v>
      </c>
      <c r="JN139">
        <v>86.590699999999998</v>
      </c>
      <c r="JO139">
        <v>31</v>
      </c>
      <c r="JP139">
        <v>829.47400000000005</v>
      </c>
      <c r="JQ139">
        <v>33.817300000000003</v>
      </c>
      <c r="JR139">
        <v>98.420599999999993</v>
      </c>
      <c r="JS139">
        <v>98.472300000000004</v>
      </c>
    </row>
    <row r="140" spans="1:279" x14ac:dyDescent="0.2">
      <c r="A140">
        <v>125</v>
      </c>
      <c r="B140">
        <v>1665063930.5999999</v>
      </c>
      <c r="C140">
        <v>495.09999990463263</v>
      </c>
      <c r="D140" t="s">
        <v>669</v>
      </c>
      <c r="E140" t="s">
        <v>670</v>
      </c>
      <c r="F140">
        <v>4</v>
      </c>
      <c r="G140">
        <v>1665063928.5999999</v>
      </c>
      <c r="H140">
        <f t="shared" si="50"/>
        <v>6.8337826128198021E-4</v>
      </c>
      <c r="I140">
        <f t="shared" si="51"/>
        <v>0.6833782612819802</v>
      </c>
      <c r="J140">
        <f t="shared" si="52"/>
        <v>7.1104658764726256</v>
      </c>
      <c r="K140">
        <f t="shared" si="53"/>
        <v>804.66357142857146</v>
      </c>
      <c r="L140">
        <f t="shared" si="54"/>
        <v>427.08009898378538</v>
      </c>
      <c r="M140">
        <f t="shared" si="55"/>
        <v>43.214286278845535</v>
      </c>
      <c r="N140">
        <f t="shared" si="56"/>
        <v>81.420234791115263</v>
      </c>
      <c r="O140">
        <f t="shared" si="57"/>
        <v>3.208966300782496E-2</v>
      </c>
      <c r="P140">
        <f t="shared" si="58"/>
        <v>2.769711610131055</v>
      </c>
      <c r="Q140">
        <f t="shared" si="59"/>
        <v>3.188453937265693E-2</v>
      </c>
      <c r="R140">
        <f t="shared" si="60"/>
        <v>1.9946157207634853E-2</v>
      </c>
      <c r="S140">
        <f t="shared" si="61"/>
        <v>194.42585532680738</v>
      </c>
      <c r="T140">
        <f t="shared" si="62"/>
        <v>35.642441510044954</v>
      </c>
      <c r="U140">
        <f t="shared" si="63"/>
        <v>34.652585714285713</v>
      </c>
      <c r="V140">
        <f t="shared" si="64"/>
        <v>5.5406085873026223</v>
      </c>
      <c r="W140">
        <f t="shared" si="65"/>
        <v>62.687983572948781</v>
      </c>
      <c r="X140">
        <f t="shared" si="66"/>
        <v>3.4684560783683556</v>
      </c>
      <c r="Y140">
        <f t="shared" si="67"/>
        <v>5.5328882517527163</v>
      </c>
      <c r="Z140">
        <f t="shared" si="68"/>
        <v>2.0721525089342667</v>
      </c>
      <c r="AA140">
        <f t="shared" si="69"/>
        <v>-30.136981322535327</v>
      </c>
      <c r="AB140">
        <f t="shared" si="70"/>
        <v>-3.7500825301139731</v>
      </c>
      <c r="AC140">
        <f t="shared" si="71"/>
        <v>-0.31509826486345954</v>
      </c>
      <c r="AD140">
        <f t="shared" si="72"/>
        <v>160.22369320929462</v>
      </c>
      <c r="AE140">
        <f t="shared" si="73"/>
        <v>17.586513718762088</v>
      </c>
      <c r="AF140">
        <f t="shared" si="74"/>
        <v>0.65281782437550817</v>
      </c>
      <c r="AG140">
        <f t="shared" si="75"/>
        <v>7.1104658764726256</v>
      </c>
      <c r="AH140">
        <v>849.60629557041136</v>
      </c>
      <c r="AI140">
        <v>835.82236363636366</v>
      </c>
      <c r="AJ140">
        <v>1.731856548094876</v>
      </c>
      <c r="AK140">
        <v>66.432032912828049</v>
      </c>
      <c r="AL140">
        <f t="shared" si="76"/>
        <v>0.6833782612819802</v>
      </c>
      <c r="AM140">
        <v>33.676648781604626</v>
      </c>
      <c r="AN140">
        <v>34.282841212121212</v>
      </c>
      <c r="AO140">
        <v>6.1723964393685913E-4</v>
      </c>
      <c r="AP140">
        <v>78.914173076282012</v>
      </c>
      <c r="AQ140">
        <v>59</v>
      </c>
      <c r="AR140">
        <v>9</v>
      </c>
      <c r="AS140">
        <f t="shared" si="77"/>
        <v>1</v>
      </c>
      <c r="AT140">
        <f t="shared" si="78"/>
        <v>0</v>
      </c>
      <c r="AU140">
        <f t="shared" si="79"/>
        <v>47142.848747871401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1009.5045426563765</v>
      </c>
      <c r="BI140">
        <f t="shared" si="83"/>
        <v>7.1104658764726256</v>
      </c>
      <c r="BJ140" t="e">
        <f t="shared" si="84"/>
        <v>#DIV/0!</v>
      </c>
      <c r="BK140">
        <f t="shared" si="85"/>
        <v>7.0435204360372499E-3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261</v>
      </c>
      <c r="CG140">
        <v>1000</v>
      </c>
      <c r="CH140" t="s">
        <v>414</v>
      </c>
      <c r="CI140">
        <v>1176.155</v>
      </c>
      <c r="CJ140">
        <v>1226.1110000000001</v>
      </c>
      <c r="CK140">
        <v>1216</v>
      </c>
      <c r="CL140">
        <v>1.4603136E-4</v>
      </c>
      <c r="CM140">
        <v>9.7405935999999986E-4</v>
      </c>
      <c r="CN140">
        <v>4.7597999359999997E-2</v>
      </c>
      <c r="CO140">
        <v>7.5799999999999999E-4</v>
      </c>
      <c r="CP140">
        <f t="shared" si="96"/>
        <v>1199.998571428571</v>
      </c>
      <c r="CQ140">
        <f t="shared" si="97"/>
        <v>1009.5045426563765</v>
      </c>
      <c r="CR140">
        <f t="shared" si="98"/>
        <v>0.84125478704077483</v>
      </c>
      <c r="CS140">
        <f t="shared" si="99"/>
        <v>0.16202173898869549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1665063928.5999999</v>
      </c>
      <c r="CZ140">
        <v>804.66357142857146</v>
      </c>
      <c r="DA140">
        <v>821.38128571428581</v>
      </c>
      <c r="DB140">
        <v>34.278214285714277</v>
      </c>
      <c r="DC140">
        <v>33.696300000000001</v>
      </c>
      <c r="DD140">
        <v>805.44757142857145</v>
      </c>
      <c r="DE140">
        <v>33.956142857142858</v>
      </c>
      <c r="DF140">
        <v>650.03428571428572</v>
      </c>
      <c r="DG140">
        <v>101.0855714285714</v>
      </c>
      <c r="DH140">
        <v>9.9865171428571417E-2</v>
      </c>
      <c r="DI140">
        <v>34.627471428571432</v>
      </c>
      <c r="DJ140">
        <v>999.89999999999986</v>
      </c>
      <c r="DK140">
        <v>34.652585714285713</v>
      </c>
      <c r="DL140">
        <v>0</v>
      </c>
      <c r="DM140">
        <v>0</v>
      </c>
      <c r="DN140">
        <v>9017.59</v>
      </c>
      <c r="DO140">
        <v>0</v>
      </c>
      <c r="DP140">
        <v>1947.3842857142861</v>
      </c>
      <c r="DQ140">
        <v>-16.717842857142859</v>
      </c>
      <c r="DR140">
        <v>833.22500000000002</v>
      </c>
      <c r="DS140">
        <v>850.02385714285708</v>
      </c>
      <c r="DT140">
        <v>0.58189600000000008</v>
      </c>
      <c r="DU140">
        <v>821.38128571428581</v>
      </c>
      <c r="DV140">
        <v>33.696300000000001</v>
      </c>
      <c r="DW140">
        <v>3.4650300000000001</v>
      </c>
      <c r="DX140">
        <v>3.4062100000000002</v>
      </c>
      <c r="DY140">
        <v>26.449371428571428</v>
      </c>
      <c r="DZ140">
        <v>26.159371428571429</v>
      </c>
      <c r="EA140">
        <v>1199.998571428571</v>
      </c>
      <c r="EB140">
        <v>0.9580022857142857</v>
      </c>
      <c r="EC140">
        <v>4.1997814285714287E-2</v>
      </c>
      <c r="ED140">
        <v>0</v>
      </c>
      <c r="EE140">
        <v>1016.81</v>
      </c>
      <c r="EF140">
        <v>5.0001600000000002</v>
      </c>
      <c r="EG140">
        <v>14876.814285714279</v>
      </c>
      <c r="EH140">
        <v>9515.158571428572</v>
      </c>
      <c r="EI140">
        <v>47.686999999999998</v>
      </c>
      <c r="EJ140">
        <v>50.311999999999998</v>
      </c>
      <c r="EK140">
        <v>48.883857142857153</v>
      </c>
      <c r="EL140">
        <v>48.963999999999999</v>
      </c>
      <c r="EM140">
        <v>49.508857142857153</v>
      </c>
      <c r="EN140">
        <v>1144.8071428571429</v>
      </c>
      <c r="EO140">
        <v>50.191428571428567</v>
      </c>
      <c r="EP140">
        <v>0</v>
      </c>
      <c r="EQ140">
        <v>1167.7999999523161</v>
      </c>
      <c r="ER140">
        <v>0</v>
      </c>
      <c r="ES140">
        <v>1017.551923076923</v>
      </c>
      <c r="ET140">
        <v>-9.8964102629435367</v>
      </c>
      <c r="EU140">
        <v>-214.1299147313305</v>
      </c>
      <c r="EV140">
        <v>14891.27307692308</v>
      </c>
      <c r="EW140">
        <v>15</v>
      </c>
      <c r="EX140">
        <v>1665062474.5</v>
      </c>
      <c r="EY140" t="s">
        <v>416</v>
      </c>
      <c r="EZ140">
        <v>1665062474.5</v>
      </c>
      <c r="FA140">
        <v>1665062474.5</v>
      </c>
      <c r="FB140">
        <v>8</v>
      </c>
      <c r="FC140">
        <v>-4.1000000000000002E-2</v>
      </c>
      <c r="FD140">
        <v>-0.11700000000000001</v>
      </c>
      <c r="FE140">
        <v>-0.78400000000000003</v>
      </c>
      <c r="FF140">
        <v>0.32200000000000001</v>
      </c>
      <c r="FG140">
        <v>415</v>
      </c>
      <c r="FH140">
        <v>32</v>
      </c>
      <c r="FI140">
        <v>0.34</v>
      </c>
      <c r="FJ140">
        <v>0.23</v>
      </c>
      <c r="FK140">
        <v>-16.5789975</v>
      </c>
      <c r="FL140">
        <v>-0.83054296435272712</v>
      </c>
      <c r="FM140">
        <v>9.4373970159943726E-2</v>
      </c>
      <c r="FN140">
        <v>0</v>
      </c>
      <c r="FO140">
        <v>1018.277941176471</v>
      </c>
      <c r="FP140">
        <v>-10.340259740224051</v>
      </c>
      <c r="FQ140">
        <v>1.0480956944740749</v>
      </c>
      <c r="FR140">
        <v>0</v>
      </c>
      <c r="FS140">
        <v>0.59804750000000007</v>
      </c>
      <c r="FT140">
        <v>-6.2252375234523677E-2</v>
      </c>
      <c r="FU140">
        <v>1.5594851379541899E-2</v>
      </c>
      <c r="FV140">
        <v>1</v>
      </c>
      <c r="FW140">
        <v>1</v>
      </c>
      <c r="FX140">
        <v>3</v>
      </c>
      <c r="FY140" t="s">
        <v>427</v>
      </c>
      <c r="FZ140">
        <v>3.3694899999999999</v>
      </c>
      <c r="GA140">
        <v>2.8939900000000001</v>
      </c>
      <c r="GB140">
        <v>0.15720000000000001</v>
      </c>
      <c r="GC140">
        <v>0.16156699999999999</v>
      </c>
      <c r="GD140">
        <v>0.141599</v>
      </c>
      <c r="GE140">
        <v>0.14255499999999999</v>
      </c>
      <c r="GF140">
        <v>29111</v>
      </c>
      <c r="GG140">
        <v>25220.400000000001</v>
      </c>
      <c r="GH140">
        <v>30877.200000000001</v>
      </c>
      <c r="GI140">
        <v>28040.6</v>
      </c>
      <c r="GJ140">
        <v>34932</v>
      </c>
      <c r="GK140">
        <v>33948.300000000003</v>
      </c>
      <c r="GL140">
        <v>40262.5</v>
      </c>
      <c r="GM140">
        <v>39111.5</v>
      </c>
      <c r="GN140">
        <v>2.2356199999999999</v>
      </c>
      <c r="GO140">
        <v>2.1838299999999999</v>
      </c>
      <c r="GP140">
        <v>0</v>
      </c>
      <c r="GQ140">
        <v>5.77569E-2</v>
      </c>
      <c r="GR140">
        <v>999.9</v>
      </c>
      <c r="GS140">
        <v>33.716700000000003</v>
      </c>
      <c r="GT140">
        <v>64.2</v>
      </c>
      <c r="GU140">
        <v>37.6</v>
      </c>
      <c r="GV140">
        <v>41.374699999999997</v>
      </c>
      <c r="GW140">
        <v>50.740900000000003</v>
      </c>
      <c r="GX140">
        <v>30.5609</v>
      </c>
      <c r="GY140">
        <v>2</v>
      </c>
      <c r="GZ140">
        <v>0.65290599999999999</v>
      </c>
      <c r="HA140">
        <v>1.44757</v>
      </c>
      <c r="HB140">
        <v>20.200099999999999</v>
      </c>
      <c r="HC140">
        <v>5.21549</v>
      </c>
      <c r="HD140">
        <v>11.974</v>
      </c>
      <c r="HE140">
        <v>4.9901499999999999</v>
      </c>
      <c r="HF140">
        <v>3.2924799999999999</v>
      </c>
      <c r="HG140">
        <v>9999</v>
      </c>
      <c r="HH140">
        <v>9999</v>
      </c>
      <c r="HI140">
        <v>9999</v>
      </c>
      <c r="HJ140">
        <v>999.9</v>
      </c>
      <c r="HK140">
        <v>4.9713399999999996</v>
      </c>
      <c r="HL140">
        <v>1.8741099999999999</v>
      </c>
      <c r="HM140">
        <v>1.87042</v>
      </c>
      <c r="HN140">
        <v>1.8701000000000001</v>
      </c>
      <c r="HO140">
        <v>1.87469</v>
      </c>
      <c r="HP140">
        <v>1.87137</v>
      </c>
      <c r="HQ140">
        <v>1.86687</v>
      </c>
      <c r="HR140">
        <v>1.87788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-0.78400000000000003</v>
      </c>
      <c r="IG140">
        <v>0.32200000000000001</v>
      </c>
      <c r="IH140">
        <v>-0.78395000000000437</v>
      </c>
      <c r="II140">
        <v>0</v>
      </c>
      <c r="IJ140">
        <v>0</v>
      </c>
      <c r="IK140">
        <v>0</v>
      </c>
      <c r="IL140">
        <v>0.32204000000000832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24.3</v>
      </c>
      <c r="IU140">
        <v>24.3</v>
      </c>
      <c r="IV140">
        <v>2.3339799999999999</v>
      </c>
      <c r="IW140">
        <v>2.5378400000000001</v>
      </c>
      <c r="IX140">
        <v>2.1484399999999999</v>
      </c>
      <c r="IY140">
        <v>2.5952099999999998</v>
      </c>
      <c r="IZ140">
        <v>2.5451700000000002</v>
      </c>
      <c r="JA140">
        <v>2.3095699999999999</v>
      </c>
      <c r="JB140">
        <v>42.138599999999997</v>
      </c>
      <c r="JC140">
        <v>14.210800000000001</v>
      </c>
      <c r="JD140">
        <v>18</v>
      </c>
      <c r="JE140">
        <v>635.726</v>
      </c>
      <c r="JF140">
        <v>726.74900000000002</v>
      </c>
      <c r="JG140">
        <v>31.001200000000001</v>
      </c>
      <c r="JH140">
        <v>35.669800000000002</v>
      </c>
      <c r="JI140">
        <v>30.001000000000001</v>
      </c>
      <c r="JJ140">
        <v>35.354300000000002</v>
      </c>
      <c r="JK140">
        <v>35.297499999999999</v>
      </c>
      <c r="JL140">
        <v>46.781100000000002</v>
      </c>
      <c r="JM140">
        <v>24.910599999999999</v>
      </c>
      <c r="JN140">
        <v>86.590699999999998</v>
      </c>
      <c r="JO140">
        <v>31</v>
      </c>
      <c r="JP140">
        <v>836.154</v>
      </c>
      <c r="JQ140">
        <v>33.8521</v>
      </c>
      <c r="JR140">
        <v>98.417900000000003</v>
      </c>
      <c r="JS140">
        <v>98.472499999999997</v>
      </c>
    </row>
    <row r="141" spans="1:279" x14ac:dyDescent="0.2">
      <c r="A141">
        <v>126</v>
      </c>
      <c r="B141">
        <v>1665063934.5999999</v>
      </c>
      <c r="C141">
        <v>499.09999990463263</v>
      </c>
      <c r="D141" t="s">
        <v>671</v>
      </c>
      <c r="E141" t="s">
        <v>672</v>
      </c>
      <c r="F141">
        <v>4</v>
      </c>
      <c r="G141">
        <v>1665063932.2874999</v>
      </c>
      <c r="H141">
        <f t="shared" si="50"/>
        <v>6.4906741110764936E-4</v>
      </c>
      <c r="I141">
        <f t="shared" si="51"/>
        <v>0.64906741110764932</v>
      </c>
      <c r="J141">
        <f t="shared" si="52"/>
        <v>7.2311273543558077</v>
      </c>
      <c r="K141">
        <f t="shared" si="53"/>
        <v>810.80637500000012</v>
      </c>
      <c r="L141">
        <f t="shared" si="54"/>
        <v>409.1911648054442</v>
      </c>
      <c r="M141">
        <f t="shared" si="55"/>
        <v>41.403934816769265</v>
      </c>
      <c r="N141">
        <f t="shared" si="56"/>
        <v>82.041298021384691</v>
      </c>
      <c r="O141">
        <f t="shared" si="57"/>
        <v>3.0544999754402224E-2</v>
      </c>
      <c r="P141">
        <f t="shared" si="58"/>
        <v>2.7674745082212393</v>
      </c>
      <c r="Q141">
        <f t="shared" si="59"/>
        <v>3.035893740180293E-2</v>
      </c>
      <c r="R141">
        <f t="shared" si="60"/>
        <v>1.8990958218491318E-2</v>
      </c>
      <c r="S141">
        <f t="shared" si="61"/>
        <v>194.42540211253203</v>
      </c>
      <c r="T141">
        <f t="shared" si="62"/>
        <v>35.648344757924214</v>
      </c>
      <c r="U141">
        <f t="shared" si="63"/>
        <v>34.644449999999999</v>
      </c>
      <c r="V141">
        <f t="shared" si="64"/>
        <v>5.5381065778078824</v>
      </c>
      <c r="W141">
        <f t="shared" si="65"/>
        <v>62.75051990099886</v>
      </c>
      <c r="X141">
        <f t="shared" si="66"/>
        <v>3.4711048147646744</v>
      </c>
      <c r="Y141">
        <f t="shared" si="67"/>
        <v>5.5315953082795444</v>
      </c>
      <c r="Z141">
        <f t="shared" si="68"/>
        <v>2.067001763043208</v>
      </c>
      <c r="AA141">
        <f t="shared" si="69"/>
        <v>-28.623872829847336</v>
      </c>
      <c r="AB141">
        <f t="shared" si="70"/>
        <v>-3.1611768154975044</v>
      </c>
      <c r="AC141">
        <f t="shared" si="71"/>
        <v>-0.26581455383818975</v>
      </c>
      <c r="AD141">
        <f t="shared" si="72"/>
        <v>162.374537913349</v>
      </c>
      <c r="AE141">
        <f t="shared" si="73"/>
        <v>17.713593926411299</v>
      </c>
      <c r="AF141">
        <f t="shared" si="74"/>
        <v>0.57319197893558538</v>
      </c>
      <c r="AG141">
        <f t="shared" si="75"/>
        <v>7.2311273543558077</v>
      </c>
      <c r="AH141">
        <v>856.67284680684486</v>
      </c>
      <c r="AI141">
        <v>842.75612121212089</v>
      </c>
      <c r="AJ141">
        <v>1.7361737459491271</v>
      </c>
      <c r="AK141">
        <v>66.432032912828049</v>
      </c>
      <c r="AL141">
        <f t="shared" si="76"/>
        <v>0.64906741110764932</v>
      </c>
      <c r="AM141">
        <v>33.794983406426446</v>
      </c>
      <c r="AN141">
        <v>34.326693333333338</v>
      </c>
      <c r="AO141">
        <v>9.7602787884104279E-3</v>
      </c>
      <c r="AP141">
        <v>78.914173076282012</v>
      </c>
      <c r="AQ141">
        <v>58</v>
      </c>
      <c r="AR141">
        <v>9</v>
      </c>
      <c r="AS141">
        <f t="shared" si="77"/>
        <v>1</v>
      </c>
      <c r="AT141">
        <f t="shared" si="78"/>
        <v>0</v>
      </c>
      <c r="AU141">
        <f t="shared" si="79"/>
        <v>47082.266557915638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1009.5025497992393</v>
      </c>
      <c r="BI141">
        <f t="shared" si="83"/>
        <v>7.2311273543558077</v>
      </c>
      <c r="BJ141" t="e">
        <f t="shared" si="84"/>
        <v>#DIV/0!</v>
      </c>
      <c r="BK141">
        <f t="shared" si="85"/>
        <v>7.1630600198026922E-3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261</v>
      </c>
      <c r="CG141">
        <v>1000</v>
      </c>
      <c r="CH141" t="s">
        <v>414</v>
      </c>
      <c r="CI141">
        <v>1176.155</v>
      </c>
      <c r="CJ141">
        <v>1226.1110000000001</v>
      </c>
      <c r="CK141">
        <v>1216</v>
      </c>
      <c r="CL141">
        <v>1.4603136E-4</v>
      </c>
      <c r="CM141">
        <v>9.7405935999999986E-4</v>
      </c>
      <c r="CN141">
        <v>4.7597999359999997E-2</v>
      </c>
      <c r="CO141">
        <v>7.5799999999999999E-4</v>
      </c>
      <c r="CP141">
        <f t="shared" si="96"/>
        <v>1199.9962499999999</v>
      </c>
      <c r="CQ141">
        <f t="shared" si="97"/>
        <v>1009.5025497992393</v>
      </c>
      <c r="CR141">
        <f t="shared" si="98"/>
        <v>0.84125475375380498</v>
      </c>
      <c r="CS141">
        <f t="shared" si="99"/>
        <v>0.16202167474484361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1665063932.2874999</v>
      </c>
      <c r="CZ141">
        <v>810.80637500000012</v>
      </c>
      <c r="DA141">
        <v>827.58474999999999</v>
      </c>
      <c r="DB141">
        <v>34.304599999999994</v>
      </c>
      <c r="DC141">
        <v>33.793700000000001</v>
      </c>
      <c r="DD141">
        <v>811.59037499999999</v>
      </c>
      <c r="DE141">
        <v>33.982574999999997</v>
      </c>
      <c r="DF141">
        <v>650.06325000000004</v>
      </c>
      <c r="DG141">
        <v>101.084625</v>
      </c>
      <c r="DH141">
        <v>0.100196125</v>
      </c>
      <c r="DI141">
        <v>34.623262500000003</v>
      </c>
      <c r="DJ141">
        <v>999.9</v>
      </c>
      <c r="DK141">
        <v>34.644449999999999</v>
      </c>
      <c r="DL141">
        <v>0</v>
      </c>
      <c r="DM141">
        <v>0</v>
      </c>
      <c r="DN141">
        <v>9005.7800000000007</v>
      </c>
      <c r="DO141">
        <v>0</v>
      </c>
      <c r="DP141">
        <v>1944.5125</v>
      </c>
      <c r="DQ141">
        <v>-16.778300000000002</v>
      </c>
      <c r="DR141">
        <v>839.6088749999999</v>
      </c>
      <c r="DS141">
        <v>856.53</v>
      </c>
      <c r="DT141">
        <v>0.51091624999999996</v>
      </c>
      <c r="DU141">
        <v>827.58474999999999</v>
      </c>
      <c r="DV141">
        <v>33.793700000000001</v>
      </c>
      <c r="DW141">
        <v>3.4676724999999999</v>
      </c>
      <c r="DX141">
        <v>3.4160275000000002</v>
      </c>
      <c r="DY141">
        <v>26.462299999999999</v>
      </c>
      <c r="DZ141">
        <v>26.20805</v>
      </c>
      <c r="EA141">
        <v>1199.9962499999999</v>
      </c>
      <c r="EB141">
        <v>0.95800299999999994</v>
      </c>
      <c r="EC141">
        <v>4.1997050000000001E-2</v>
      </c>
      <c r="ED141">
        <v>0</v>
      </c>
      <c r="EE141">
        <v>1016.175</v>
      </c>
      <c r="EF141">
        <v>5.0001600000000002</v>
      </c>
      <c r="EG141">
        <v>14865.112499999999</v>
      </c>
      <c r="EH141">
        <v>9515.1424999999999</v>
      </c>
      <c r="EI141">
        <v>47.686999999999998</v>
      </c>
      <c r="EJ141">
        <v>50.311999999999998</v>
      </c>
      <c r="EK141">
        <v>48.851374999999997</v>
      </c>
      <c r="EL141">
        <v>48.944875000000003</v>
      </c>
      <c r="EM141">
        <v>49.5</v>
      </c>
      <c r="EN141">
        <v>1144.8062500000001</v>
      </c>
      <c r="EO141">
        <v>50.19</v>
      </c>
      <c r="EP141">
        <v>0</v>
      </c>
      <c r="EQ141">
        <v>1171.400000095367</v>
      </c>
      <c r="ER141">
        <v>0</v>
      </c>
      <c r="ES141">
        <v>1016.971923076923</v>
      </c>
      <c r="ET141">
        <v>-8.2505982782270788</v>
      </c>
      <c r="EU141">
        <v>-86.403418879332136</v>
      </c>
      <c r="EV141">
        <v>14878.634615384621</v>
      </c>
      <c r="EW141">
        <v>15</v>
      </c>
      <c r="EX141">
        <v>1665062474.5</v>
      </c>
      <c r="EY141" t="s">
        <v>416</v>
      </c>
      <c r="EZ141">
        <v>1665062474.5</v>
      </c>
      <c r="FA141">
        <v>1665062474.5</v>
      </c>
      <c r="FB141">
        <v>8</v>
      </c>
      <c r="FC141">
        <v>-4.1000000000000002E-2</v>
      </c>
      <c r="FD141">
        <v>-0.11700000000000001</v>
      </c>
      <c r="FE141">
        <v>-0.78400000000000003</v>
      </c>
      <c r="FF141">
        <v>0.32200000000000001</v>
      </c>
      <c r="FG141">
        <v>415</v>
      </c>
      <c r="FH141">
        <v>32</v>
      </c>
      <c r="FI141">
        <v>0.34</v>
      </c>
      <c r="FJ141">
        <v>0.23</v>
      </c>
      <c r="FK141">
        <v>-16.6344675</v>
      </c>
      <c r="FL141">
        <v>-0.95781951219511707</v>
      </c>
      <c r="FM141">
        <v>0.1035211920031353</v>
      </c>
      <c r="FN141">
        <v>0</v>
      </c>
      <c r="FO141">
        <v>1017.588529411765</v>
      </c>
      <c r="FP141">
        <v>-9.823529414402838</v>
      </c>
      <c r="FQ141">
        <v>0.99575313605254967</v>
      </c>
      <c r="FR141">
        <v>0</v>
      </c>
      <c r="FS141">
        <v>0.57794070000000008</v>
      </c>
      <c r="FT141">
        <v>-0.197740052532834</v>
      </c>
      <c r="FU141">
        <v>3.2249264949917852E-2</v>
      </c>
      <c r="FV141">
        <v>0</v>
      </c>
      <c r="FW141">
        <v>0</v>
      </c>
      <c r="FX141">
        <v>3</v>
      </c>
      <c r="FY141" t="s">
        <v>432</v>
      </c>
      <c r="FZ141">
        <v>3.36964</v>
      </c>
      <c r="GA141">
        <v>2.8940199999999998</v>
      </c>
      <c r="GB141">
        <v>0.15806300000000001</v>
      </c>
      <c r="GC141">
        <v>0.162438</v>
      </c>
      <c r="GD141">
        <v>0.14172799999999999</v>
      </c>
      <c r="GE141">
        <v>0.14272799999999999</v>
      </c>
      <c r="GF141">
        <v>29081.200000000001</v>
      </c>
      <c r="GG141">
        <v>25193.599999999999</v>
      </c>
      <c r="GH141">
        <v>30877.3</v>
      </c>
      <c r="GI141">
        <v>28040.1</v>
      </c>
      <c r="GJ141">
        <v>34927.4</v>
      </c>
      <c r="GK141">
        <v>33940.800000000003</v>
      </c>
      <c r="GL141">
        <v>40263.199999999997</v>
      </c>
      <c r="GM141">
        <v>39110.800000000003</v>
      </c>
      <c r="GN141">
        <v>2.2361200000000001</v>
      </c>
      <c r="GO141">
        <v>2.1837</v>
      </c>
      <c r="GP141">
        <v>0</v>
      </c>
      <c r="GQ141">
        <v>5.6944799999999997E-2</v>
      </c>
      <c r="GR141">
        <v>999.9</v>
      </c>
      <c r="GS141">
        <v>33.7288</v>
      </c>
      <c r="GT141">
        <v>64.2</v>
      </c>
      <c r="GU141">
        <v>37.6</v>
      </c>
      <c r="GV141">
        <v>41.374000000000002</v>
      </c>
      <c r="GW141">
        <v>50.8309</v>
      </c>
      <c r="GX141">
        <v>30.296500000000002</v>
      </c>
      <c r="GY141">
        <v>2</v>
      </c>
      <c r="GZ141">
        <v>0.65361499999999995</v>
      </c>
      <c r="HA141">
        <v>1.4498500000000001</v>
      </c>
      <c r="HB141">
        <v>20.200299999999999</v>
      </c>
      <c r="HC141">
        <v>5.2151899999999998</v>
      </c>
      <c r="HD141">
        <v>11.974</v>
      </c>
      <c r="HE141">
        <v>4.9903000000000004</v>
      </c>
      <c r="HF141">
        <v>3.2924500000000001</v>
      </c>
      <c r="HG141">
        <v>9999</v>
      </c>
      <c r="HH141">
        <v>9999</v>
      </c>
      <c r="HI141">
        <v>9999</v>
      </c>
      <c r="HJ141">
        <v>999.9</v>
      </c>
      <c r="HK141">
        <v>4.9713700000000003</v>
      </c>
      <c r="HL141">
        <v>1.8741000000000001</v>
      </c>
      <c r="HM141">
        <v>1.87042</v>
      </c>
      <c r="HN141">
        <v>1.8701099999999999</v>
      </c>
      <c r="HO141">
        <v>1.87469</v>
      </c>
      <c r="HP141">
        <v>1.87137</v>
      </c>
      <c r="HQ141">
        <v>1.86687</v>
      </c>
      <c r="HR141">
        <v>1.8778999999999999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-0.78400000000000003</v>
      </c>
      <c r="IG141">
        <v>0.32200000000000001</v>
      </c>
      <c r="IH141">
        <v>-0.78395000000000437</v>
      </c>
      <c r="II141">
        <v>0</v>
      </c>
      <c r="IJ141">
        <v>0</v>
      </c>
      <c r="IK141">
        <v>0</v>
      </c>
      <c r="IL141">
        <v>0.32204000000000832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24.3</v>
      </c>
      <c r="IU141">
        <v>24.3</v>
      </c>
      <c r="IV141">
        <v>2.34863</v>
      </c>
      <c r="IW141">
        <v>2.5439500000000002</v>
      </c>
      <c r="IX141">
        <v>2.1484399999999999</v>
      </c>
      <c r="IY141">
        <v>2.5952099999999998</v>
      </c>
      <c r="IZ141">
        <v>2.5451700000000002</v>
      </c>
      <c r="JA141">
        <v>2.2692899999999998</v>
      </c>
      <c r="JB141">
        <v>42.138599999999997</v>
      </c>
      <c r="JC141">
        <v>14.1846</v>
      </c>
      <c r="JD141">
        <v>18</v>
      </c>
      <c r="JE141">
        <v>636.19799999999998</v>
      </c>
      <c r="JF141">
        <v>726.73199999999997</v>
      </c>
      <c r="JG141">
        <v>31.000900000000001</v>
      </c>
      <c r="JH141">
        <v>35.679699999999997</v>
      </c>
      <c r="JI141">
        <v>30.001000000000001</v>
      </c>
      <c r="JJ141">
        <v>35.363199999999999</v>
      </c>
      <c r="JK141">
        <v>35.306399999999996</v>
      </c>
      <c r="JL141">
        <v>47.087800000000001</v>
      </c>
      <c r="JM141">
        <v>24.910599999999999</v>
      </c>
      <c r="JN141">
        <v>86.590699999999998</v>
      </c>
      <c r="JO141">
        <v>31</v>
      </c>
      <c r="JP141">
        <v>842.83399999999995</v>
      </c>
      <c r="JQ141">
        <v>33.839300000000001</v>
      </c>
      <c r="JR141">
        <v>98.419200000000004</v>
      </c>
      <c r="JS141">
        <v>98.470799999999997</v>
      </c>
    </row>
    <row r="142" spans="1:279" x14ac:dyDescent="0.2">
      <c r="A142">
        <v>127</v>
      </c>
      <c r="B142">
        <v>1665063938.5999999</v>
      </c>
      <c r="C142">
        <v>503.09999990463263</v>
      </c>
      <c r="D142" t="s">
        <v>673</v>
      </c>
      <c r="E142" t="s">
        <v>674</v>
      </c>
      <c r="F142">
        <v>4</v>
      </c>
      <c r="G142">
        <v>1665063936.5999999</v>
      </c>
      <c r="H142">
        <f t="shared" si="50"/>
        <v>6.7697049140214298E-4</v>
      </c>
      <c r="I142">
        <f t="shared" si="51"/>
        <v>0.67697049140214294</v>
      </c>
      <c r="J142">
        <f t="shared" si="52"/>
        <v>7.3830521993933438</v>
      </c>
      <c r="K142">
        <f t="shared" si="53"/>
        <v>817.93</v>
      </c>
      <c r="L142">
        <f t="shared" si="54"/>
        <v>424.24825103599863</v>
      </c>
      <c r="M142">
        <f t="shared" si="55"/>
        <v>42.927571014571988</v>
      </c>
      <c r="N142">
        <f t="shared" si="56"/>
        <v>82.762269671606816</v>
      </c>
      <c r="O142">
        <f t="shared" si="57"/>
        <v>3.188895680094897E-2</v>
      </c>
      <c r="P142">
        <f t="shared" si="58"/>
        <v>2.7644575165519085</v>
      </c>
      <c r="Q142">
        <f t="shared" si="59"/>
        <v>3.16859999441646E-2</v>
      </c>
      <c r="R142">
        <f t="shared" si="60"/>
        <v>1.9821877012168403E-2</v>
      </c>
      <c r="S142">
        <f t="shared" si="61"/>
        <v>194.42767932681116</v>
      </c>
      <c r="T142">
        <f t="shared" si="62"/>
        <v>35.637730139186814</v>
      </c>
      <c r="U142">
        <f t="shared" si="63"/>
        <v>34.656171428571433</v>
      </c>
      <c r="V142">
        <f t="shared" si="64"/>
        <v>5.5417116286212496</v>
      </c>
      <c r="W142">
        <f t="shared" si="65"/>
        <v>62.857308678393352</v>
      </c>
      <c r="X142">
        <f t="shared" si="66"/>
        <v>3.4762304166662781</v>
      </c>
      <c r="Y142">
        <f t="shared" si="67"/>
        <v>5.5303519825391465</v>
      </c>
      <c r="Z142">
        <f t="shared" si="68"/>
        <v>2.0654812119549715</v>
      </c>
      <c r="AA142">
        <f t="shared" si="69"/>
        <v>-29.854398670834506</v>
      </c>
      <c r="AB142">
        <f t="shared" si="70"/>
        <v>-5.5079977258122215</v>
      </c>
      <c r="AC142">
        <f t="shared" si="71"/>
        <v>-0.46367499771138337</v>
      </c>
      <c r="AD142">
        <f t="shared" si="72"/>
        <v>158.60160793245302</v>
      </c>
      <c r="AE142">
        <f t="shared" si="73"/>
        <v>17.780411843004671</v>
      </c>
      <c r="AF142">
        <f t="shared" si="74"/>
        <v>0.59648835523407939</v>
      </c>
      <c r="AG142">
        <f t="shared" si="75"/>
        <v>7.3830521993933438</v>
      </c>
      <c r="AH142">
        <v>863.60169457802601</v>
      </c>
      <c r="AI142">
        <v>849.60818181818115</v>
      </c>
      <c r="AJ142">
        <v>1.7192180997127431</v>
      </c>
      <c r="AK142">
        <v>66.432032912828049</v>
      </c>
      <c r="AL142">
        <f t="shared" si="76"/>
        <v>0.67697049140214294</v>
      </c>
      <c r="AM142">
        <v>33.822566030538027</v>
      </c>
      <c r="AN142">
        <v>34.37098303030303</v>
      </c>
      <c r="AO142">
        <v>1.1454759914258671E-2</v>
      </c>
      <c r="AP142">
        <v>78.914173076282012</v>
      </c>
      <c r="AQ142">
        <v>58</v>
      </c>
      <c r="AR142">
        <v>9</v>
      </c>
      <c r="AS142">
        <f t="shared" si="77"/>
        <v>1</v>
      </c>
      <c r="AT142">
        <f t="shared" si="78"/>
        <v>0</v>
      </c>
      <c r="AU142">
        <f t="shared" si="79"/>
        <v>47000.364619742628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1009.5141426563788</v>
      </c>
      <c r="BI142">
        <f t="shared" si="83"/>
        <v>7.3830521993933438</v>
      </c>
      <c r="BJ142" t="e">
        <f t="shared" si="84"/>
        <v>#DIV/0!</v>
      </c>
      <c r="BK142">
        <f t="shared" si="85"/>
        <v>7.3134707949370527E-3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261</v>
      </c>
      <c r="CG142">
        <v>1000</v>
      </c>
      <c r="CH142" t="s">
        <v>414</v>
      </c>
      <c r="CI142">
        <v>1176.155</v>
      </c>
      <c r="CJ142">
        <v>1226.1110000000001</v>
      </c>
      <c r="CK142">
        <v>1216</v>
      </c>
      <c r="CL142">
        <v>1.4603136E-4</v>
      </c>
      <c r="CM142">
        <v>9.7405935999999986E-4</v>
      </c>
      <c r="CN142">
        <v>4.7597999359999997E-2</v>
      </c>
      <c r="CO142">
        <v>7.5799999999999999E-4</v>
      </c>
      <c r="CP142">
        <f t="shared" si="96"/>
        <v>1200.01</v>
      </c>
      <c r="CQ142">
        <f t="shared" si="97"/>
        <v>1009.5141426563788</v>
      </c>
      <c r="CR142">
        <f t="shared" si="98"/>
        <v>0.84125477509052327</v>
      </c>
      <c r="CS142">
        <f t="shared" si="99"/>
        <v>0.16202171592470993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1665063936.5999999</v>
      </c>
      <c r="CZ142">
        <v>817.93</v>
      </c>
      <c r="DA142">
        <v>834.79114285714275</v>
      </c>
      <c r="DB142">
        <v>34.355185714285717</v>
      </c>
      <c r="DC142">
        <v>33.823557142857148</v>
      </c>
      <c r="DD142">
        <v>818.71385714285714</v>
      </c>
      <c r="DE142">
        <v>34.033185714285707</v>
      </c>
      <c r="DF142">
        <v>650.0732857142857</v>
      </c>
      <c r="DG142">
        <v>101.0848571428571</v>
      </c>
      <c r="DH142">
        <v>0.1001705142857143</v>
      </c>
      <c r="DI142">
        <v>34.619214285714293</v>
      </c>
      <c r="DJ142">
        <v>999.89999999999986</v>
      </c>
      <c r="DK142">
        <v>34.656171428571433</v>
      </c>
      <c r="DL142">
        <v>0</v>
      </c>
      <c r="DM142">
        <v>0</v>
      </c>
      <c r="DN142">
        <v>8989.732857142857</v>
      </c>
      <c r="DO142">
        <v>0</v>
      </c>
      <c r="DP142">
        <v>1943.9171428571431</v>
      </c>
      <c r="DQ142">
        <v>-16.861071428571432</v>
      </c>
      <c r="DR142">
        <v>847.02985714285717</v>
      </c>
      <c r="DS142">
        <v>864.01514285714279</v>
      </c>
      <c r="DT142">
        <v>0.53164685714285709</v>
      </c>
      <c r="DU142">
        <v>834.79114285714275</v>
      </c>
      <c r="DV142">
        <v>33.823557142857148</v>
      </c>
      <c r="DW142">
        <v>3.4727899999999998</v>
      </c>
      <c r="DX142">
        <v>3.419044285714286</v>
      </c>
      <c r="DY142">
        <v>26.487285714285711</v>
      </c>
      <c r="DZ142">
        <v>26.22304285714285</v>
      </c>
      <c r="EA142">
        <v>1200.01</v>
      </c>
      <c r="EB142">
        <v>0.9580022857142857</v>
      </c>
      <c r="EC142">
        <v>4.1997814285714287E-2</v>
      </c>
      <c r="ED142">
        <v>0</v>
      </c>
      <c r="EE142">
        <v>1015.444285714286</v>
      </c>
      <c r="EF142">
        <v>5.0001600000000002</v>
      </c>
      <c r="EG142">
        <v>14877.22857142857</v>
      </c>
      <c r="EH142">
        <v>9515.261428571428</v>
      </c>
      <c r="EI142">
        <v>47.686999999999998</v>
      </c>
      <c r="EJ142">
        <v>50.311999999999998</v>
      </c>
      <c r="EK142">
        <v>48.875</v>
      </c>
      <c r="EL142">
        <v>48.963999999999999</v>
      </c>
      <c r="EM142">
        <v>49.5</v>
      </c>
      <c r="EN142">
        <v>1144.8185714285721</v>
      </c>
      <c r="EO142">
        <v>50.191428571428567</v>
      </c>
      <c r="EP142">
        <v>0</v>
      </c>
      <c r="EQ142">
        <v>1175.599999904633</v>
      </c>
      <c r="ER142">
        <v>0</v>
      </c>
      <c r="ES142">
        <v>1016.304</v>
      </c>
      <c r="ET142">
        <v>-8.9661538532639362</v>
      </c>
      <c r="EU142">
        <v>-36.215383986352933</v>
      </c>
      <c r="EV142">
        <v>14876.748</v>
      </c>
      <c r="EW142">
        <v>15</v>
      </c>
      <c r="EX142">
        <v>1665062474.5</v>
      </c>
      <c r="EY142" t="s">
        <v>416</v>
      </c>
      <c r="EZ142">
        <v>1665062474.5</v>
      </c>
      <c r="FA142">
        <v>1665062474.5</v>
      </c>
      <c r="FB142">
        <v>8</v>
      </c>
      <c r="FC142">
        <v>-4.1000000000000002E-2</v>
      </c>
      <c r="FD142">
        <v>-0.11700000000000001</v>
      </c>
      <c r="FE142">
        <v>-0.78400000000000003</v>
      </c>
      <c r="FF142">
        <v>0.32200000000000001</v>
      </c>
      <c r="FG142">
        <v>415</v>
      </c>
      <c r="FH142">
        <v>32</v>
      </c>
      <c r="FI142">
        <v>0.34</v>
      </c>
      <c r="FJ142">
        <v>0.23</v>
      </c>
      <c r="FK142">
        <v>-16.705960000000001</v>
      </c>
      <c r="FL142">
        <v>-0.83882476547838802</v>
      </c>
      <c r="FM142">
        <v>9.0576635508281225E-2</v>
      </c>
      <c r="FN142">
        <v>0</v>
      </c>
      <c r="FO142">
        <v>1016.897352941177</v>
      </c>
      <c r="FP142">
        <v>-9.259740247885512</v>
      </c>
      <c r="FQ142">
        <v>0.93501591311885046</v>
      </c>
      <c r="FR142">
        <v>0</v>
      </c>
      <c r="FS142">
        <v>0.56362862499999999</v>
      </c>
      <c r="FT142">
        <v>-0.28975493808630493</v>
      </c>
      <c r="FU142">
        <v>3.7707392930092308E-2</v>
      </c>
      <c r="FV142">
        <v>0</v>
      </c>
      <c r="FW142">
        <v>0</v>
      </c>
      <c r="FX142">
        <v>3</v>
      </c>
      <c r="FY142" t="s">
        <v>432</v>
      </c>
      <c r="FZ142">
        <v>3.36924</v>
      </c>
      <c r="GA142">
        <v>2.8934600000000001</v>
      </c>
      <c r="GB142">
        <v>0.158915</v>
      </c>
      <c r="GC142">
        <v>0.16331200000000001</v>
      </c>
      <c r="GD142">
        <v>0.141845</v>
      </c>
      <c r="GE142">
        <v>0.14274999999999999</v>
      </c>
      <c r="GF142">
        <v>29050</v>
      </c>
      <c r="GG142">
        <v>25166.799999999999</v>
      </c>
      <c r="GH142">
        <v>30875.599999999999</v>
      </c>
      <c r="GI142">
        <v>28039.599999999999</v>
      </c>
      <c r="GJ142">
        <v>34921.1</v>
      </c>
      <c r="GK142">
        <v>33939.5</v>
      </c>
      <c r="GL142">
        <v>40261.300000000003</v>
      </c>
      <c r="GM142">
        <v>39110.300000000003</v>
      </c>
      <c r="GN142">
        <v>2.2362500000000001</v>
      </c>
      <c r="GO142">
        <v>2.1836199999999999</v>
      </c>
      <c r="GP142">
        <v>0</v>
      </c>
      <c r="GQ142">
        <v>5.6803199999999998E-2</v>
      </c>
      <c r="GR142">
        <v>999.9</v>
      </c>
      <c r="GS142">
        <v>33.7393</v>
      </c>
      <c r="GT142">
        <v>64.2</v>
      </c>
      <c r="GU142">
        <v>37.6</v>
      </c>
      <c r="GV142">
        <v>41.369100000000003</v>
      </c>
      <c r="GW142">
        <v>50.740900000000003</v>
      </c>
      <c r="GX142">
        <v>30.512799999999999</v>
      </c>
      <c r="GY142">
        <v>2</v>
      </c>
      <c r="GZ142">
        <v>0.65447200000000005</v>
      </c>
      <c r="HA142">
        <v>1.45095</v>
      </c>
      <c r="HB142">
        <v>20.200399999999998</v>
      </c>
      <c r="HC142">
        <v>5.2153400000000003</v>
      </c>
      <c r="HD142">
        <v>11.974</v>
      </c>
      <c r="HE142">
        <v>4.9906499999999996</v>
      </c>
      <c r="HF142">
        <v>3.2924799999999999</v>
      </c>
      <c r="HG142">
        <v>9999</v>
      </c>
      <c r="HH142">
        <v>9999</v>
      </c>
      <c r="HI142">
        <v>9999</v>
      </c>
      <c r="HJ142">
        <v>999.9</v>
      </c>
      <c r="HK142">
        <v>4.9713900000000004</v>
      </c>
      <c r="HL142">
        <v>1.8741099999999999</v>
      </c>
      <c r="HM142">
        <v>1.87043</v>
      </c>
      <c r="HN142">
        <v>1.8701099999999999</v>
      </c>
      <c r="HO142">
        <v>1.87469</v>
      </c>
      <c r="HP142">
        <v>1.87138</v>
      </c>
      <c r="HQ142">
        <v>1.86687</v>
      </c>
      <c r="HR142">
        <v>1.8778999999999999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-0.78400000000000003</v>
      </c>
      <c r="IG142">
        <v>0.32200000000000001</v>
      </c>
      <c r="IH142">
        <v>-0.78395000000000437</v>
      </c>
      <c r="II142">
        <v>0</v>
      </c>
      <c r="IJ142">
        <v>0</v>
      </c>
      <c r="IK142">
        <v>0</v>
      </c>
      <c r="IL142">
        <v>0.32204000000000832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24.4</v>
      </c>
      <c r="IU142">
        <v>24.4</v>
      </c>
      <c r="IV142">
        <v>2.3645</v>
      </c>
      <c r="IW142">
        <v>2.5402800000000001</v>
      </c>
      <c r="IX142">
        <v>2.1484399999999999</v>
      </c>
      <c r="IY142">
        <v>2.5952099999999998</v>
      </c>
      <c r="IZ142">
        <v>2.5451700000000002</v>
      </c>
      <c r="JA142">
        <v>2.3290999999999999</v>
      </c>
      <c r="JB142">
        <v>42.164999999999999</v>
      </c>
      <c r="JC142">
        <v>14.2021</v>
      </c>
      <c r="JD142">
        <v>18</v>
      </c>
      <c r="JE142">
        <v>636.38800000000003</v>
      </c>
      <c r="JF142">
        <v>726.76300000000003</v>
      </c>
      <c r="JG142">
        <v>31.000599999999999</v>
      </c>
      <c r="JH142">
        <v>35.688699999999997</v>
      </c>
      <c r="JI142">
        <v>30.001100000000001</v>
      </c>
      <c r="JJ142">
        <v>35.372599999999998</v>
      </c>
      <c r="JK142">
        <v>35.315100000000001</v>
      </c>
      <c r="JL142">
        <v>47.390799999999999</v>
      </c>
      <c r="JM142">
        <v>24.910599999999999</v>
      </c>
      <c r="JN142">
        <v>86.590699999999998</v>
      </c>
      <c r="JO142">
        <v>31</v>
      </c>
      <c r="JP142">
        <v>849.51300000000003</v>
      </c>
      <c r="JQ142">
        <v>33.8264</v>
      </c>
      <c r="JR142">
        <v>98.414199999999994</v>
      </c>
      <c r="JS142">
        <v>98.469200000000001</v>
      </c>
    </row>
    <row r="143" spans="1:279" x14ac:dyDescent="0.2">
      <c r="A143">
        <v>128</v>
      </c>
      <c r="B143">
        <v>1665063942.5999999</v>
      </c>
      <c r="C143">
        <v>507.09999990463263</v>
      </c>
      <c r="D143" t="s">
        <v>675</v>
      </c>
      <c r="E143" t="s">
        <v>676</v>
      </c>
      <c r="F143">
        <v>4</v>
      </c>
      <c r="G143">
        <v>1665063940.2874999</v>
      </c>
      <c r="H143">
        <f t="shared" si="50"/>
        <v>6.8072402408823505E-4</v>
      </c>
      <c r="I143">
        <f t="shared" si="51"/>
        <v>0.68072402408823507</v>
      </c>
      <c r="J143">
        <f t="shared" si="52"/>
        <v>7.651260018393514</v>
      </c>
      <c r="K143">
        <f t="shared" si="53"/>
        <v>823.97887500000002</v>
      </c>
      <c r="L143">
        <f t="shared" si="54"/>
        <v>419.35554204776719</v>
      </c>
      <c r="M143">
        <f t="shared" si="55"/>
        <v>42.433096931184906</v>
      </c>
      <c r="N143">
        <f t="shared" si="56"/>
        <v>83.3754939815272</v>
      </c>
      <c r="O143">
        <f t="shared" si="57"/>
        <v>3.2105063713971711E-2</v>
      </c>
      <c r="P143">
        <f t="shared" si="58"/>
        <v>2.7641566983868517</v>
      </c>
      <c r="Q143">
        <f t="shared" si="59"/>
        <v>3.1899334060614334E-2</v>
      </c>
      <c r="R143">
        <f t="shared" si="60"/>
        <v>1.995545774216834E-2</v>
      </c>
      <c r="S143">
        <f t="shared" si="61"/>
        <v>194.42367898751871</v>
      </c>
      <c r="T143">
        <f t="shared" si="62"/>
        <v>35.639729014759006</v>
      </c>
      <c r="U143">
        <f t="shared" si="63"/>
        <v>34.658987499999988</v>
      </c>
      <c r="V143">
        <f t="shared" si="64"/>
        <v>5.5425780453949622</v>
      </c>
      <c r="W143">
        <f t="shared" si="65"/>
        <v>62.90701436542615</v>
      </c>
      <c r="X143">
        <f t="shared" si="66"/>
        <v>3.4795489135443756</v>
      </c>
      <c r="Y143">
        <f t="shared" si="67"/>
        <v>5.5312574418676341</v>
      </c>
      <c r="Z143">
        <f t="shared" si="68"/>
        <v>2.0630291318505867</v>
      </c>
      <c r="AA143">
        <f t="shared" si="69"/>
        <v>-30.019929462291167</v>
      </c>
      <c r="AB143">
        <f t="shared" si="70"/>
        <v>-5.4877062763783133</v>
      </c>
      <c r="AC143">
        <f t="shared" si="71"/>
        <v>-0.46203008073297991</v>
      </c>
      <c r="AD143">
        <f t="shared" si="72"/>
        <v>158.45401316811626</v>
      </c>
      <c r="AE143">
        <f t="shared" si="73"/>
        <v>17.872117472628879</v>
      </c>
      <c r="AF143">
        <f t="shared" si="74"/>
        <v>0.62592706446847435</v>
      </c>
      <c r="AG143">
        <f t="shared" si="75"/>
        <v>7.651260018393514</v>
      </c>
      <c r="AH143">
        <v>870.53341273300657</v>
      </c>
      <c r="AI143">
        <v>856.39035151515225</v>
      </c>
      <c r="AJ143">
        <v>1.692048072725153</v>
      </c>
      <c r="AK143">
        <v>66.432032912828049</v>
      </c>
      <c r="AL143">
        <f t="shared" si="76"/>
        <v>0.68072402408823507</v>
      </c>
      <c r="AM143">
        <v>33.828151332987353</v>
      </c>
      <c r="AN143">
        <v>34.399210303030287</v>
      </c>
      <c r="AO143">
        <v>7.4517080415245256E-3</v>
      </c>
      <c r="AP143">
        <v>78.914173076282012</v>
      </c>
      <c r="AQ143">
        <v>59</v>
      </c>
      <c r="AR143">
        <v>9</v>
      </c>
      <c r="AS143">
        <f t="shared" si="77"/>
        <v>1</v>
      </c>
      <c r="AT143">
        <f t="shared" si="78"/>
        <v>0</v>
      </c>
      <c r="AU143">
        <f t="shared" si="79"/>
        <v>46991.701640225147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1009.4931372992323</v>
      </c>
      <c r="BI143">
        <f t="shared" si="83"/>
        <v>7.651260018393514</v>
      </c>
      <c r="BJ143" t="e">
        <f t="shared" si="84"/>
        <v>#DIV/0!</v>
      </c>
      <c r="BK143">
        <f t="shared" si="85"/>
        <v>7.5793086012089844E-3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261</v>
      </c>
      <c r="CG143">
        <v>1000</v>
      </c>
      <c r="CH143" t="s">
        <v>414</v>
      </c>
      <c r="CI143">
        <v>1176.155</v>
      </c>
      <c r="CJ143">
        <v>1226.1110000000001</v>
      </c>
      <c r="CK143">
        <v>1216</v>
      </c>
      <c r="CL143">
        <v>1.4603136E-4</v>
      </c>
      <c r="CM143">
        <v>9.7405935999999986E-4</v>
      </c>
      <c r="CN143">
        <v>4.7597999359999997E-2</v>
      </c>
      <c r="CO143">
        <v>7.5799999999999999E-4</v>
      </c>
      <c r="CP143">
        <f t="shared" si="96"/>
        <v>1199.9849999999999</v>
      </c>
      <c r="CQ143">
        <f t="shared" si="97"/>
        <v>1009.4931372992323</v>
      </c>
      <c r="CR143">
        <f t="shared" si="98"/>
        <v>0.84125479676765325</v>
      </c>
      <c r="CS143">
        <f t="shared" si="99"/>
        <v>0.16202175776157096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1665063940.2874999</v>
      </c>
      <c r="CZ143">
        <v>823.97887500000002</v>
      </c>
      <c r="DA143">
        <v>840.95387500000004</v>
      </c>
      <c r="DB143">
        <v>34.387500000000003</v>
      </c>
      <c r="DC143">
        <v>33.829537500000001</v>
      </c>
      <c r="DD143">
        <v>824.76287499999989</v>
      </c>
      <c r="DE143">
        <v>34.065437500000002</v>
      </c>
      <c r="DF143">
        <v>649.93937499999993</v>
      </c>
      <c r="DG143">
        <v>101.08674999999999</v>
      </c>
      <c r="DH143">
        <v>9.9696050000000008E-2</v>
      </c>
      <c r="DI143">
        <v>34.622162500000002</v>
      </c>
      <c r="DJ143">
        <v>999.9</v>
      </c>
      <c r="DK143">
        <v>34.658987499999988</v>
      </c>
      <c r="DL143">
        <v>0</v>
      </c>
      <c r="DM143">
        <v>0</v>
      </c>
      <c r="DN143">
        <v>8987.9675000000007</v>
      </c>
      <c r="DO143">
        <v>0</v>
      </c>
      <c r="DP143">
        <v>1943.1224999999999</v>
      </c>
      <c r="DQ143">
        <v>-16.975012499999998</v>
      </c>
      <c r="DR143">
        <v>853.32275000000004</v>
      </c>
      <c r="DS143">
        <v>870.39925000000005</v>
      </c>
      <c r="DT143">
        <v>0.55795112499999999</v>
      </c>
      <c r="DU143">
        <v>840.95387500000004</v>
      </c>
      <c r="DV143">
        <v>33.829537500000001</v>
      </c>
      <c r="DW143">
        <v>3.4761112500000002</v>
      </c>
      <c r="DX143">
        <v>3.4197087499999999</v>
      </c>
      <c r="DY143">
        <v>26.503512499999999</v>
      </c>
      <c r="DZ143">
        <v>26.226312499999999</v>
      </c>
      <c r="EA143">
        <v>1199.9849999999999</v>
      </c>
      <c r="EB143">
        <v>0.95800174999999999</v>
      </c>
      <c r="EC143">
        <v>4.1998387499999998E-2</v>
      </c>
      <c r="ED143">
        <v>0</v>
      </c>
      <c r="EE143">
        <v>1014.9475</v>
      </c>
      <c r="EF143">
        <v>5.0001600000000002</v>
      </c>
      <c r="EG143">
        <v>14872.125</v>
      </c>
      <c r="EH143">
        <v>9515.0612500000007</v>
      </c>
      <c r="EI143">
        <v>47.686999999999998</v>
      </c>
      <c r="EJ143">
        <v>50.367125000000001</v>
      </c>
      <c r="EK143">
        <v>48.882750000000001</v>
      </c>
      <c r="EL143">
        <v>48.976374999999997</v>
      </c>
      <c r="EM143">
        <v>49.5</v>
      </c>
      <c r="EN143">
        <v>1144.79375</v>
      </c>
      <c r="EO143">
        <v>50.191249999999997</v>
      </c>
      <c r="EP143">
        <v>0</v>
      </c>
      <c r="EQ143">
        <v>1179.7999999523161</v>
      </c>
      <c r="ER143">
        <v>0</v>
      </c>
      <c r="ES143">
        <v>1015.735</v>
      </c>
      <c r="ET143">
        <v>-9.3856410359234737</v>
      </c>
      <c r="EU143">
        <v>-8.1846151256817148</v>
      </c>
      <c r="EV143">
        <v>14872.80769230769</v>
      </c>
      <c r="EW143">
        <v>15</v>
      </c>
      <c r="EX143">
        <v>1665062474.5</v>
      </c>
      <c r="EY143" t="s">
        <v>416</v>
      </c>
      <c r="EZ143">
        <v>1665062474.5</v>
      </c>
      <c r="FA143">
        <v>1665062474.5</v>
      </c>
      <c r="FB143">
        <v>8</v>
      </c>
      <c r="FC143">
        <v>-4.1000000000000002E-2</v>
      </c>
      <c r="FD143">
        <v>-0.11700000000000001</v>
      </c>
      <c r="FE143">
        <v>-0.78400000000000003</v>
      </c>
      <c r="FF143">
        <v>0.32200000000000001</v>
      </c>
      <c r="FG143">
        <v>415</v>
      </c>
      <c r="FH143">
        <v>32</v>
      </c>
      <c r="FI143">
        <v>0.34</v>
      </c>
      <c r="FJ143">
        <v>0.23</v>
      </c>
      <c r="FK143">
        <v>-16.769387500000001</v>
      </c>
      <c r="FL143">
        <v>-1.1901669793620511</v>
      </c>
      <c r="FM143">
        <v>0.11833855497575591</v>
      </c>
      <c r="FN143">
        <v>0</v>
      </c>
      <c r="FO143">
        <v>1016.345</v>
      </c>
      <c r="FP143">
        <v>-8.905271194164424</v>
      </c>
      <c r="FQ143">
        <v>0.89244624158413355</v>
      </c>
      <c r="FR143">
        <v>0</v>
      </c>
      <c r="FS143">
        <v>0.55797477500000003</v>
      </c>
      <c r="FT143">
        <v>-0.24349946341463621</v>
      </c>
      <c r="FU143">
        <v>3.6806111355648201E-2</v>
      </c>
      <c r="FV143">
        <v>0</v>
      </c>
      <c r="FW143">
        <v>0</v>
      </c>
      <c r="FX143">
        <v>3</v>
      </c>
      <c r="FY143" t="s">
        <v>432</v>
      </c>
      <c r="FZ143">
        <v>3.3693</v>
      </c>
      <c r="GA143">
        <v>2.89344</v>
      </c>
      <c r="GB143">
        <v>0.15976699999999999</v>
      </c>
      <c r="GC143">
        <v>0.16417200000000001</v>
      </c>
      <c r="GD143">
        <v>0.141926</v>
      </c>
      <c r="GE143">
        <v>0.14277799999999999</v>
      </c>
      <c r="GF143">
        <v>29020.400000000001</v>
      </c>
      <c r="GG143">
        <v>25139.9</v>
      </c>
      <c r="GH143">
        <v>30875.5</v>
      </c>
      <c r="GI143">
        <v>28038.7</v>
      </c>
      <c r="GJ143">
        <v>34917.599999999999</v>
      </c>
      <c r="GK143">
        <v>33937.599999999999</v>
      </c>
      <c r="GL143">
        <v>40261.1</v>
      </c>
      <c r="GM143">
        <v>39109.300000000003</v>
      </c>
      <c r="GN143">
        <v>2.2351000000000001</v>
      </c>
      <c r="GO143">
        <v>2.1833300000000002</v>
      </c>
      <c r="GP143">
        <v>0</v>
      </c>
      <c r="GQ143">
        <v>5.6400899999999997E-2</v>
      </c>
      <c r="GR143">
        <v>999.9</v>
      </c>
      <c r="GS143">
        <v>33.748399999999997</v>
      </c>
      <c r="GT143">
        <v>64.2</v>
      </c>
      <c r="GU143">
        <v>37.6</v>
      </c>
      <c r="GV143">
        <v>41.375300000000003</v>
      </c>
      <c r="GW143">
        <v>50.860900000000001</v>
      </c>
      <c r="GX143">
        <v>30.5288</v>
      </c>
      <c r="GY143">
        <v>2</v>
      </c>
      <c r="GZ143">
        <v>0.65517000000000003</v>
      </c>
      <c r="HA143">
        <v>1.45194</v>
      </c>
      <c r="HB143">
        <v>20.200399999999998</v>
      </c>
      <c r="HC143">
        <v>5.21549</v>
      </c>
      <c r="HD143">
        <v>11.974</v>
      </c>
      <c r="HE143">
        <v>4.9902499999999996</v>
      </c>
      <c r="HF143">
        <v>3.2924500000000001</v>
      </c>
      <c r="HG143">
        <v>9999</v>
      </c>
      <c r="HH143">
        <v>9999</v>
      </c>
      <c r="HI143">
        <v>9999</v>
      </c>
      <c r="HJ143">
        <v>999.9</v>
      </c>
      <c r="HK143">
        <v>4.9713700000000003</v>
      </c>
      <c r="HL143">
        <v>1.8741000000000001</v>
      </c>
      <c r="HM143">
        <v>1.87043</v>
      </c>
      <c r="HN143">
        <v>1.8701000000000001</v>
      </c>
      <c r="HO143">
        <v>1.87469</v>
      </c>
      <c r="HP143">
        <v>1.87138</v>
      </c>
      <c r="HQ143">
        <v>1.8668800000000001</v>
      </c>
      <c r="HR143">
        <v>1.8778900000000001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-0.78400000000000003</v>
      </c>
      <c r="IG143">
        <v>0.3221</v>
      </c>
      <c r="IH143">
        <v>-0.78395000000000437</v>
      </c>
      <c r="II143">
        <v>0</v>
      </c>
      <c r="IJ143">
        <v>0</v>
      </c>
      <c r="IK143">
        <v>0</v>
      </c>
      <c r="IL143">
        <v>0.32204000000000832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24.5</v>
      </c>
      <c r="IU143">
        <v>24.5</v>
      </c>
      <c r="IV143">
        <v>2.3791500000000001</v>
      </c>
      <c r="IW143">
        <v>2.5366200000000001</v>
      </c>
      <c r="IX143">
        <v>2.1484399999999999</v>
      </c>
      <c r="IY143">
        <v>2.5952099999999998</v>
      </c>
      <c r="IZ143">
        <v>2.5451700000000002</v>
      </c>
      <c r="JA143">
        <v>2.3156699999999999</v>
      </c>
      <c r="JB143">
        <v>42.164999999999999</v>
      </c>
      <c r="JC143">
        <v>14.2021</v>
      </c>
      <c r="JD143">
        <v>18</v>
      </c>
      <c r="JE143">
        <v>635.59400000000005</v>
      </c>
      <c r="JF143">
        <v>726.56399999999996</v>
      </c>
      <c r="JG143">
        <v>31.000399999999999</v>
      </c>
      <c r="JH143">
        <v>35.698599999999999</v>
      </c>
      <c r="JI143">
        <v>30.001000000000001</v>
      </c>
      <c r="JJ143">
        <v>35.381100000000004</v>
      </c>
      <c r="JK143">
        <v>35.323399999999999</v>
      </c>
      <c r="JL143">
        <v>47.696300000000001</v>
      </c>
      <c r="JM143">
        <v>24.910599999999999</v>
      </c>
      <c r="JN143">
        <v>86.220600000000005</v>
      </c>
      <c r="JO143">
        <v>31</v>
      </c>
      <c r="JP143">
        <v>856.19299999999998</v>
      </c>
      <c r="JQ143">
        <v>33.813699999999997</v>
      </c>
      <c r="JR143">
        <v>98.413700000000006</v>
      </c>
      <c r="JS143">
        <v>98.466499999999996</v>
      </c>
    </row>
    <row r="144" spans="1:279" x14ac:dyDescent="0.2">
      <c r="A144">
        <v>129</v>
      </c>
      <c r="B144">
        <v>1665063946.5999999</v>
      </c>
      <c r="C144">
        <v>511.09999990463263</v>
      </c>
      <c r="D144" t="s">
        <v>677</v>
      </c>
      <c r="E144" t="s">
        <v>678</v>
      </c>
      <c r="F144">
        <v>4</v>
      </c>
      <c r="G144">
        <v>1665063944.5999999</v>
      </c>
      <c r="H144">
        <f t="shared" ref="H144:H207" si="100">(I144)/1000</f>
        <v>6.823259933894342E-4</v>
      </c>
      <c r="I144">
        <f t="shared" ref="I144:I207" si="101">IF(CX144, AL144, AF144)</f>
        <v>0.68232599338943423</v>
      </c>
      <c r="J144">
        <f t="shared" ref="J144:J207" si="102">IF(CX144, AG144, AE144)</f>
        <v>7.6102898889222113</v>
      </c>
      <c r="K144">
        <f t="shared" ref="K144:K207" si="103">CZ144 - IF(AS144&gt;1, J144*CT144*100/(AU144*DN144), 0)</f>
        <v>831.08728571428571</v>
      </c>
      <c r="L144">
        <f t="shared" ref="L144:L207" si="104">((R144-H144/2)*K144-J144)/(R144+H144/2)</f>
        <v>429.48254238446083</v>
      </c>
      <c r="M144">
        <f t="shared" ref="M144:M207" si="105">L144*(DG144+DH144)/1000</f>
        <v>43.458143447115823</v>
      </c>
      <c r="N144">
        <f t="shared" ref="N144:N207" si="106">(CZ144 - IF(AS144&gt;1, J144*CT144*100/(AU144*DN144), 0))*(DG144+DH144)/1000</f>
        <v>84.095409976674134</v>
      </c>
      <c r="O144">
        <f t="shared" ref="O144:O207" si="107">2/((1/Q144-1/P144)+SIGN(Q144)*SQRT((1/Q144-1/P144)*(1/Q144-1/P144) + 4*CU144/((CU144+1)*(CU144+1))*(2*1/Q144*1/P144-1/P144*1/P144)))</f>
        <v>3.2210209989031645E-2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2.7666978584162338</v>
      </c>
      <c r="Q144">
        <f t="shared" ref="Q144:Q207" si="109">H144*(1000-(1000*0.61365*EXP(17.502*U144/(240.97+U144))/(DG144+DH144)+DB144)/2)/(1000*0.61365*EXP(17.502*U144/(240.97+U144))/(DG144+DH144)-DB144)</f>
        <v>3.2003324137758693E-2</v>
      </c>
      <c r="R144">
        <f t="shared" ref="R144:R207" si="110">1/((CU144+1)/(O144/1.6)+1/(P144/1.37)) + CU144/((CU144+1)/(O144/1.6) + CU144/(P144/1.37))</f>
        <v>2.0020554544138057E-2</v>
      </c>
      <c r="S144">
        <f t="shared" ref="S144:S207" si="111">(CP144*CS144)</f>
        <v>194.42030061252177</v>
      </c>
      <c r="T144">
        <f t="shared" ref="T144:T207" si="112">(DI144+(S144+2*0.95*0.0000000567*(((DI144+$B$6)+273)^4-(DI144+273)^4)-44100*H144)/(1.84*29.3*P144+8*0.95*0.0000000567*(DI144+273)^3))</f>
        <v>35.64247206266802</v>
      </c>
      <c r="U144">
        <f t="shared" ref="U144:U207" si="113">($C$6*DJ144+$D$6*DK144+$E$6*T144)</f>
        <v>34.661085714285711</v>
      </c>
      <c r="V144">
        <f t="shared" ref="V144:V207" si="114">0.61365*EXP(17.502*U144/(240.97+U144))</f>
        <v>5.5432236766132252</v>
      </c>
      <c r="W144">
        <f t="shared" ref="W144:W207" si="115">(X144/Y144*100)</f>
        <v>62.938493735256444</v>
      </c>
      <c r="X144">
        <f t="shared" ref="X144:X207" si="116">DB144*(DG144+DH144)/1000</f>
        <v>3.4820762130599885</v>
      </c>
      <c r="Y144">
        <f t="shared" ref="Y144:Y207" si="117">0.61365*EXP(17.502*DI144/(240.97+DI144))</f>
        <v>5.5325064303364853</v>
      </c>
      <c r="Z144">
        <f t="shared" ref="Z144:Z207" si="118">(V144-DB144*(DG144+DH144)/1000)</f>
        <v>2.0611474635532367</v>
      </c>
      <c r="AA144">
        <f t="shared" ref="AA144:AA207" si="119">(-H144*44100)</f>
        <v>-30.090576308474049</v>
      </c>
      <c r="AB144">
        <f t="shared" ref="AB144:AB207" si="120">2*29.3*P144*0.92*(DI144-U144)</f>
        <v>-5.199229206582185</v>
      </c>
      <c r="AC144">
        <f t="shared" ref="AC144:AC207" si="121">2*0.95*0.0000000567*(((DI144+$B$6)+273)^4-(U144+273)^4)</f>
        <v>-0.43735322687724404</v>
      </c>
      <c r="AD144">
        <f t="shared" ref="AD144:AD207" si="122">S144+AC144+AA144+AB144</f>
        <v>158.69314187058831</v>
      </c>
      <c r="AE144">
        <f t="shared" ref="AE144:AE207" si="123">DF144*AS144*(DA144-CZ144*(1000-AS144*DC144)/(1000-AS144*DB144))/(100*CT144)</f>
        <v>17.940963371585987</v>
      </c>
      <c r="AF144">
        <f t="shared" ref="AF144:AF207" si="124">1000*DF144*AS144*(DB144-DC144)/(100*CT144*(1000-AS144*DB144))</f>
        <v>0.65002113125488592</v>
      </c>
      <c r="AG144">
        <f t="shared" ref="AG144:AG207" si="125">(AH144 - AI144 - DG144*1000/(8.314*(DI144+273.15)) * AK144/DF144 * AJ144) * DF144/(100*CT144) * (1000 - DC144)/1000</f>
        <v>7.6102898889222113</v>
      </c>
      <c r="AH144">
        <v>877.43322978650997</v>
      </c>
      <c r="AI144">
        <v>863.26705454545424</v>
      </c>
      <c r="AJ144">
        <v>1.7079774032395849</v>
      </c>
      <c r="AK144">
        <v>66.432032912828049</v>
      </c>
      <c r="AL144">
        <f t="shared" ref="AL144:AL207" si="126">(AN144 - AM144 + DG144*1000/(8.314*(DI144+273.15)) * AP144/DF144 * AO144) * DF144/(100*CT144) * 1000/(1000 - AN144)</f>
        <v>0.68232599338943423</v>
      </c>
      <c r="AM144">
        <v>33.835936479270828</v>
      </c>
      <c r="AN144">
        <v>34.418087878787873</v>
      </c>
      <c r="AO144">
        <v>5.4171243007547602E-3</v>
      </c>
      <c r="AP144">
        <v>78.914173076282012</v>
      </c>
      <c r="AQ144">
        <v>59</v>
      </c>
      <c r="AR144">
        <v>9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47060.582921034984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1009.4756997992343</v>
      </c>
      <c r="BI144">
        <f t="shared" ref="BI144:BI207" si="133">J144</f>
        <v>7.6102898889222113</v>
      </c>
      <c r="BJ144" t="e">
        <f t="shared" ref="BJ144:BJ207" si="134">BF144*BG144*BH144</f>
        <v>#DIV/0!</v>
      </c>
      <c r="BK144">
        <f t="shared" ref="BK144:BK207" si="135">(BI144-BA144)/BH144</f>
        <v>7.5388539718546513E-3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261</v>
      </c>
      <c r="CG144">
        <v>1000</v>
      </c>
      <c r="CH144" t="s">
        <v>414</v>
      </c>
      <c r="CI144">
        <v>1176.155</v>
      </c>
      <c r="CJ144">
        <v>1226.1110000000001</v>
      </c>
      <c r="CK144">
        <v>1216</v>
      </c>
      <c r="CL144">
        <v>1.4603136E-4</v>
      </c>
      <c r="CM144">
        <v>9.7405935999999986E-4</v>
      </c>
      <c r="CN144">
        <v>4.7597999359999997E-2</v>
      </c>
      <c r="CO144">
        <v>7.5799999999999999E-4</v>
      </c>
      <c r="CP144">
        <f t="shared" ref="CP144:CP207" si="146">$B$10*DO144+$C$10*DP144+$F$10*EA144*(1-ED144)</f>
        <v>1199.964285714286</v>
      </c>
      <c r="CQ144">
        <f t="shared" ref="CQ144:CQ207" si="147">CP144*CR144</f>
        <v>1009.4756997992343</v>
      </c>
      <c r="CR144">
        <f t="shared" ref="CR144:CR207" si="148">($B$10*$D$8+$C$10*$D$8+$F$10*((EN144+EF144)/MAX(EN144+EF144+EO144, 0.1)*$I$8+EO144/MAX(EN144+EF144+EO144, 0.1)*$J$8))/($B$10+$C$10+$F$10)</f>
        <v>0.84125478717755153</v>
      </c>
      <c r="CS144">
        <f t="shared" ref="CS144:CS207" si="149">($B$10*$K$8+$C$10*$K$8+$F$10*((EN144+EF144)/MAX(EN144+EF144+EO144, 0.1)*$P$8+EO144/MAX(EN144+EF144+EO144, 0.1)*$Q$8))/($B$10+$C$10+$F$10)</f>
        <v>0.16202173925267443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1665063944.5999999</v>
      </c>
      <c r="CZ144">
        <v>831.08728571428571</v>
      </c>
      <c r="DA144">
        <v>848.14599999999984</v>
      </c>
      <c r="DB144">
        <v>34.412214285714278</v>
      </c>
      <c r="DC144">
        <v>33.832871428571437</v>
      </c>
      <c r="DD144">
        <v>831.87128571428582</v>
      </c>
      <c r="DE144">
        <v>34.090171428571431</v>
      </c>
      <c r="DF144">
        <v>650.03214285714273</v>
      </c>
      <c r="DG144">
        <v>101.08714285714289</v>
      </c>
      <c r="DH144">
        <v>0.1000746857142857</v>
      </c>
      <c r="DI144">
        <v>34.62622857142857</v>
      </c>
      <c r="DJ144">
        <v>999.89999999999986</v>
      </c>
      <c r="DK144">
        <v>34.661085714285711</v>
      </c>
      <c r="DL144">
        <v>0</v>
      </c>
      <c r="DM144">
        <v>0</v>
      </c>
      <c r="DN144">
        <v>9001.4285714285706</v>
      </c>
      <c r="DO144">
        <v>0</v>
      </c>
      <c r="DP144">
        <v>1942.937142857143</v>
      </c>
      <c r="DQ144">
        <v>-17.058528571428571</v>
      </c>
      <c r="DR144">
        <v>860.70614285714294</v>
      </c>
      <c r="DS144">
        <v>877.84628571428573</v>
      </c>
      <c r="DT144">
        <v>0.57935114285714284</v>
      </c>
      <c r="DU144">
        <v>848.14599999999984</v>
      </c>
      <c r="DV144">
        <v>33.832871428571437</v>
      </c>
      <c r="DW144">
        <v>3.4786385714285721</v>
      </c>
      <c r="DX144">
        <v>3.4200757142857152</v>
      </c>
      <c r="DY144">
        <v>26.515857142857151</v>
      </c>
      <c r="DZ144">
        <v>26.228114285714291</v>
      </c>
      <c r="EA144">
        <v>1199.964285714286</v>
      </c>
      <c r="EB144">
        <v>0.9580022857142857</v>
      </c>
      <c r="EC144">
        <v>4.1997814285714287E-2</v>
      </c>
      <c r="ED144">
        <v>0</v>
      </c>
      <c r="EE144">
        <v>1014.32</v>
      </c>
      <c r="EF144">
        <v>5.0001600000000002</v>
      </c>
      <c r="EG144">
        <v>14866.55714285714</v>
      </c>
      <c r="EH144">
        <v>9514.8885714285716</v>
      </c>
      <c r="EI144">
        <v>47.696000000000012</v>
      </c>
      <c r="EJ144">
        <v>50.311999999999998</v>
      </c>
      <c r="EK144">
        <v>48.936999999999998</v>
      </c>
      <c r="EL144">
        <v>48.973000000000013</v>
      </c>
      <c r="EM144">
        <v>49.5</v>
      </c>
      <c r="EN144">
        <v>1144.774285714286</v>
      </c>
      <c r="EO144">
        <v>50.19</v>
      </c>
      <c r="EP144">
        <v>0</v>
      </c>
      <c r="EQ144">
        <v>1183.400000095367</v>
      </c>
      <c r="ER144">
        <v>0</v>
      </c>
      <c r="ES144">
        <v>1015.175769230769</v>
      </c>
      <c r="ET144">
        <v>-9.2741880401196646</v>
      </c>
      <c r="EU144">
        <v>-1.6205125223832451</v>
      </c>
      <c r="EV144">
        <v>14871.26923076923</v>
      </c>
      <c r="EW144">
        <v>15</v>
      </c>
      <c r="EX144">
        <v>1665062474.5</v>
      </c>
      <c r="EY144" t="s">
        <v>416</v>
      </c>
      <c r="EZ144">
        <v>1665062474.5</v>
      </c>
      <c r="FA144">
        <v>1665062474.5</v>
      </c>
      <c r="FB144">
        <v>8</v>
      </c>
      <c r="FC144">
        <v>-4.1000000000000002E-2</v>
      </c>
      <c r="FD144">
        <v>-0.11700000000000001</v>
      </c>
      <c r="FE144">
        <v>-0.78400000000000003</v>
      </c>
      <c r="FF144">
        <v>0.32200000000000001</v>
      </c>
      <c r="FG144">
        <v>415</v>
      </c>
      <c r="FH144">
        <v>32</v>
      </c>
      <c r="FI144">
        <v>0.34</v>
      </c>
      <c r="FJ144">
        <v>0.23</v>
      </c>
      <c r="FK144">
        <v>-16.852789999999999</v>
      </c>
      <c r="FL144">
        <v>-1.292438273921132</v>
      </c>
      <c r="FM144">
        <v>0.1262895795384559</v>
      </c>
      <c r="FN144">
        <v>0</v>
      </c>
      <c r="FO144">
        <v>1015.722352941176</v>
      </c>
      <c r="FP144">
        <v>-9.1437738761551266</v>
      </c>
      <c r="FQ144">
        <v>0.91450101734588796</v>
      </c>
      <c r="FR144">
        <v>0</v>
      </c>
      <c r="FS144">
        <v>0.55274797500000006</v>
      </c>
      <c r="FT144">
        <v>-3.2280146341464373E-2</v>
      </c>
      <c r="FU144">
        <v>3.2459891463533508E-2</v>
      </c>
      <c r="FV144">
        <v>1</v>
      </c>
      <c r="FW144">
        <v>1</v>
      </c>
      <c r="FX144">
        <v>3</v>
      </c>
      <c r="FY144" t="s">
        <v>427</v>
      </c>
      <c r="FZ144">
        <v>3.3694600000000001</v>
      </c>
      <c r="GA144">
        <v>2.89391</v>
      </c>
      <c r="GB144">
        <v>0.16061700000000001</v>
      </c>
      <c r="GC144">
        <v>0.16503699999999999</v>
      </c>
      <c r="GD144">
        <v>0.14196900000000001</v>
      </c>
      <c r="GE144">
        <v>0.14274400000000001</v>
      </c>
      <c r="GF144">
        <v>28990.1</v>
      </c>
      <c r="GG144">
        <v>25113.8</v>
      </c>
      <c r="GH144">
        <v>30874.7</v>
      </c>
      <c r="GI144">
        <v>28038.7</v>
      </c>
      <c r="GJ144">
        <v>34914.699999999997</v>
      </c>
      <c r="GK144">
        <v>33939</v>
      </c>
      <c r="GL144">
        <v>40259.599999999999</v>
      </c>
      <c r="GM144">
        <v>39109.4</v>
      </c>
      <c r="GN144">
        <v>2.23542</v>
      </c>
      <c r="GO144">
        <v>2.18302</v>
      </c>
      <c r="GP144">
        <v>0</v>
      </c>
      <c r="GQ144">
        <v>5.5871900000000002E-2</v>
      </c>
      <c r="GR144">
        <v>999.9</v>
      </c>
      <c r="GS144">
        <v>33.759099999999997</v>
      </c>
      <c r="GT144">
        <v>64.2</v>
      </c>
      <c r="GU144">
        <v>37.6</v>
      </c>
      <c r="GV144">
        <v>41.372300000000003</v>
      </c>
      <c r="GW144">
        <v>50.440899999999999</v>
      </c>
      <c r="GX144">
        <v>30.364599999999999</v>
      </c>
      <c r="GY144">
        <v>2</v>
      </c>
      <c r="GZ144">
        <v>0.65607000000000004</v>
      </c>
      <c r="HA144">
        <v>1.45166</v>
      </c>
      <c r="HB144">
        <v>20.200299999999999</v>
      </c>
      <c r="HC144">
        <v>5.2151899999999998</v>
      </c>
      <c r="HD144">
        <v>11.974</v>
      </c>
      <c r="HE144">
        <v>4.9905999999999997</v>
      </c>
      <c r="HF144">
        <v>3.2926000000000002</v>
      </c>
      <c r="HG144">
        <v>9999</v>
      </c>
      <c r="HH144">
        <v>9999</v>
      </c>
      <c r="HI144">
        <v>9999</v>
      </c>
      <c r="HJ144">
        <v>999.9</v>
      </c>
      <c r="HK144">
        <v>4.9713599999999998</v>
      </c>
      <c r="HL144">
        <v>1.8741000000000001</v>
      </c>
      <c r="HM144">
        <v>1.87042</v>
      </c>
      <c r="HN144">
        <v>1.8701099999999999</v>
      </c>
      <c r="HO144">
        <v>1.87469</v>
      </c>
      <c r="HP144">
        <v>1.87138</v>
      </c>
      <c r="HQ144">
        <v>1.8668899999999999</v>
      </c>
      <c r="HR144">
        <v>1.8778900000000001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-0.78400000000000003</v>
      </c>
      <c r="IG144">
        <v>0.3221</v>
      </c>
      <c r="IH144">
        <v>-0.78395000000000437</v>
      </c>
      <c r="II144">
        <v>0</v>
      </c>
      <c r="IJ144">
        <v>0</v>
      </c>
      <c r="IK144">
        <v>0</v>
      </c>
      <c r="IL144">
        <v>0.32204000000000832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24.5</v>
      </c>
      <c r="IU144">
        <v>24.5</v>
      </c>
      <c r="IV144">
        <v>2.3950200000000001</v>
      </c>
      <c r="IW144">
        <v>2.5439500000000002</v>
      </c>
      <c r="IX144">
        <v>2.1484399999999999</v>
      </c>
      <c r="IY144">
        <v>2.5952099999999998</v>
      </c>
      <c r="IZ144">
        <v>2.5451700000000002</v>
      </c>
      <c r="JA144">
        <v>2.2705099999999998</v>
      </c>
      <c r="JB144">
        <v>42.164999999999999</v>
      </c>
      <c r="JC144">
        <v>14.1846</v>
      </c>
      <c r="JD144">
        <v>18</v>
      </c>
      <c r="JE144">
        <v>635.93200000000002</v>
      </c>
      <c r="JF144">
        <v>726.37300000000005</v>
      </c>
      <c r="JG144">
        <v>31.0001</v>
      </c>
      <c r="JH144">
        <v>35.707599999999999</v>
      </c>
      <c r="JI144">
        <v>30.001000000000001</v>
      </c>
      <c r="JJ144">
        <v>35.39</v>
      </c>
      <c r="JK144">
        <v>35.332299999999996</v>
      </c>
      <c r="JL144">
        <v>48.001899999999999</v>
      </c>
      <c r="JM144">
        <v>24.910599999999999</v>
      </c>
      <c r="JN144">
        <v>86.220600000000005</v>
      </c>
      <c r="JO144">
        <v>31</v>
      </c>
      <c r="JP144">
        <v>862.87400000000002</v>
      </c>
      <c r="JQ144">
        <v>33.813200000000002</v>
      </c>
      <c r="JR144">
        <v>98.410600000000002</v>
      </c>
      <c r="JS144">
        <v>98.4666</v>
      </c>
    </row>
    <row r="145" spans="1:279" x14ac:dyDescent="0.2">
      <c r="A145">
        <v>130</v>
      </c>
      <c r="B145">
        <v>1665063950.5999999</v>
      </c>
      <c r="C145">
        <v>515.09999990463257</v>
      </c>
      <c r="D145" t="s">
        <v>679</v>
      </c>
      <c r="E145" t="s">
        <v>680</v>
      </c>
      <c r="F145">
        <v>4</v>
      </c>
      <c r="G145">
        <v>1665063948.2874999</v>
      </c>
      <c r="H145">
        <f t="shared" si="100"/>
        <v>6.8421189740934193E-4</v>
      </c>
      <c r="I145">
        <f t="shared" si="101"/>
        <v>0.68421189740934196</v>
      </c>
      <c r="J145">
        <f t="shared" si="102"/>
        <v>7.5118227567715712</v>
      </c>
      <c r="K145">
        <f t="shared" si="103"/>
        <v>837.19337500000006</v>
      </c>
      <c r="L145">
        <f t="shared" si="104"/>
        <v>441.49241382600525</v>
      </c>
      <c r="M145">
        <f t="shared" si="105"/>
        <v>44.674074915399224</v>
      </c>
      <c r="N145">
        <f t="shared" si="106"/>
        <v>84.71456899860982</v>
      </c>
      <c r="O145">
        <f t="shared" si="107"/>
        <v>3.2320947608368143E-2</v>
      </c>
      <c r="P145">
        <f t="shared" si="108"/>
        <v>2.768614551879931</v>
      </c>
      <c r="Q145">
        <f t="shared" si="109"/>
        <v>3.2112784949348654E-2</v>
      </c>
      <c r="R145">
        <f t="shared" si="110"/>
        <v>2.0089081280137901E-2</v>
      </c>
      <c r="S145">
        <f t="shared" si="111"/>
        <v>194.42387848751912</v>
      </c>
      <c r="T145">
        <f t="shared" si="112"/>
        <v>35.644225388022349</v>
      </c>
      <c r="U145">
        <f t="shared" si="113"/>
        <v>34.660587500000013</v>
      </c>
      <c r="V145">
        <f t="shared" si="114"/>
        <v>5.5430703676225432</v>
      </c>
      <c r="W145">
        <f t="shared" si="115"/>
        <v>62.949565212731208</v>
      </c>
      <c r="X145">
        <f t="shared" si="116"/>
        <v>3.4832489030931706</v>
      </c>
      <c r="Y145">
        <f t="shared" si="117"/>
        <v>5.5333962852990481</v>
      </c>
      <c r="Z145">
        <f t="shared" si="118"/>
        <v>2.0598214645293726</v>
      </c>
      <c r="AA145">
        <f t="shared" si="119"/>
        <v>-30.17374467575198</v>
      </c>
      <c r="AB145">
        <f t="shared" si="120"/>
        <v>-4.6961414451719996</v>
      </c>
      <c r="AC145">
        <f t="shared" si="121"/>
        <v>-0.39476519489166911</v>
      </c>
      <c r="AD145">
        <f t="shared" si="122"/>
        <v>159.15922717170346</v>
      </c>
      <c r="AE145">
        <f t="shared" si="123"/>
        <v>18.010249728227862</v>
      </c>
      <c r="AF145">
        <f t="shared" si="124"/>
        <v>0.67371299257812511</v>
      </c>
      <c r="AG145">
        <f t="shared" si="125"/>
        <v>7.5118227567715712</v>
      </c>
      <c r="AH145">
        <v>884.36607407245845</v>
      </c>
      <c r="AI145">
        <v>870.18249696969713</v>
      </c>
      <c r="AJ145">
        <v>1.735753928684034</v>
      </c>
      <c r="AK145">
        <v>66.432032912828049</v>
      </c>
      <c r="AL145">
        <f t="shared" si="126"/>
        <v>0.68421189740934196</v>
      </c>
      <c r="AM145">
        <v>33.821126887993493</v>
      </c>
      <c r="AN145">
        <v>34.426487878787889</v>
      </c>
      <c r="AO145">
        <v>9.2140279952698909E-4</v>
      </c>
      <c r="AP145">
        <v>78.914173076282012</v>
      </c>
      <c r="AQ145">
        <v>58</v>
      </c>
      <c r="AR145">
        <v>9</v>
      </c>
      <c r="AS145">
        <f t="shared" si="127"/>
        <v>1</v>
      </c>
      <c r="AT145">
        <f t="shared" si="128"/>
        <v>0</v>
      </c>
      <c r="AU145">
        <f t="shared" si="129"/>
        <v>47112.592691971775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1009.4941872992325</v>
      </c>
      <c r="BI145">
        <f t="shared" si="133"/>
        <v>7.5118227567715712</v>
      </c>
      <c r="BJ145" t="e">
        <f t="shared" si="134"/>
        <v>#DIV/0!</v>
      </c>
      <c r="BK145">
        <f t="shared" si="135"/>
        <v>7.4411748490285558E-3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261</v>
      </c>
      <c r="CG145">
        <v>1000</v>
      </c>
      <c r="CH145" t="s">
        <v>414</v>
      </c>
      <c r="CI145">
        <v>1176.155</v>
      </c>
      <c r="CJ145">
        <v>1226.1110000000001</v>
      </c>
      <c r="CK145">
        <v>1216</v>
      </c>
      <c r="CL145">
        <v>1.4603136E-4</v>
      </c>
      <c r="CM145">
        <v>9.7405935999999986E-4</v>
      </c>
      <c r="CN145">
        <v>4.7597999359999997E-2</v>
      </c>
      <c r="CO145">
        <v>7.5799999999999999E-4</v>
      </c>
      <c r="CP145">
        <f t="shared" si="146"/>
        <v>1199.9862499999999</v>
      </c>
      <c r="CQ145">
        <f t="shared" si="147"/>
        <v>1009.4941872992325</v>
      </c>
      <c r="CR145">
        <f t="shared" si="148"/>
        <v>0.84125479546055848</v>
      </c>
      <c r="CS145">
        <f t="shared" si="149"/>
        <v>0.16202175523887805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1665063948.2874999</v>
      </c>
      <c r="CZ145">
        <v>837.19337500000006</v>
      </c>
      <c r="DA145">
        <v>854.33725000000004</v>
      </c>
      <c r="DB145">
        <v>34.423274999999997</v>
      </c>
      <c r="DC145">
        <v>33.822850000000003</v>
      </c>
      <c r="DD145">
        <v>837.97724999999991</v>
      </c>
      <c r="DE145">
        <v>34.10125</v>
      </c>
      <c r="DF145">
        <v>650.06112499999995</v>
      </c>
      <c r="DG145">
        <v>101.08862499999999</v>
      </c>
      <c r="DH145">
        <v>0.10014635</v>
      </c>
      <c r="DI145">
        <v>34.629125000000002</v>
      </c>
      <c r="DJ145">
        <v>999.9</v>
      </c>
      <c r="DK145">
        <v>34.660587500000013</v>
      </c>
      <c r="DL145">
        <v>0</v>
      </c>
      <c r="DM145">
        <v>0</v>
      </c>
      <c r="DN145">
        <v>9011.4837499999994</v>
      </c>
      <c r="DO145">
        <v>0</v>
      </c>
      <c r="DP145">
        <v>1941.89625</v>
      </c>
      <c r="DQ145">
        <v>-17.143999999999998</v>
      </c>
      <c r="DR145">
        <v>867.03975000000003</v>
      </c>
      <c r="DS145">
        <v>884.245</v>
      </c>
      <c r="DT145">
        <v>0.60042387499999994</v>
      </c>
      <c r="DU145">
        <v>854.33725000000004</v>
      </c>
      <c r="DV145">
        <v>33.822850000000003</v>
      </c>
      <c r="DW145">
        <v>3.4797975000000001</v>
      </c>
      <c r="DX145">
        <v>3.4190987499999999</v>
      </c>
      <c r="DY145">
        <v>26.5215</v>
      </c>
      <c r="DZ145">
        <v>26.223299999999998</v>
      </c>
      <c r="EA145">
        <v>1199.9862499999999</v>
      </c>
      <c r="EB145">
        <v>0.95800174999999999</v>
      </c>
      <c r="EC145">
        <v>4.1998387499999998E-2</v>
      </c>
      <c r="ED145">
        <v>0</v>
      </c>
      <c r="EE145">
        <v>1013.755</v>
      </c>
      <c r="EF145">
        <v>5.0001600000000002</v>
      </c>
      <c r="EG145">
        <v>14872.424999999999</v>
      </c>
      <c r="EH145">
        <v>9515.0774999999994</v>
      </c>
      <c r="EI145">
        <v>47.694875000000003</v>
      </c>
      <c r="EJ145">
        <v>50.311999999999998</v>
      </c>
      <c r="EK145">
        <v>48.921624999999999</v>
      </c>
      <c r="EL145">
        <v>48.984250000000003</v>
      </c>
      <c r="EM145">
        <v>49.5</v>
      </c>
      <c r="EN145">
        <v>1144.7950000000001</v>
      </c>
      <c r="EO145">
        <v>50.191249999999997</v>
      </c>
      <c r="EP145">
        <v>0</v>
      </c>
      <c r="EQ145">
        <v>1187.599999904633</v>
      </c>
      <c r="ER145">
        <v>0</v>
      </c>
      <c r="ES145">
        <v>1014.5012</v>
      </c>
      <c r="ET145">
        <v>-9.0092307900423183</v>
      </c>
      <c r="EU145">
        <v>-47.546153696185137</v>
      </c>
      <c r="EV145">
        <v>14873.332</v>
      </c>
      <c r="EW145">
        <v>15</v>
      </c>
      <c r="EX145">
        <v>1665062474.5</v>
      </c>
      <c r="EY145" t="s">
        <v>416</v>
      </c>
      <c r="EZ145">
        <v>1665062474.5</v>
      </c>
      <c r="FA145">
        <v>1665062474.5</v>
      </c>
      <c r="FB145">
        <v>8</v>
      </c>
      <c r="FC145">
        <v>-4.1000000000000002E-2</v>
      </c>
      <c r="FD145">
        <v>-0.11700000000000001</v>
      </c>
      <c r="FE145">
        <v>-0.78400000000000003</v>
      </c>
      <c r="FF145">
        <v>0.32200000000000001</v>
      </c>
      <c r="FG145">
        <v>415</v>
      </c>
      <c r="FH145">
        <v>32</v>
      </c>
      <c r="FI145">
        <v>0.34</v>
      </c>
      <c r="FJ145">
        <v>0.23</v>
      </c>
      <c r="FK145">
        <v>-16.940709999999999</v>
      </c>
      <c r="FL145">
        <v>-1.4134311444652821</v>
      </c>
      <c r="FM145">
        <v>0.1379692915108286</v>
      </c>
      <c r="FN145">
        <v>0</v>
      </c>
      <c r="FO145">
        <v>1015.075882352941</v>
      </c>
      <c r="FP145">
        <v>-9.1074102319504462</v>
      </c>
      <c r="FQ145">
        <v>0.90580843854296955</v>
      </c>
      <c r="FR145">
        <v>0</v>
      </c>
      <c r="FS145">
        <v>0.55261749999999998</v>
      </c>
      <c r="FT145">
        <v>0.29993810881801042</v>
      </c>
      <c r="FU145">
        <v>3.1964630981758571E-2</v>
      </c>
      <c r="FV145">
        <v>0</v>
      </c>
      <c r="FW145">
        <v>0</v>
      </c>
      <c r="FX145">
        <v>3</v>
      </c>
      <c r="FY145" t="s">
        <v>432</v>
      </c>
      <c r="FZ145">
        <v>3.3694700000000002</v>
      </c>
      <c r="GA145">
        <v>2.8939300000000001</v>
      </c>
      <c r="GB145">
        <v>0.161472</v>
      </c>
      <c r="GC145">
        <v>0.16589599999999999</v>
      </c>
      <c r="GD145">
        <v>0.14199300000000001</v>
      </c>
      <c r="GE145">
        <v>0.14274700000000001</v>
      </c>
      <c r="GF145">
        <v>28960</v>
      </c>
      <c r="GG145">
        <v>25087.5</v>
      </c>
      <c r="GH145">
        <v>30874.2</v>
      </c>
      <c r="GI145">
        <v>28038.400000000001</v>
      </c>
      <c r="GJ145">
        <v>34913.599999999999</v>
      </c>
      <c r="GK145">
        <v>33937.9</v>
      </c>
      <c r="GL145">
        <v>40259.5</v>
      </c>
      <c r="GM145">
        <v>39108.300000000003</v>
      </c>
      <c r="GN145">
        <v>2.2358699999999998</v>
      </c>
      <c r="GO145">
        <v>2.1827999999999999</v>
      </c>
      <c r="GP145">
        <v>0</v>
      </c>
      <c r="GQ145">
        <v>5.4895899999999997E-2</v>
      </c>
      <c r="GR145">
        <v>999.9</v>
      </c>
      <c r="GS145">
        <v>33.767400000000002</v>
      </c>
      <c r="GT145">
        <v>64.2</v>
      </c>
      <c r="GU145">
        <v>37.6</v>
      </c>
      <c r="GV145">
        <v>41.368099999999998</v>
      </c>
      <c r="GW145">
        <v>50.890900000000002</v>
      </c>
      <c r="GX145">
        <v>30.456700000000001</v>
      </c>
      <c r="GY145">
        <v>2</v>
      </c>
      <c r="GZ145">
        <v>0.65673999999999999</v>
      </c>
      <c r="HA145">
        <v>1.4491499999999999</v>
      </c>
      <c r="HB145">
        <v>20.200299999999999</v>
      </c>
      <c r="HC145">
        <v>5.2156399999999996</v>
      </c>
      <c r="HD145">
        <v>11.974</v>
      </c>
      <c r="HE145">
        <v>4.9907500000000002</v>
      </c>
      <c r="HF145">
        <v>3.2926500000000001</v>
      </c>
      <c r="HG145">
        <v>9999</v>
      </c>
      <c r="HH145">
        <v>9999</v>
      </c>
      <c r="HI145">
        <v>9999</v>
      </c>
      <c r="HJ145">
        <v>999.9</v>
      </c>
      <c r="HK145">
        <v>4.9713900000000004</v>
      </c>
      <c r="HL145">
        <v>1.87412</v>
      </c>
      <c r="HM145">
        <v>1.87042</v>
      </c>
      <c r="HN145">
        <v>1.87012</v>
      </c>
      <c r="HO145">
        <v>1.87469</v>
      </c>
      <c r="HP145">
        <v>1.87138</v>
      </c>
      <c r="HQ145">
        <v>1.8668899999999999</v>
      </c>
      <c r="HR145">
        <v>1.8778900000000001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-0.78400000000000003</v>
      </c>
      <c r="IG145">
        <v>0.32200000000000001</v>
      </c>
      <c r="IH145">
        <v>-0.78395000000000437</v>
      </c>
      <c r="II145">
        <v>0</v>
      </c>
      <c r="IJ145">
        <v>0</v>
      </c>
      <c r="IK145">
        <v>0</v>
      </c>
      <c r="IL145">
        <v>0.32204000000000832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24.6</v>
      </c>
      <c r="IU145">
        <v>24.6</v>
      </c>
      <c r="IV145">
        <v>2.4096700000000002</v>
      </c>
      <c r="IW145">
        <v>2.5415000000000001</v>
      </c>
      <c r="IX145">
        <v>2.1484399999999999</v>
      </c>
      <c r="IY145">
        <v>2.5952099999999998</v>
      </c>
      <c r="IZ145">
        <v>2.5451700000000002</v>
      </c>
      <c r="JA145">
        <v>2.3144499999999999</v>
      </c>
      <c r="JB145">
        <v>42.164999999999999</v>
      </c>
      <c r="JC145">
        <v>14.193300000000001</v>
      </c>
      <c r="JD145">
        <v>18</v>
      </c>
      <c r="JE145">
        <v>636.36300000000006</v>
      </c>
      <c r="JF145">
        <v>726.24599999999998</v>
      </c>
      <c r="JG145">
        <v>30.999700000000001</v>
      </c>
      <c r="JH145">
        <v>35.717500000000001</v>
      </c>
      <c r="JI145">
        <v>30.000900000000001</v>
      </c>
      <c r="JJ145">
        <v>35.398600000000002</v>
      </c>
      <c r="JK145">
        <v>35.340200000000003</v>
      </c>
      <c r="JL145">
        <v>48.306600000000003</v>
      </c>
      <c r="JM145">
        <v>24.910599999999999</v>
      </c>
      <c r="JN145">
        <v>86.220600000000005</v>
      </c>
      <c r="JO145">
        <v>31</v>
      </c>
      <c r="JP145">
        <v>869.56200000000001</v>
      </c>
      <c r="JQ145">
        <v>33.813200000000002</v>
      </c>
      <c r="JR145">
        <v>98.409700000000001</v>
      </c>
      <c r="JS145">
        <v>98.464500000000001</v>
      </c>
    </row>
    <row r="146" spans="1:279" x14ac:dyDescent="0.2">
      <c r="A146">
        <v>131</v>
      </c>
      <c r="B146">
        <v>1665063954.5999999</v>
      </c>
      <c r="C146">
        <v>519.09999990463257</v>
      </c>
      <c r="D146" t="s">
        <v>681</v>
      </c>
      <c r="E146" t="s">
        <v>682</v>
      </c>
      <c r="F146">
        <v>4</v>
      </c>
      <c r="G146">
        <v>1665063952.5999999</v>
      </c>
      <c r="H146">
        <f t="shared" si="100"/>
        <v>6.8058112934985633E-4</v>
      </c>
      <c r="I146">
        <f t="shared" si="101"/>
        <v>0.68058112934985637</v>
      </c>
      <c r="J146">
        <f t="shared" si="102"/>
        <v>7.6931732592016786</v>
      </c>
      <c r="K146">
        <f t="shared" si="103"/>
        <v>844.35842857142859</v>
      </c>
      <c r="L146">
        <f t="shared" si="104"/>
        <v>438.39150649134757</v>
      </c>
      <c r="M146">
        <f t="shared" si="105"/>
        <v>44.360549144913264</v>
      </c>
      <c r="N146">
        <f t="shared" si="106"/>
        <v>85.44007584988158</v>
      </c>
      <c r="O146">
        <f t="shared" si="107"/>
        <v>3.221819692033049E-2</v>
      </c>
      <c r="P146">
        <f t="shared" si="108"/>
        <v>2.766313496161672</v>
      </c>
      <c r="Q146">
        <f t="shared" si="109"/>
        <v>3.2011180251887116E-2</v>
      </c>
      <c r="R146">
        <f t="shared" si="110"/>
        <v>2.0025476256258279E-2</v>
      </c>
      <c r="S146">
        <f t="shared" si="111"/>
        <v>194.42553769348419</v>
      </c>
      <c r="T146">
        <f t="shared" si="112"/>
        <v>35.641997194421826</v>
      </c>
      <c r="U146">
        <f t="shared" si="113"/>
        <v>34.649042857142859</v>
      </c>
      <c r="V146">
        <f t="shared" si="114"/>
        <v>5.5395189171979835</v>
      </c>
      <c r="W146">
        <f t="shared" si="115"/>
        <v>62.978673189423915</v>
      </c>
      <c r="X146">
        <f t="shared" si="116"/>
        <v>3.4840835659475968</v>
      </c>
      <c r="Y146">
        <f t="shared" si="117"/>
        <v>5.532164127161515</v>
      </c>
      <c r="Z146">
        <f t="shared" si="118"/>
        <v>2.0554353512503867</v>
      </c>
      <c r="AA146">
        <f t="shared" si="119"/>
        <v>-30.013627804328664</v>
      </c>
      <c r="AB146">
        <f t="shared" si="120"/>
        <v>-3.568647158836399</v>
      </c>
      <c r="AC146">
        <f t="shared" si="121"/>
        <v>-0.30021297530298791</v>
      </c>
      <c r="AD146">
        <f t="shared" si="122"/>
        <v>160.54304975501614</v>
      </c>
      <c r="AE146">
        <f t="shared" si="123"/>
        <v>18.107083402787222</v>
      </c>
      <c r="AF146">
        <f t="shared" si="124"/>
        <v>0.67330355046835932</v>
      </c>
      <c r="AG146">
        <f t="shared" si="125"/>
        <v>7.6931732592016786</v>
      </c>
      <c r="AH146">
        <v>891.36151639908576</v>
      </c>
      <c r="AI146">
        <v>877.05363030302999</v>
      </c>
      <c r="AJ146">
        <v>1.723486668943228</v>
      </c>
      <c r="AK146">
        <v>66.432032912828049</v>
      </c>
      <c r="AL146">
        <f t="shared" si="126"/>
        <v>0.68058112934985637</v>
      </c>
      <c r="AM146">
        <v>33.829698294724018</v>
      </c>
      <c r="AN146">
        <v>34.434573939393907</v>
      </c>
      <c r="AO146">
        <v>3.5024905433946773E-4</v>
      </c>
      <c r="AP146">
        <v>78.914173076282012</v>
      </c>
      <c r="AQ146">
        <v>58</v>
      </c>
      <c r="AR146">
        <v>9</v>
      </c>
      <c r="AS146">
        <f t="shared" si="127"/>
        <v>1</v>
      </c>
      <c r="AT146">
        <f t="shared" si="128"/>
        <v>0</v>
      </c>
      <c r="AU146">
        <f t="shared" si="129"/>
        <v>47050.254183800607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1009.5032962142405</v>
      </c>
      <c r="BI146">
        <f t="shared" si="133"/>
        <v>7.6931732592016786</v>
      </c>
      <c r="BJ146" t="e">
        <f t="shared" si="134"/>
        <v>#DIV/0!</v>
      </c>
      <c r="BK146">
        <f t="shared" si="135"/>
        <v>7.6207510050259461E-3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261</v>
      </c>
      <c r="CG146">
        <v>1000</v>
      </c>
      <c r="CH146" t="s">
        <v>414</v>
      </c>
      <c r="CI146">
        <v>1176.155</v>
      </c>
      <c r="CJ146">
        <v>1226.1110000000001</v>
      </c>
      <c r="CK146">
        <v>1216</v>
      </c>
      <c r="CL146">
        <v>1.4603136E-4</v>
      </c>
      <c r="CM146">
        <v>9.7405935999999986E-4</v>
      </c>
      <c r="CN146">
        <v>4.7597999359999997E-2</v>
      </c>
      <c r="CO146">
        <v>7.5799999999999999E-4</v>
      </c>
      <c r="CP146">
        <f t="shared" si="146"/>
        <v>1199.997142857143</v>
      </c>
      <c r="CQ146">
        <f t="shared" si="147"/>
        <v>1009.5032962142405</v>
      </c>
      <c r="CR146">
        <f t="shared" si="148"/>
        <v>0.84125474983269999</v>
      </c>
      <c r="CS146">
        <f t="shared" si="149"/>
        <v>0.16202166717711103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1665063952.5999999</v>
      </c>
      <c r="CZ146">
        <v>844.35842857142859</v>
      </c>
      <c r="DA146">
        <v>861.59628571428584</v>
      </c>
      <c r="DB146">
        <v>34.431328571428573</v>
      </c>
      <c r="DC146">
        <v>33.831257142857147</v>
      </c>
      <c r="DD146">
        <v>845.14242857142847</v>
      </c>
      <c r="DE146">
        <v>34.109257142857153</v>
      </c>
      <c r="DF146">
        <v>650.04342857142854</v>
      </c>
      <c r="DG146">
        <v>101.08928571428569</v>
      </c>
      <c r="DH146">
        <v>0.10005871428571431</v>
      </c>
      <c r="DI146">
        <v>34.625114285714282</v>
      </c>
      <c r="DJ146">
        <v>999.89999999999986</v>
      </c>
      <c r="DK146">
        <v>34.649042857142859</v>
      </c>
      <c r="DL146">
        <v>0</v>
      </c>
      <c r="DM146">
        <v>0</v>
      </c>
      <c r="DN146">
        <v>8999.1957142857154</v>
      </c>
      <c r="DO146">
        <v>0</v>
      </c>
      <c r="DP146">
        <v>1943.497142857143</v>
      </c>
      <c r="DQ146">
        <v>-17.237957142857141</v>
      </c>
      <c r="DR146">
        <v>874.46742857142851</v>
      </c>
      <c r="DS146">
        <v>891.76614285714288</v>
      </c>
      <c r="DT146">
        <v>0.60004199999999996</v>
      </c>
      <c r="DU146">
        <v>861.59628571428584</v>
      </c>
      <c r="DV146">
        <v>33.831257142857147</v>
      </c>
      <c r="DW146">
        <v>3.4806314285714279</v>
      </c>
      <c r="DX146">
        <v>3.419975714285715</v>
      </c>
      <c r="DY146">
        <v>26.525557142857139</v>
      </c>
      <c r="DZ146">
        <v>26.227628571428571</v>
      </c>
      <c r="EA146">
        <v>1199.997142857143</v>
      </c>
      <c r="EB146">
        <v>0.95800371428571418</v>
      </c>
      <c r="EC146">
        <v>4.1996285714285722E-2</v>
      </c>
      <c r="ED146">
        <v>0</v>
      </c>
      <c r="EE146">
        <v>1013.112857142857</v>
      </c>
      <c r="EF146">
        <v>5.0001600000000002</v>
      </c>
      <c r="EG146">
        <v>14861.55714285714</v>
      </c>
      <c r="EH146">
        <v>9515.1685714285704</v>
      </c>
      <c r="EI146">
        <v>47.696000000000012</v>
      </c>
      <c r="EJ146">
        <v>50.321000000000012</v>
      </c>
      <c r="EK146">
        <v>48.910428571428582</v>
      </c>
      <c r="EL146">
        <v>49</v>
      </c>
      <c r="EM146">
        <v>49.5</v>
      </c>
      <c r="EN146">
        <v>1144.81</v>
      </c>
      <c r="EO146">
        <v>50.19</v>
      </c>
      <c r="EP146">
        <v>0</v>
      </c>
      <c r="EQ146">
        <v>1191.7999999523161</v>
      </c>
      <c r="ER146">
        <v>0</v>
      </c>
      <c r="ES146">
        <v>1013.908846153846</v>
      </c>
      <c r="ET146">
        <v>-8.8304273693887989</v>
      </c>
      <c r="EU146">
        <v>-36.933333079996508</v>
      </c>
      <c r="EV146">
        <v>14867.357692307691</v>
      </c>
      <c r="EW146">
        <v>15</v>
      </c>
      <c r="EX146">
        <v>1665062474.5</v>
      </c>
      <c r="EY146" t="s">
        <v>416</v>
      </c>
      <c r="EZ146">
        <v>1665062474.5</v>
      </c>
      <c r="FA146">
        <v>1665062474.5</v>
      </c>
      <c r="FB146">
        <v>8</v>
      </c>
      <c r="FC146">
        <v>-4.1000000000000002E-2</v>
      </c>
      <c r="FD146">
        <v>-0.11700000000000001</v>
      </c>
      <c r="FE146">
        <v>-0.78400000000000003</v>
      </c>
      <c r="FF146">
        <v>0.32200000000000001</v>
      </c>
      <c r="FG146">
        <v>415</v>
      </c>
      <c r="FH146">
        <v>32</v>
      </c>
      <c r="FI146">
        <v>0.34</v>
      </c>
      <c r="FJ146">
        <v>0.23</v>
      </c>
      <c r="FK146">
        <v>-17.029955000000001</v>
      </c>
      <c r="FL146">
        <v>-1.4127692307691999</v>
      </c>
      <c r="FM146">
        <v>0.13828115733895191</v>
      </c>
      <c r="FN146">
        <v>0</v>
      </c>
      <c r="FO146">
        <v>1014.539117647059</v>
      </c>
      <c r="FP146">
        <v>-9.0198624933334024</v>
      </c>
      <c r="FQ146">
        <v>0.89661575364733859</v>
      </c>
      <c r="FR146">
        <v>0</v>
      </c>
      <c r="FS146">
        <v>0.56876207499999998</v>
      </c>
      <c r="FT146">
        <v>0.3060305178236381</v>
      </c>
      <c r="FU146">
        <v>3.0435267705728752E-2</v>
      </c>
      <c r="FV146">
        <v>0</v>
      </c>
      <c r="FW146">
        <v>0</v>
      </c>
      <c r="FX146">
        <v>3</v>
      </c>
      <c r="FY146" t="s">
        <v>432</v>
      </c>
      <c r="FZ146">
        <v>3.3692799999999998</v>
      </c>
      <c r="GA146">
        <v>2.89364</v>
      </c>
      <c r="GB146">
        <v>0.16231899999999999</v>
      </c>
      <c r="GC146">
        <v>0.16675499999999999</v>
      </c>
      <c r="GD146">
        <v>0.142015</v>
      </c>
      <c r="GE146">
        <v>0.14277300000000001</v>
      </c>
      <c r="GF146">
        <v>28929.5</v>
      </c>
      <c r="GG146">
        <v>25060.799999999999</v>
      </c>
      <c r="GH146">
        <v>30873</v>
      </c>
      <c r="GI146">
        <v>28037.5</v>
      </c>
      <c r="GJ146">
        <v>34911.5</v>
      </c>
      <c r="GK146">
        <v>33936.1</v>
      </c>
      <c r="GL146">
        <v>40258</v>
      </c>
      <c r="GM146">
        <v>39107.300000000003</v>
      </c>
      <c r="GN146">
        <v>2.23583</v>
      </c>
      <c r="GO146">
        <v>2.18283</v>
      </c>
      <c r="GP146">
        <v>0</v>
      </c>
      <c r="GQ146">
        <v>5.4001800000000003E-2</v>
      </c>
      <c r="GR146">
        <v>999.9</v>
      </c>
      <c r="GS146">
        <v>33.774099999999997</v>
      </c>
      <c r="GT146">
        <v>64.2</v>
      </c>
      <c r="GU146">
        <v>37.6</v>
      </c>
      <c r="GV146">
        <v>41.374400000000001</v>
      </c>
      <c r="GW146">
        <v>50.800899999999999</v>
      </c>
      <c r="GX146">
        <v>30.508800000000001</v>
      </c>
      <c r="GY146">
        <v>2</v>
      </c>
      <c r="GZ146">
        <v>0.65761899999999995</v>
      </c>
      <c r="HA146">
        <v>1.44807</v>
      </c>
      <c r="HB146">
        <v>20.200399999999998</v>
      </c>
      <c r="HC146">
        <v>5.2159399999999998</v>
      </c>
      <c r="HD146">
        <v>11.974</v>
      </c>
      <c r="HE146">
        <v>4.9905999999999997</v>
      </c>
      <c r="HF146">
        <v>3.2926199999999999</v>
      </c>
      <c r="HG146">
        <v>9999</v>
      </c>
      <c r="HH146">
        <v>9999</v>
      </c>
      <c r="HI146">
        <v>9999</v>
      </c>
      <c r="HJ146">
        <v>999.9</v>
      </c>
      <c r="HK146">
        <v>4.9713599999999998</v>
      </c>
      <c r="HL146">
        <v>1.8741300000000001</v>
      </c>
      <c r="HM146">
        <v>1.87042</v>
      </c>
      <c r="HN146">
        <v>1.8701099999999999</v>
      </c>
      <c r="HO146">
        <v>1.87469</v>
      </c>
      <c r="HP146">
        <v>1.8713599999999999</v>
      </c>
      <c r="HQ146">
        <v>1.8669</v>
      </c>
      <c r="HR146">
        <v>1.8778699999999999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-0.78400000000000003</v>
      </c>
      <c r="IG146">
        <v>0.32200000000000001</v>
      </c>
      <c r="IH146">
        <v>-0.78395000000000437</v>
      </c>
      <c r="II146">
        <v>0</v>
      </c>
      <c r="IJ146">
        <v>0</v>
      </c>
      <c r="IK146">
        <v>0</v>
      </c>
      <c r="IL146">
        <v>0.32204000000000832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24.7</v>
      </c>
      <c r="IU146">
        <v>24.7</v>
      </c>
      <c r="IV146">
        <v>2.4243199999999998</v>
      </c>
      <c r="IW146">
        <v>2.5329600000000001</v>
      </c>
      <c r="IX146">
        <v>2.1484399999999999</v>
      </c>
      <c r="IY146">
        <v>2.5964399999999999</v>
      </c>
      <c r="IZ146">
        <v>2.5451700000000002</v>
      </c>
      <c r="JA146">
        <v>2.2949199999999998</v>
      </c>
      <c r="JB146">
        <v>42.164999999999999</v>
      </c>
      <c r="JC146">
        <v>14.210800000000001</v>
      </c>
      <c r="JD146">
        <v>18</v>
      </c>
      <c r="JE146">
        <v>636.40899999999999</v>
      </c>
      <c r="JF146">
        <v>726.36900000000003</v>
      </c>
      <c r="JG146">
        <v>30.999700000000001</v>
      </c>
      <c r="JH146">
        <v>35.7271</v>
      </c>
      <c r="JI146">
        <v>30.001100000000001</v>
      </c>
      <c r="JJ146">
        <v>35.4071</v>
      </c>
      <c r="JK146">
        <v>35.348399999999998</v>
      </c>
      <c r="JL146">
        <v>48.608699999999999</v>
      </c>
      <c r="JM146">
        <v>24.910599999999999</v>
      </c>
      <c r="JN146">
        <v>86.220600000000005</v>
      </c>
      <c r="JO146">
        <v>31</v>
      </c>
      <c r="JP146">
        <v>876.24099999999999</v>
      </c>
      <c r="JQ146">
        <v>33.813200000000002</v>
      </c>
      <c r="JR146">
        <v>98.406000000000006</v>
      </c>
      <c r="JS146">
        <v>98.461799999999997</v>
      </c>
    </row>
    <row r="147" spans="1:279" x14ac:dyDescent="0.2">
      <c r="A147">
        <v>132</v>
      </c>
      <c r="B147">
        <v>1665063958.5999999</v>
      </c>
      <c r="C147">
        <v>523.09999990463257</v>
      </c>
      <c r="D147" t="s">
        <v>683</v>
      </c>
      <c r="E147" t="s">
        <v>684</v>
      </c>
      <c r="F147">
        <v>4</v>
      </c>
      <c r="G147">
        <v>1665063956.2874999</v>
      </c>
      <c r="H147">
        <f t="shared" si="100"/>
        <v>6.8469906367191321E-4</v>
      </c>
      <c r="I147">
        <f t="shared" si="101"/>
        <v>0.68469906367191324</v>
      </c>
      <c r="J147">
        <f t="shared" si="102"/>
        <v>7.6440797102013249</v>
      </c>
      <c r="K147">
        <f t="shared" si="103"/>
        <v>850.513375</v>
      </c>
      <c r="L147">
        <f t="shared" si="104"/>
        <v>449.0426266648056</v>
      </c>
      <c r="M147">
        <f t="shared" si="105"/>
        <v>45.438020159573078</v>
      </c>
      <c r="N147">
        <f t="shared" si="106"/>
        <v>86.062305857844848</v>
      </c>
      <c r="O147">
        <f t="shared" si="107"/>
        <v>3.2417153760504143E-2</v>
      </c>
      <c r="P147">
        <f t="shared" si="108"/>
        <v>2.764276165144298</v>
      </c>
      <c r="Q147">
        <f t="shared" si="109"/>
        <v>3.2207428013889219E-2</v>
      </c>
      <c r="R147">
        <f t="shared" si="110"/>
        <v>2.0148372284927361E-2</v>
      </c>
      <c r="S147">
        <f t="shared" si="111"/>
        <v>194.43364793347325</v>
      </c>
      <c r="T147">
        <f t="shared" si="112"/>
        <v>35.643911150567043</v>
      </c>
      <c r="U147">
        <f t="shared" si="113"/>
        <v>34.65155</v>
      </c>
      <c r="V147">
        <f t="shared" si="114"/>
        <v>5.5402900152781731</v>
      </c>
      <c r="W147">
        <f t="shared" si="115"/>
        <v>62.988125121536299</v>
      </c>
      <c r="X147">
        <f t="shared" si="116"/>
        <v>3.4850511714037031</v>
      </c>
      <c r="Y147">
        <f t="shared" si="117"/>
        <v>5.5328701476337923</v>
      </c>
      <c r="Z147">
        <f t="shared" si="118"/>
        <v>2.05523884387447</v>
      </c>
      <c r="AA147">
        <f t="shared" si="119"/>
        <v>-30.195228707931374</v>
      </c>
      <c r="AB147">
        <f t="shared" si="120"/>
        <v>-3.5971550615489929</v>
      </c>
      <c r="AC147">
        <f t="shared" si="121"/>
        <v>-0.30284133341580571</v>
      </c>
      <c r="AD147">
        <f t="shared" si="122"/>
        <v>160.33842283057709</v>
      </c>
      <c r="AE147">
        <f t="shared" si="123"/>
        <v>18.081560045698193</v>
      </c>
      <c r="AF147">
        <f t="shared" si="124"/>
        <v>0.67511065737543363</v>
      </c>
      <c r="AG147">
        <f t="shared" si="125"/>
        <v>7.6440797102013249</v>
      </c>
      <c r="AH147">
        <v>898.2605604425919</v>
      </c>
      <c r="AI147">
        <v>883.98488484848451</v>
      </c>
      <c r="AJ147">
        <v>1.727065851405672</v>
      </c>
      <c r="AK147">
        <v>66.432032912828049</v>
      </c>
      <c r="AL147">
        <f t="shared" si="126"/>
        <v>0.68469906367191324</v>
      </c>
      <c r="AM147">
        <v>33.838775213535691</v>
      </c>
      <c r="AN147">
        <v>34.446810303030283</v>
      </c>
      <c r="AO147">
        <v>4.5755391004486111E-4</v>
      </c>
      <c r="AP147">
        <v>78.914173076282012</v>
      </c>
      <c r="AQ147">
        <v>58</v>
      </c>
      <c r="AR147">
        <v>9</v>
      </c>
      <c r="AS147">
        <f t="shared" si="127"/>
        <v>1</v>
      </c>
      <c r="AT147">
        <f t="shared" si="128"/>
        <v>0</v>
      </c>
      <c r="AU147">
        <f t="shared" si="129"/>
        <v>46994.179232044029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1009.5456341624214</v>
      </c>
      <c r="BI147">
        <f t="shared" si="133"/>
        <v>7.6440797102013249</v>
      </c>
      <c r="BJ147" t="e">
        <f t="shared" si="134"/>
        <v>#DIV/0!</v>
      </c>
      <c r="BK147">
        <f t="shared" si="135"/>
        <v>7.5718020578072276E-3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261</v>
      </c>
      <c r="CG147">
        <v>1000</v>
      </c>
      <c r="CH147" t="s">
        <v>414</v>
      </c>
      <c r="CI147">
        <v>1176.155</v>
      </c>
      <c r="CJ147">
        <v>1226.1110000000001</v>
      </c>
      <c r="CK147">
        <v>1216</v>
      </c>
      <c r="CL147">
        <v>1.4603136E-4</v>
      </c>
      <c r="CM147">
        <v>9.7405935999999986E-4</v>
      </c>
      <c r="CN147">
        <v>4.7597999359999997E-2</v>
      </c>
      <c r="CO147">
        <v>7.5799999999999999E-4</v>
      </c>
      <c r="CP147">
        <f t="shared" si="146"/>
        <v>1200.0474999999999</v>
      </c>
      <c r="CQ147">
        <f t="shared" si="147"/>
        <v>1009.5456341624214</v>
      </c>
      <c r="CR147">
        <f t="shared" si="148"/>
        <v>0.84125472880233609</v>
      </c>
      <c r="CS147">
        <f t="shared" si="149"/>
        <v>0.1620216265885086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1665063956.2874999</v>
      </c>
      <c r="CZ147">
        <v>850.513375</v>
      </c>
      <c r="DA147">
        <v>867.73325</v>
      </c>
      <c r="DB147">
        <v>34.441125</v>
      </c>
      <c r="DC147">
        <v>33.839437500000003</v>
      </c>
      <c r="DD147">
        <v>851.29737499999999</v>
      </c>
      <c r="DE147">
        <v>34.119087499999999</v>
      </c>
      <c r="DF147">
        <v>650.03087499999992</v>
      </c>
      <c r="DG147">
        <v>101.08862499999999</v>
      </c>
      <c r="DH147">
        <v>0.100031625</v>
      </c>
      <c r="DI147">
        <v>34.627412500000013</v>
      </c>
      <c r="DJ147">
        <v>999.9</v>
      </c>
      <c r="DK147">
        <v>34.65155</v>
      </c>
      <c r="DL147">
        <v>0</v>
      </c>
      <c r="DM147">
        <v>0</v>
      </c>
      <c r="DN147">
        <v>8988.4350000000013</v>
      </c>
      <c r="DO147">
        <v>0</v>
      </c>
      <c r="DP147">
        <v>1942.11625</v>
      </c>
      <c r="DQ147">
        <v>-17.219874999999998</v>
      </c>
      <c r="DR147">
        <v>880.85087499999997</v>
      </c>
      <c r="DS147">
        <v>898.12537500000008</v>
      </c>
      <c r="DT147">
        <v>0.60168512500000004</v>
      </c>
      <c r="DU147">
        <v>867.73325</v>
      </c>
      <c r="DV147">
        <v>33.839437500000003</v>
      </c>
      <c r="DW147">
        <v>3.4816037500000001</v>
      </c>
      <c r="DX147">
        <v>3.4207800000000002</v>
      </c>
      <c r="DY147">
        <v>26.5303</v>
      </c>
      <c r="DZ147">
        <v>26.2316</v>
      </c>
      <c r="EA147">
        <v>1200.0474999999999</v>
      </c>
      <c r="EB147">
        <v>0.95800424999999989</v>
      </c>
      <c r="EC147">
        <v>4.1995712499999997E-2</v>
      </c>
      <c r="ED147">
        <v>0</v>
      </c>
      <c r="EE147">
        <v>1012.63</v>
      </c>
      <c r="EF147">
        <v>5.0001600000000002</v>
      </c>
      <c r="EG147">
        <v>14850</v>
      </c>
      <c r="EH147">
        <v>9515.5475000000006</v>
      </c>
      <c r="EI147">
        <v>47.710625</v>
      </c>
      <c r="EJ147">
        <v>50.343499999999999</v>
      </c>
      <c r="EK147">
        <v>48.936999999999998</v>
      </c>
      <c r="EL147">
        <v>49</v>
      </c>
      <c r="EM147">
        <v>49.523249999999997</v>
      </c>
      <c r="EN147">
        <v>1144.8587500000001</v>
      </c>
      <c r="EO147">
        <v>50.191249999999997</v>
      </c>
      <c r="EP147">
        <v>0</v>
      </c>
      <c r="EQ147">
        <v>1195.400000095367</v>
      </c>
      <c r="ER147">
        <v>0</v>
      </c>
      <c r="ES147">
        <v>1013.387692307692</v>
      </c>
      <c r="ET147">
        <v>-8.6988034265489542</v>
      </c>
      <c r="EU147">
        <v>-97.788034155516073</v>
      </c>
      <c r="EV147">
        <v>14863.403846153849</v>
      </c>
      <c r="EW147">
        <v>15</v>
      </c>
      <c r="EX147">
        <v>1665062474.5</v>
      </c>
      <c r="EY147" t="s">
        <v>416</v>
      </c>
      <c r="EZ147">
        <v>1665062474.5</v>
      </c>
      <c r="FA147">
        <v>1665062474.5</v>
      </c>
      <c r="FB147">
        <v>8</v>
      </c>
      <c r="FC147">
        <v>-4.1000000000000002E-2</v>
      </c>
      <c r="FD147">
        <v>-0.11700000000000001</v>
      </c>
      <c r="FE147">
        <v>-0.78400000000000003</v>
      </c>
      <c r="FF147">
        <v>0.32200000000000001</v>
      </c>
      <c r="FG147">
        <v>415</v>
      </c>
      <c r="FH147">
        <v>32</v>
      </c>
      <c r="FI147">
        <v>0.34</v>
      </c>
      <c r="FJ147">
        <v>0.23</v>
      </c>
      <c r="FK147">
        <v>-17.110367499999999</v>
      </c>
      <c r="FL147">
        <v>-1.112495684802965</v>
      </c>
      <c r="FM147">
        <v>0.11268622228892961</v>
      </c>
      <c r="FN147">
        <v>0</v>
      </c>
      <c r="FO147">
        <v>1013.926176470588</v>
      </c>
      <c r="FP147">
        <v>-8.7796791527870415</v>
      </c>
      <c r="FQ147">
        <v>0.87019948593911878</v>
      </c>
      <c r="FR147">
        <v>0</v>
      </c>
      <c r="FS147">
        <v>0.584778825</v>
      </c>
      <c r="FT147">
        <v>0.1880727242026258</v>
      </c>
      <c r="FU147">
        <v>1.9975045907190681E-2</v>
      </c>
      <c r="FV147">
        <v>0</v>
      </c>
      <c r="FW147">
        <v>0</v>
      </c>
      <c r="FX147">
        <v>3</v>
      </c>
      <c r="FY147" t="s">
        <v>432</v>
      </c>
      <c r="FZ147">
        <v>3.3694299999999999</v>
      </c>
      <c r="GA147">
        <v>2.8936700000000002</v>
      </c>
      <c r="GB147">
        <v>0.163164</v>
      </c>
      <c r="GC147">
        <v>0.16759499999999999</v>
      </c>
      <c r="GD147">
        <v>0.14204600000000001</v>
      </c>
      <c r="GE147">
        <v>0.142793</v>
      </c>
      <c r="GF147">
        <v>28899.599999999999</v>
      </c>
      <c r="GG147">
        <v>25035</v>
      </c>
      <c r="GH147">
        <v>30872.400000000001</v>
      </c>
      <c r="GI147">
        <v>28037.1</v>
      </c>
      <c r="GJ147">
        <v>34909.4</v>
      </c>
      <c r="GK147">
        <v>33934.800000000003</v>
      </c>
      <c r="GL147">
        <v>40257</v>
      </c>
      <c r="GM147">
        <v>39106.800000000003</v>
      </c>
      <c r="GN147">
        <v>2.2359800000000001</v>
      </c>
      <c r="GO147">
        <v>2.18275</v>
      </c>
      <c r="GP147">
        <v>0</v>
      </c>
      <c r="GQ147">
        <v>5.4389199999999999E-2</v>
      </c>
      <c r="GR147">
        <v>999.9</v>
      </c>
      <c r="GS147">
        <v>33.782600000000002</v>
      </c>
      <c r="GT147">
        <v>64.2</v>
      </c>
      <c r="GU147">
        <v>37.6</v>
      </c>
      <c r="GV147">
        <v>41.374099999999999</v>
      </c>
      <c r="GW147">
        <v>50.560899999999997</v>
      </c>
      <c r="GX147">
        <v>30.2804</v>
      </c>
      <c r="GY147">
        <v>2</v>
      </c>
      <c r="GZ147">
        <v>0.65832800000000002</v>
      </c>
      <c r="HA147">
        <v>1.4494400000000001</v>
      </c>
      <c r="HB147">
        <v>20.200299999999999</v>
      </c>
      <c r="HC147">
        <v>5.2151899999999998</v>
      </c>
      <c r="HD147">
        <v>11.974</v>
      </c>
      <c r="HE147">
        <v>4.9905999999999997</v>
      </c>
      <c r="HF147">
        <v>3.2925</v>
      </c>
      <c r="HG147">
        <v>9999</v>
      </c>
      <c r="HH147">
        <v>9999</v>
      </c>
      <c r="HI147">
        <v>9999</v>
      </c>
      <c r="HJ147">
        <v>999.9</v>
      </c>
      <c r="HK147">
        <v>4.9713700000000003</v>
      </c>
      <c r="HL147">
        <v>1.87412</v>
      </c>
      <c r="HM147">
        <v>1.87043</v>
      </c>
      <c r="HN147">
        <v>1.87012</v>
      </c>
      <c r="HO147">
        <v>1.87469</v>
      </c>
      <c r="HP147">
        <v>1.87138</v>
      </c>
      <c r="HQ147">
        <v>1.8669</v>
      </c>
      <c r="HR147">
        <v>1.87788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-0.78400000000000003</v>
      </c>
      <c r="IG147">
        <v>0.32200000000000001</v>
      </c>
      <c r="IH147">
        <v>-0.78395000000000437</v>
      </c>
      <c r="II147">
        <v>0</v>
      </c>
      <c r="IJ147">
        <v>0</v>
      </c>
      <c r="IK147">
        <v>0</v>
      </c>
      <c r="IL147">
        <v>0.32204000000000832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24.7</v>
      </c>
      <c r="IU147">
        <v>24.7</v>
      </c>
      <c r="IV147">
        <v>2.4401899999999999</v>
      </c>
      <c r="IW147">
        <v>2.5415000000000001</v>
      </c>
      <c r="IX147">
        <v>2.1484399999999999</v>
      </c>
      <c r="IY147">
        <v>2.5952099999999998</v>
      </c>
      <c r="IZ147">
        <v>2.5451700000000002</v>
      </c>
      <c r="JA147">
        <v>2.2729499999999998</v>
      </c>
      <c r="JB147">
        <v>42.164999999999999</v>
      </c>
      <c r="JC147">
        <v>14.193300000000001</v>
      </c>
      <c r="JD147">
        <v>18</v>
      </c>
      <c r="JE147">
        <v>636.61300000000006</v>
      </c>
      <c r="JF147">
        <v>726.40099999999995</v>
      </c>
      <c r="JG147">
        <v>31.0002</v>
      </c>
      <c r="JH147">
        <v>35.736499999999999</v>
      </c>
      <c r="JI147">
        <v>30.001000000000001</v>
      </c>
      <c r="JJ147">
        <v>35.415999999999997</v>
      </c>
      <c r="JK147">
        <v>35.357199999999999</v>
      </c>
      <c r="JL147">
        <v>48.9129</v>
      </c>
      <c r="JM147">
        <v>24.910599999999999</v>
      </c>
      <c r="JN147">
        <v>86.220600000000005</v>
      </c>
      <c r="JO147">
        <v>31</v>
      </c>
      <c r="JP147">
        <v>882.91899999999998</v>
      </c>
      <c r="JQ147">
        <v>33.813200000000002</v>
      </c>
      <c r="JR147">
        <v>98.403700000000001</v>
      </c>
      <c r="JS147">
        <v>98.460400000000007</v>
      </c>
    </row>
    <row r="148" spans="1:279" x14ac:dyDescent="0.2">
      <c r="A148">
        <v>133</v>
      </c>
      <c r="B148">
        <v>1665063962.5999999</v>
      </c>
      <c r="C148">
        <v>527.09999990463257</v>
      </c>
      <c r="D148" t="s">
        <v>685</v>
      </c>
      <c r="E148" t="s">
        <v>686</v>
      </c>
      <c r="F148">
        <v>4</v>
      </c>
      <c r="G148">
        <v>1665063960.5999999</v>
      </c>
      <c r="H148">
        <f t="shared" si="100"/>
        <v>6.8982088468922179E-4</v>
      </c>
      <c r="I148">
        <f t="shared" si="101"/>
        <v>0.68982088468922176</v>
      </c>
      <c r="J148">
        <f t="shared" si="102"/>
        <v>7.8158101006506469</v>
      </c>
      <c r="K148">
        <f t="shared" si="103"/>
        <v>857.67057142857141</v>
      </c>
      <c r="L148">
        <f t="shared" si="104"/>
        <v>449.90070874684693</v>
      </c>
      <c r="M148">
        <f t="shared" si="105"/>
        <v>45.524436925846061</v>
      </c>
      <c r="N148">
        <f t="shared" si="106"/>
        <v>86.785748661988507</v>
      </c>
      <c r="O148">
        <f t="shared" si="107"/>
        <v>3.261927794673098E-2</v>
      </c>
      <c r="P148">
        <f t="shared" si="108"/>
        <v>2.7621693935825169</v>
      </c>
      <c r="Q148">
        <f t="shared" si="109"/>
        <v>3.2406777151154184E-2</v>
      </c>
      <c r="R148">
        <f t="shared" si="110"/>
        <v>2.0273212529552546E-2</v>
      </c>
      <c r="S148">
        <f t="shared" si="111"/>
        <v>194.43046813261242</v>
      </c>
      <c r="T148">
        <f t="shared" si="112"/>
        <v>35.658083620667291</v>
      </c>
      <c r="U148">
        <f t="shared" si="113"/>
        <v>34.66421428571428</v>
      </c>
      <c r="V148">
        <f t="shared" si="114"/>
        <v>5.5441864753852226</v>
      </c>
      <c r="W148">
        <f t="shared" si="115"/>
        <v>62.960187066999517</v>
      </c>
      <c r="X148">
        <f t="shared" si="116"/>
        <v>3.4863860729902592</v>
      </c>
      <c r="Y148">
        <f t="shared" si="117"/>
        <v>5.5374455436102776</v>
      </c>
      <c r="Z148">
        <f t="shared" si="118"/>
        <v>2.0578004023949634</v>
      </c>
      <c r="AA148">
        <f t="shared" si="119"/>
        <v>-30.421101014794679</v>
      </c>
      <c r="AB148">
        <f t="shared" si="120"/>
        <v>-3.2633456159425318</v>
      </c>
      <c r="AC148">
        <f t="shared" si="121"/>
        <v>-0.27498469542742721</v>
      </c>
      <c r="AD148">
        <f t="shared" si="122"/>
        <v>160.47103680644776</v>
      </c>
      <c r="AE148">
        <f t="shared" si="123"/>
        <v>18.101413198616502</v>
      </c>
      <c r="AF148">
        <f t="shared" si="124"/>
        <v>0.68040086481499107</v>
      </c>
      <c r="AG148">
        <f t="shared" si="125"/>
        <v>7.8158101006506469</v>
      </c>
      <c r="AH148">
        <v>905.16606078916425</v>
      </c>
      <c r="AI148">
        <v>890.82790303030288</v>
      </c>
      <c r="AJ148">
        <v>1.7018642453789741</v>
      </c>
      <c r="AK148">
        <v>66.432032912828049</v>
      </c>
      <c r="AL148">
        <f t="shared" si="126"/>
        <v>0.68982088468922176</v>
      </c>
      <c r="AM148">
        <v>33.846671408503639</v>
      </c>
      <c r="AN148">
        <v>34.459717575757573</v>
      </c>
      <c r="AO148">
        <v>3.6710129267677712E-4</v>
      </c>
      <c r="AP148">
        <v>78.914173076282012</v>
      </c>
      <c r="AQ148">
        <v>58</v>
      </c>
      <c r="AR148">
        <v>9</v>
      </c>
      <c r="AS148">
        <f t="shared" si="127"/>
        <v>1</v>
      </c>
      <c r="AT148">
        <f t="shared" si="128"/>
        <v>0</v>
      </c>
      <c r="AU148">
        <f t="shared" si="129"/>
        <v>46934.30705799831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1009.5307337474675</v>
      </c>
      <c r="BI148">
        <f t="shared" si="133"/>
        <v>7.8158101006506469</v>
      </c>
      <c r="BJ148" t="e">
        <f t="shared" si="134"/>
        <v>#DIV/0!</v>
      </c>
      <c r="BK148">
        <f t="shared" si="135"/>
        <v>7.7420229413300455E-3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261</v>
      </c>
      <c r="CG148">
        <v>1000</v>
      </c>
      <c r="CH148" t="s">
        <v>414</v>
      </c>
      <c r="CI148">
        <v>1176.155</v>
      </c>
      <c r="CJ148">
        <v>1226.1110000000001</v>
      </c>
      <c r="CK148">
        <v>1216</v>
      </c>
      <c r="CL148">
        <v>1.4603136E-4</v>
      </c>
      <c r="CM148">
        <v>9.7405935999999986E-4</v>
      </c>
      <c r="CN148">
        <v>4.7597999359999997E-2</v>
      </c>
      <c r="CO148">
        <v>7.5799999999999999E-4</v>
      </c>
      <c r="CP148">
        <f t="shared" si="146"/>
        <v>1200.03</v>
      </c>
      <c r="CQ148">
        <f t="shared" si="147"/>
        <v>1009.5307337474675</v>
      </c>
      <c r="CR148">
        <f t="shared" si="148"/>
        <v>0.84125458009172061</v>
      </c>
      <c r="CS148">
        <f t="shared" si="149"/>
        <v>0.16202133957702092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1665063960.5999999</v>
      </c>
      <c r="CZ148">
        <v>857.67057142857141</v>
      </c>
      <c r="DA148">
        <v>874.91800000000001</v>
      </c>
      <c r="DB148">
        <v>34.454628571428579</v>
      </c>
      <c r="DC148">
        <v>33.848214285714278</v>
      </c>
      <c r="DD148">
        <v>858.45457142857151</v>
      </c>
      <c r="DE148">
        <v>34.132599999999996</v>
      </c>
      <c r="DF148">
        <v>650.00900000000001</v>
      </c>
      <c r="DG148">
        <v>101.0878571428571</v>
      </c>
      <c r="DH148">
        <v>9.988504285714285E-2</v>
      </c>
      <c r="DI148">
        <v>34.642299999999999</v>
      </c>
      <c r="DJ148">
        <v>999.89999999999986</v>
      </c>
      <c r="DK148">
        <v>34.66421428571428</v>
      </c>
      <c r="DL148">
        <v>0</v>
      </c>
      <c r="DM148">
        <v>0</v>
      </c>
      <c r="DN148">
        <v>8977.3228571428572</v>
      </c>
      <c r="DO148">
        <v>0</v>
      </c>
      <c r="DP148">
        <v>1940.9657142857141</v>
      </c>
      <c r="DQ148">
        <v>-17.247485714285709</v>
      </c>
      <c r="DR148">
        <v>888.27585714285726</v>
      </c>
      <c r="DS148">
        <v>905.57014285714274</v>
      </c>
      <c r="DT148">
        <v>0.60641728571428577</v>
      </c>
      <c r="DU148">
        <v>874.91800000000001</v>
      </c>
      <c r="DV148">
        <v>33.848214285714278</v>
      </c>
      <c r="DW148">
        <v>3.4829328571428571</v>
      </c>
      <c r="DX148">
        <v>3.4216299999999999</v>
      </c>
      <c r="DY148">
        <v>26.536771428571431</v>
      </c>
      <c r="DZ148">
        <v>26.23582857142857</v>
      </c>
      <c r="EA148">
        <v>1200.03</v>
      </c>
      <c r="EB148">
        <v>0.95800514285714278</v>
      </c>
      <c r="EC148">
        <v>4.1994757142857143E-2</v>
      </c>
      <c r="ED148">
        <v>0</v>
      </c>
      <c r="EE148">
        <v>1012.007142857143</v>
      </c>
      <c r="EF148">
        <v>5.0001600000000002</v>
      </c>
      <c r="EG148">
        <v>14863.61428571429</v>
      </c>
      <c r="EH148">
        <v>9515.4285714285706</v>
      </c>
      <c r="EI148">
        <v>47.723000000000013</v>
      </c>
      <c r="EJ148">
        <v>50.375</v>
      </c>
      <c r="EK148">
        <v>48.936999999999998</v>
      </c>
      <c r="EL148">
        <v>49</v>
      </c>
      <c r="EM148">
        <v>49.5</v>
      </c>
      <c r="EN148">
        <v>1144.8414285714291</v>
      </c>
      <c r="EO148">
        <v>50.184285714285707</v>
      </c>
      <c r="EP148">
        <v>0</v>
      </c>
      <c r="EQ148">
        <v>1199.599999904633</v>
      </c>
      <c r="ER148">
        <v>0</v>
      </c>
      <c r="ES148">
        <v>1012.7124</v>
      </c>
      <c r="ET148">
        <v>-9.0715384713538878</v>
      </c>
      <c r="EU148">
        <v>-62.953846199570947</v>
      </c>
      <c r="EV148">
        <v>14861.343999999999</v>
      </c>
      <c r="EW148">
        <v>15</v>
      </c>
      <c r="EX148">
        <v>1665062474.5</v>
      </c>
      <c r="EY148" t="s">
        <v>416</v>
      </c>
      <c r="EZ148">
        <v>1665062474.5</v>
      </c>
      <c r="FA148">
        <v>1665062474.5</v>
      </c>
      <c r="FB148">
        <v>8</v>
      </c>
      <c r="FC148">
        <v>-4.1000000000000002E-2</v>
      </c>
      <c r="FD148">
        <v>-0.11700000000000001</v>
      </c>
      <c r="FE148">
        <v>-0.78400000000000003</v>
      </c>
      <c r="FF148">
        <v>0.32200000000000001</v>
      </c>
      <c r="FG148">
        <v>415</v>
      </c>
      <c r="FH148">
        <v>32</v>
      </c>
      <c r="FI148">
        <v>0.34</v>
      </c>
      <c r="FJ148">
        <v>0.23</v>
      </c>
      <c r="FK148">
        <v>-17.165299999999998</v>
      </c>
      <c r="FL148">
        <v>-0.71648330206377231</v>
      </c>
      <c r="FM148">
        <v>8.0887733927957325E-2</v>
      </c>
      <c r="FN148">
        <v>0</v>
      </c>
      <c r="FO148">
        <v>1013.301470588235</v>
      </c>
      <c r="FP148">
        <v>-8.738120697784483</v>
      </c>
      <c r="FQ148">
        <v>0.87005453633308127</v>
      </c>
      <c r="FR148">
        <v>0</v>
      </c>
      <c r="FS148">
        <v>0.59514939999999994</v>
      </c>
      <c r="FT148">
        <v>0.10608621388367701</v>
      </c>
      <c r="FU148">
        <v>1.265328674060618E-2</v>
      </c>
      <c r="FV148">
        <v>0</v>
      </c>
      <c r="FW148">
        <v>0</v>
      </c>
      <c r="FX148">
        <v>3</v>
      </c>
      <c r="FY148" t="s">
        <v>432</v>
      </c>
      <c r="FZ148">
        <v>3.3693399999999998</v>
      </c>
      <c r="GA148">
        <v>2.89331</v>
      </c>
      <c r="GB148">
        <v>0.16399900000000001</v>
      </c>
      <c r="GC148">
        <v>0.16844400000000001</v>
      </c>
      <c r="GD148">
        <v>0.14207700000000001</v>
      </c>
      <c r="GE148">
        <v>0.142814</v>
      </c>
      <c r="GF148">
        <v>28869.8</v>
      </c>
      <c r="GG148">
        <v>25008.9</v>
      </c>
      <c r="GH148">
        <v>30871.5</v>
      </c>
      <c r="GI148">
        <v>28036.6</v>
      </c>
      <c r="GJ148">
        <v>34907.5</v>
      </c>
      <c r="GK148">
        <v>33933.300000000003</v>
      </c>
      <c r="GL148">
        <v>40256.199999999997</v>
      </c>
      <c r="GM148">
        <v>39106</v>
      </c>
      <c r="GN148">
        <v>2.2357200000000002</v>
      </c>
      <c r="GO148">
        <v>2.1825000000000001</v>
      </c>
      <c r="GP148">
        <v>0</v>
      </c>
      <c r="GQ148">
        <v>5.4128500000000003E-2</v>
      </c>
      <c r="GR148">
        <v>999.9</v>
      </c>
      <c r="GS148">
        <v>33.792700000000004</v>
      </c>
      <c r="GT148">
        <v>64.2</v>
      </c>
      <c r="GU148">
        <v>37.6</v>
      </c>
      <c r="GV148">
        <v>41.371400000000001</v>
      </c>
      <c r="GW148">
        <v>50.740900000000003</v>
      </c>
      <c r="GX148">
        <v>30.328499999999998</v>
      </c>
      <c r="GY148">
        <v>2</v>
      </c>
      <c r="GZ148">
        <v>0.65917400000000004</v>
      </c>
      <c r="HA148">
        <v>1.4543600000000001</v>
      </c>
      <c r="HB148">
        <v>20.2</v>
      </c>
      <c r="HC148">
        <v>5.2147399999999999</v>
      </c>
      <c r="HD148">
        <v>11.974</v>
      </c>
      <c r="HE148">
        <v>4.9903000000000004</v>
      </c>
      <c r="HF148">
        <v>3.2925</v>
      </c>
      <c r="HG148">
        <v>9999</v>
      </c>
      <c r="HH148">
        <v>9999</v>
      </c>
      <c r="HI148">
        <v>9999</v>
      </c>
      <c r="HJ148">
        <v>999.9</v>
      </c>
      <c r="HK148">
        <v>4.9713700000000003</v>
      </c>
      <c r="HL148">
        <v>1.87412</v>
      </c>
      <c r="HM148">
        <v>1.87043</v>
      </c>
      <c r="HN148">
        <v>1.87008</v>
      </c>
      <c r="HO148">
        <v>1.87469</v>
      </c>
      <c r="HP148">
        <v>1.8713900000000001</v>
      </c>
      <c r="HQ148">
        <v>1.8668800000000001</v>
      </c>
      <c r="HR148">
        <v>1.8778900000000001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-0.78400000000000003</v>
      </c>
      <c r="IG148">
        <v>0.3221</v>
      </c>
      <c r="IH148">
        <v>-0.78395000000000437</v>
      </c>
      <c r="II148">
        <v>0</v>
      </c>
      <c r="IJ148">
        <v>0</v>
      </c>
      <c r="IK148">
        <v>0</v>
      </c>
      <c r="IL148">
        <v>0.32204000000000832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24.8</v>
      </c>
      <c r="IU148">
        <v>24.8</v>
      </c>
      <c r="IV148">
        <v>2.4548299999999998</v>
      </c>
      <c r="IW148">
        <v>2.5378400000000001</v>
      </c>
      <c r="IX148">
        <v>2.1484399999999999</v>
      </c>
      <c r="IY148">
        <v>2.5952099999999998</v>
      </c>
      <c r="IZ148">
        <v>2.5451700000000002</v>
      </c>
      <c r="JA148">
        <v>2.2802699999999998</v>
      </c>
      <c r="JB148">
        <v>42.164999999999999</v>
      </c>
      <c r="JC148">
        <v>14.1846</v>
      </c>
      <c r="JD148">
        <v>18</v>
      </c>
      <c r="JE148">
        <v>636.50900000000001</v>
      </c>
      <c r="JF148">
        <v>726.25099999999998</v>
      </c>
      <c r="JG148">
        <v>31.000800000000002</v>
      </c>
      <c r="JH148">
        <v>35.746400000000001</v>
      </c>
      <c r="JI148">
        <v>30.001000000000001</v>
      </c>
      <c r="JJ148">
        <v>35.424599999999998</v>
      </c>
      <c r="JK148">
        <v>35.365400000000001</v>
      </c>
      <c r="JL148">
        <v>49.219299999999997</v>
      </c>
      <c r="JM148">
        <v>24.910599999999999</v>
      </c>
      <c r="JN148">
        <v>86.220600000000005</v>
      </c>
      <c r="JO148">
        <v>31</v>
      </c>
      <c r="JP148">
        <v>889.59799999999996</v>
      </c>
      <c r="JQ148">
        <v>33.813200000000002</v>
      </c>
      <c r="JR148">
        <v>98.401499999999999</v>
      </c>
      <c r="JS148">
        <v>98.458500000000001</v>
      </c>
    </row>
    <row r="149" spans="1:279" x14ac:dyDescent="0.2">
      <c r="A149">
        <v>134</v>
      </c>
      <c r="B149">
        <v>1665063966.5999999</v>
      </c>
      <c r="C149">
        <v>531.09999990463257</v>
      </c>
      <c r="D149" t="s">
        <v>687</v>
      </c>
      <c r="E149" t="s">
        <v>688</v>
      </c>
      <c r="F149">
        <v>4</v>
      </c>
      <c r="G149">
        <v>1665063964.2874999</v>
      </c>
      <c r="H149">
        <f t="shared" si="100"/>
        <v>6.8840225927946559E-4</v>
      </c>
      <c r="I149">
        <f t="shared" si="101"/>
        <v>0.68840225927946563</v>
      </c>
      <c r="J149">
        <f t="shared" si="102"/>
        <v>7.7720931760013112</v>
      </c>
      <c r="K149">
        <f t="shared" si="103"/>
        <v>863.756125</v>
      </c>
      <c r="L149">
        <f t="shared" si="104"/>
        <v>456.55804662046251</v>
      </c>
      <c r="M149">
        <f t="shared" si="105"/>
        <v>46.198785785483352</v>
      </c>
      <c r="N149">
        <f t="shared" si="106"/>
        <v>87.402871300058038</v>
      </c>
      <c r="O149">
        <f t="shared" si="107"/>
        <v>3.2505304459875831E-2</v>
      </c>
      <c r="P149">
        <f t="shared" si="108"/>
        <v>2.763216924956029</v>
      </c>
      <c r="Q149">
        <f t="shared" si="109"/>
        <v>3.2294360302478779E-2</v>
      </c>
      <c r="R149">
        <f t="shared" si="110"/>
        <v>2.0202813427043474E-2</v>
      </c>
      <c r="S149">
        <f t="shared" si="111"/>
        <v>194.42557544251321</v>
      </c>
      <c r="T149">
        <f t="shared" si="112"/>
        <v>35.6697140404425</v>
      </c>
      <c r="U149">
        <f t="shared" si="113"/>
        <v>34.676887499999992</v>
      </c>
      <c r="V149">
        <f t="shared" si="114"/>
        <v>5.5480880670409247</v>
      </c>
      <c r="W149">
        <f t="shared" si="115"/>
        <v>62.937645780937146</v>
      </c>
      <c r="X149">
        <f t="shared" si="116"/>
        <v>3.487390311191116</v>
      </c>
      <c r="Y149">
        <f t="shared" si="117"/>
        <v>5.541024402675375</v>
      </c>
      <c r="Z149">
        <f t="shared" si="118"/>
        <v>2.0606977558498087</v>
      </c>
      <c r="AA149">
        <f t="shared" si="119"/>
        <v>-30.358539634224432</v>
      </c>
      <c r="AB149">
        <f t="shared" si="120"/>
        <v>-3.4188741421955426</v>
      </c>
      <c r="AC149">
        <f t="shared" si="121"/>
        <v>-0.28801517430702872</v>
      </c>
      <c r="AD149">
        <f t="shared" si="122"/>
        <v>160.36014649178622</v>
      </c>
      <c r="AE149">
        <f t="shared" si="123"/>
        <v>18.197601090903866</v>
      </c>
      <c r="AF149">
        <f t="shared" si="124"/>
        <v>0.68319134450924446</v>
      </c>
      <c r="AG149">
        <f t="shared" si="125"/>
        <v>7.7720931760013112</v>
      </c>
      <c r="AH149">
        <v>912.11146802801159</v>
      </c>
      <c r="AI149">
        <v>897.71295757575763</v>
      </c>
      <c r="AJ149">
        <v>1.727082431258433</v>
      </c>
      <c r="AK149">
        <v>66.432032912828049</v>
      </c>
      <c r="AL149">
        <f t="shared" si="126"/>
        <v>0.68840225927946563</v>
      </c>
      <c r="AM149">
        <v>33.854405534140447</v>
      </c>
      <c r="AN149">
        <v>34.46704363636362</v>
      </c>
      <c r="AO149">
        <v>1.911731229728079E-4</v>
      </c>
      <c r="AP149">
        <v>78.914173076282012</v>
      </c>
      <c r="AQ149">
        <v>58</v>
      </c>
      <c r="AR149">
        <v>9</v>
      </c>
      <c r="AS149">
        <f t="shared" si="127"/>
        <v>1</v>
      </c>
      <c r="AT149">
        <f t="shared" si="128"/>
        <v>0</v>
      </c>
      <c r="AU149">
        <f t="shared" si="129"/>
        <v>46961.17531313021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1009.505479503893</v>
      </c>
      <c r="BI149">
        <f t="shared" si="133"/>
        <v>7.7720931760013112</v>
      </c>
      <c r="BJ149" t="e">
        <f t="shared" si="134"/>
        <v>#DIV/0!</v>
      </c>
      <c r="BK149">
        <f t="shared" si="135"/>
        <v>7.6989113321314466E-3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261</v>
      </c>
      <c r="CG149">
        <v>1000</v>
      </c>
      <c r="CH149" t="s">
        <v>414</v>
      </c>
      <c r="CI149">
        <v>1176.155</v>
      </c>
      <c r="CJ149">
        <v>1226.1110000000001</v>
      </c>
      <c r="CK149">
        <v>1216</v>
      </c>
      <c r="CL149">
        <v>1.4603136E-4</v>
      </c>
      <c r="CM149">
        <v>9.7405935999999986E-4</v>
      </c>
      <c r="CN149">
        <v>4.7597999359999997E-2</v>
      </c>
      <c r="CO149">
        <v>7.5799999999999999E-4</v>
      </c>
      <c r="CP149">
        <f t="shared" si="146"/>
        <v>1200</v>
      </c>
      <c r="CQ149">
        <f t="shared" si="147"/>
        <v>1009.505479503893</v>
      </c>
      <c r="CR149">
        <f t="shared" si="148"/>
        <v>0.84125456625324413</v>
      </c>
      <c r="CS149">
        <f t="shared" si="149"/>
        <v>0.16202131286876101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1665063964.2874999</v>
      </c>
      <c r="CZ149">
        <v>863.756125</v>
      </c>
      <c r="DA149">
        <v>881.09887499999991</v>
      </c>
      <c r="DB149">
        <v>34.464024999999999</v>
      </c>
      <c r="DC149">
        <v>33.855112499999997</v>
      </c>
      <c r="DD149">
        <v>864.54012499999999</v>
      </c>
      <c r="DE149">
        <v>34.142000000000003</v>
      </c>
      <c r="DF149">
        <v>649.99074999999993</v>
      </c>
      <c r="DG149">
        <v>101.0895</v>
      </c>
      <c r="DH149">
        <v>9.9792637500000003E-2</v>
      </c>
      <c r="DI149">
        <v>34.653937499999998</v>
      </c>
      <c r="DJ149">
        <v>999.9</v>
      </c>
      <c r="DK149">
        <v>34.676887499999992</v>
      </c>
      <c r="DL149">
        <v>0</v>
      </c>
      <c r="DM149">
        <v>0</v>
      </c>
      <c r="DN149">
        <v>8982.7350000000006</v>
      </c>
      <c r="DO149">
        <v>0</v>
      </c>
      <c r="DP149">
        <v>1941.06375</v>
      </c>
      <c r="DQ149">
        <v>-17.342825000000001</v>
      </c>
      <c r="DR149">
        <v>894.58712500000001</v>
      </c>
      <c r="DS149">
        <v>911.97375</v>
      </c>
      <c r="DT149">
        <v>0.6089215</v>
      </c>
      <c r="DU149">
        <v>881.09887499999991</v>
      </c>
      <c r="DV149">
        <v>33.855112499999997</v>
      </c>
      <c r="DW149">
        <v>3.4839562499999999</v>
      </c>
      <c r="DX149">
        <v>3.4223987500000002</v>
      </c>
      <c r="DY149">
        <v>26.54175</v>
      </c>
      <c r="DZ149">
        <v>26.239587499999999</v>
      </c>
      <c r="EA149">
        <v>1200</v>
      </c>
      <c r="EB149">
        <v>0.95800424999999989</v>
      </c>
      <c r="EC149">
        <v>4.1995712499999997E-2</v>
      </c>
      <c r="ED149">
        <v>0</v>
      </c>
      <c r="EE149">
        <v>1011.35625</v>
      </c>
      <c r="EF149">
        <v>5.0001600000000002</v>
      </c>
      <c r="EG149">
        <v>14854.875</v>
      </c>
      <c r="EH149">
        <v>9515.1862500000007</v>
      </c>
      <c r="EI149">
        <v>47.742125000000001</v>
      </c>
      <c r="EJ149">
        <v>50.327749999999988</v>
      </c>
      <c r="EK149">
        <v>48.936999999999998</v>
      </c>
      <c r="EL149">
        <v>48.976374999999997</v>
      </c>
      <c r="EM149">
        <v>49.5</v>
      </c>
      <c r="EN149">
        <v>1144.81375</v>
      </c>
      <c r="EO149">
        <v>50.182499999999997</v>
      </c>
      <c r="EP149">
        <v>0</v>
      </c>
      <c r="EQ149">
        <v>1203.7999999523161</v>
      </c>
      <c r="ER149">
        <v>0</v>
      </c>
      <c r="ES149">
        <v>1012.1392307692309</v>
      </c>
      <c r="ET149">
        <v>-9.0673504302211789</v>
      </c>
      <c r="EU149">
        <v>-13.326495773330491</v>
      </c>
      <c r="EV149">
        <v>14856.623076923081</v>
      </c>
      <c r="EW149">
        <v>15</v>
      </c>
      <c r="EX149">
        <v>1665062474.5</v>
      </c>
      <c r="EY149" t="s">
        <v>416</v>
      </c>
      <c r="EZ149">
        <v>1665062474.5</v>
      </c>
      <c r="FA149">
        <v>1665062474.5</v>
      </c>
      <c r="FB149">
        <v>8</v>
      </c>
      <c r="FC149">
        <v>-4.1000000000000002E-2</v>
      </c>
      <c r="FD149">
        <v>-0.11700000000000001</v>
      </c>
      <c r="FE149">
        <v>-0.78400000000000003</v>
      </c>
      <c r="FF149">
        <v>0.32200000000000001</v>
      </c>
      <c r="FG149">
        <v>415</v>
      </c>
      <c r="FH149">
        <v>32</v>
      </c>
      <c r="FI149">
        <v>0.34</v>
      </c>
      <c r="FJ149">
        <v>0.23</v>
      </c>
      <c r="FK149">
        <v>-17.224307499999998</v>
      </c>
      <c r="FL149">
        <v>-0.61244465290804861</v>
      </c>
      <c r="FM149">
        <v>6.9319057219137156E-2</v>
      </c>
      <c r="FN149">
        <v>0</v>
      </c>
      <c r="FO149">
        <v>1012.7502941176469</v>
      </c>
      <c r="FP149">
        <v>-9.0684491965001524</v>
      </c>
      <c r="FQ149">
        <v>0.90217542735884271</v>
      </c>
      <c r="FR149">
        <v>0</v>
      </c>
      <c r="FS149">
        <v>0.60259870000000004</v>
      </c>
      <c r="FT149">
        <v>4.0658926829267361E-2</v>
      </c>
      <c r="FU149">
        <v>4.6314883579687454E-3</v>
      </c>
      <c r="FV149">
        <v>1</v>
      </c>
      <c r="FW149">
        <v>1</v>
      </c>
      <c r="FX149">
        <v>3</v>
      </c>
      <c r="FY149" t="s">
        <v>427</v>
      </c>
      <c r="FZ149">
        <v>3.36917</v>
      </c>
      <c r="GA149">
        <v>2.8935300000000002</v>
      </c>
      <c r="GB149">
        <v>0.16483800000000001</v>
      </c>
      <c r="GC149">
        <v>0.169291</v>
      </c>
      <c r="GD149">
        <v>0.142099</v>
      </c>
      <c r="GE149">
        <v>0.14283000000000001</v>
      </c>
      <c r="GF149">
        <v>28840.5</v>
      </c>
      <c r="GG149">
        <v>24982.5</v>
      </c>
      <c r="GH149">
        <v>30871.3</v>
      </c>
      <c r="GI149">
        <v>28035.7</v>
      </c>
      <c r="GJ149">
        <v>34906.300000000003</v>
      </c>
      <c r="GK149">
        <v>33931.599999999999</v>
      </c>
      <c r="GL149">
        <v>40255.9</v>
      </c>
      <c r="GM149">
        <v>39104.800000000003</v>
      </c>
      <c r="GN149">
        <v>2.2350699999999999</v>
      </c>
      <c r="GO149">
        <v>2.1822499999999998</v>
      </c>
      <c r="GP149">
        <v>0</v>
      </c>
      <c r="GQ149">
        <v>5.4746900000000001E-2</v>
      </c>
      <c r="GR149">
        <v>999.9</v>
      </c>
      <c r="GS149">
        <v>33.8048</v>
      </c>
      <c r="GT149">
        <v>64.2</v>
      </c>
      <c r="GU149">
        <v>37.6</v>
      </c>
      <c r="GV149">
        <v>41.372399999999999</v>
      </c>
      <c r="GW149">
        <v>50.590899999999998</v>
      </c>
      <c r="GX149">
        <v>30.532900000000001</v>
      </c>
      <c r="GY149">
        <v>2</v>
      </c>
      <c r="GZ149">
        <v>0.66004300000000005</v>
      </c>
      <c r="HA149">
        <v>1.4625300000000001</v>
      </c>
      <c r="HB149">
        <v>20.200099999999999</v>
      </c>
      <c r="HC149">
        <v>5.2156399999999996</v>
      </c>
      <c r="HD149">
        <v>11.974</v>
      </c>
      <c r="HE149">
        <v>4.9902499999999996</v>
      </c>
      <c r="HF149">
        <v>3.2925</v>
      </c>
      <c r="HG149">
        <v>9999</v>
      </c>
      <c r="HH149">
        <v>9999</v>
      </c>
      <c r="HI149">
        <v>9999</v>
      </c>
      <c r="HJ149">
        <v>999.9</v>
      </c>
      <c r="HK149">
        <v>4.9713500000000002</v>
      </c>
      <c r="HL149">
        <v>1.87412</v>
      </c>
      <c r="HM149">
        <v>1.87043</v>
      </c>
      <c r="HN149">
        <v>1.87009</v>
      </c>
      <c r="HO149">
        <v>1.87469</v>
      </c>
      <c r="HP149">
        <v>1.87138</v>
      </c>
      <c r="HQ149">
        <v>1.86687</v>
      </c>
      <c r="HR149">
        <v>1.8778999999999999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-0.78400000000000003</v>
      </c>
      <c r="IG149">
        <v>0.3221</v>
      </c>
      <c r="IH149">
        <v>-0.78395000000000437</v>
      </c>
      <c r="II149">
        <v>0</v>
      </c>
      <c r="IJ149">
        <v>0</v>
      </c>
      <c r="IK149">
        <v>0</v>
      </c>
      <c r="IL149">
        <v>0.32204000000000832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24.9</v>
      </c>
      <c r="IU149">
        <v>24.9</v>
      </c>
      <c r="IV149">
        <v>2.4706999999999999</v>
      </c>
      <c r="IW149">
        <v>2.5341800000000001</v>
      </c>
      <c r="IX149">
        <v>2.1484399999999999</v>
      </c>
      <c r="IY149">
        <v>2.5952099999999998</v>
      </c>
      <c r="IZ149">
        <v>2.5451700000000002</v>
      </c>
      <c r="JA149">
        <v>2.3278799999999999</v>
      </c>
      <c r="JB149">
        <v>42.164999999999999</v>
      </c>
      <c r="JC149">
        <v>14.2021</v>
      </c>
      <c r="JD149">
        <v>18</v>
      </c>
      <c r="JE149">
        <v>636.09699999999998</v>
      </c>
      <c r="JF149">
        <v>726.12</v>
      </c>
      <c r="JG149">
        <v>31.0017</v>
      </c>
      <c r="JH149">
        <v>35.755499999999998</v>
      </c>
      <c r="JI149">
        <v>30.001100000000001</v>
      </c>
      <c r="JJ149">
        <v>35.433100000000003</v>
      </c>
      <c r="JK149">
        <v>35.375100000000003</v>
      </c>
      <c r="JL149">
        <v>49.520800000000001</v>
      </c>
      <c r="JM149">
        <v>24.910599999999999</v>
      </c>
      <c r="JN149">
        <v>86.220600000000005</v>
      </c>
      <c r="JO149">
        <v>31</v>
      </c>
      <c r="JP149">
        <v>896.27700000000004</v>
      </c>
      <c r="JQ149">
        <v>33.810899999999997</v>
      </c>
      <c r="JR149">
        <v>98.400700000000001</v>
      </c>
      <c r="JS149">
        <v>98.455399999999997</v>
      </c>
    </row>
    <row r="150" spans="1:279" x14ac:dyDescent="0.2">
      <c r="A150">
        <v>135</v>
      </c>
      <c r="B150">
        <v>1665063970.5999999</v>
      </c>
      <c r="C150">
        <v>535.09999990463257</v>
      </c>
      <c r="D150" t="s">
        <v>689</v>
      </c>
      <c r="E150" t="s">
        <v>690</v>
      </c>
      <c r="F150">
        <v>4</v>
      </c>
      <c r="G150">
        <v>1665063968.5999999</v>
      </c>
      <c r="H150">
        <f t="shared" si="100"/>
        <v>6.9111032222783219E-4</v>
      </c>
      <c r="I150">
        <f t="shared" si="101"/>
        <v>0.6911103222278322</v>
      </c>
      <c r="J150">
        <f t="shared" si="102"/>
        <v>7.8266508956253524</v>
      </c>
      <c r="K150">
        <f t="shared" si="103"/>
        <v>870.90957142857133</v>
      </c>
      <c r="L150">
        <f t="shared" si="104"/>
        <v>461.42388026462794</v>
      </c>
      <c r="M150">
        <f t="shared" si="105"/>
        <v>46.690801065925491</v>
      </c>
      <c r="N150">
        <f t="shared" si="106"/>
        <v>88.12605347313459</v>
      </c>
      <c r="O150">
        <f t="shared" si="107"/>
        <v>3.2561650913626068E-2</v>
      </c>
      <c r="P150">
        <f t="shared" si="108"/>
        <v>2.7645340209520781</v>
      </c>
      <c r="Q150">
        <f t="shared" si="109"/>
        <v>3.2350077507821998E-2</v>
      </c>
      <c r="R150">
        <f t="shared" si="110"/>
        <v>2.0237692732625472E-2</v>
      </c>
      <c r="S150">
        <f t="shared" si="111"/>
        <v>194.40649761257222</v>
      </c>
      <c r="T150">
        <f t="shared" si="112"/>
        <v>35.685103072899651</v>
      </c>
      <c r="U150">
        <f t="shared" si="113"/>
        <v>34.694314285714277</v>
      </c>
      <c r="V150">
        <f t="shared" si="114"/>
        <v>5.5534569965633542</v>
      </c>
      <c r="W150">
        <f t="shared" si="115"/>
        <v>62.895699104575932</v>
      </c>
      <c r="X150">
        <f t="shared" si="116"/>
        <v>3.4882994296697003</v>
      </c>
      <c r="Y150">
        <f t="shared" si="117"/>
        <v>5.546165285276099</v>
      </c>
      <c r="Z150">
        <f t="shared" si="118"/>
        <v>2.0651575668936539</v>
      </c>
      <c r="AA150">
        <f t="shared" si="119"/>
        <v>-30.477965210247401</v>
      </c>
      <c r="AB150">
        <f t="shared" si="120"/>
        <v>-3.5280265976242622</v>
      </c>
      <c r="AC150">
        <f t="shared" si="121"/>
        <v>-0.29711831022207896</v>
      </c>
      <c r="AD150">
        <f t="shared" si="122"/>
        <v>160.10338749447848</v>
      </c>
      <c r="AE150">
        <f t="shared" si="123"/>
        <v>18.249585608129234</v>
      </c>
      <c r="AF150">
        <f t="shared" si="124"/>
        <v>0.68380112638049051</v>
      </c>
      <c r="AG150">
        <f t="shared" si="125"/>
        <v>7.8266508956253524</v>
      </c>
      <c r="AH150">
        <v>919.03600994896794</v>
      </c>
      <c r="AI150">
        <v>904.59390303030284</v>
      </c>
      <c r="AJ150">
        <v>1.725275302552751</v>
      </c>
      <c r="AK150">
        <v>66.432032912828049</v>
      </c>
      <c r="AL150">
        <f t="shared" si="126"/>
        <v>0.6911103222278322</v>
      </c>
      <c r="AM150">
        <v>33.861964968742022</v>
      </c>
      <c r="AN150">
        <v>34.477070303030281</v>
      </c>
      <c r="AO150">
        <v>1.711254053827244E-4</v>
      </c>
      <c r="AP150">
        <v>78.914173076282012</v>
      </c>
      <c r="AQ150">
        <v>58</v>
      </c>
      <c r="AR150">
        <v>9</v>
      </c>
      <c r="AS150">
        <f t="shared" si="127"/>
        <v>1</v>
      </c>
      <c r="AT150">
        <f t="shared" si="128"/>
        <v>0</v>
      </c>
      <c r="AU150">
        <f t="shared" si="129"/>
        <v>46994.624701502449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1009.4057997992604</v>
      </c>
      <c r="BI150">
        <f t="shared" si="133"/>
        <v>7.8266508956253524</v>
      </c>
      <c r="BJ150" t="e">
        <f t="shared" si="134"/>
        <v>#DIV/0!</v>
      </c>
      <c r="BK150">
        <f t="shared" si="135"/>
        <v>7.7537209486827109E-3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261</v>
      </c>
      <c r="CG150">
        <v>1000</v>
      </c>
      <c r="CH150" t="s">
        <v>414</v>
      </c>
      <c r="CI150">
        <v>1176.155</v>
      </c>
      <c r="CJ150">
        <v>1226.1110000000001</v>
      </c>
      <c r="CK150">
        <v>1216</v>
      </c>
      <c r="CL150">
        <v>1.4603136E-4</v>
      </c>
      <c r="CM150">
        <v>9.7405935999999986E-4</v>
      </c>
      <c r="CN150">
        <v>4.7597999359999997E-2</v>
      </c>
      <c r="CO150">
        <v>7.5799999999999999E-4</v>
      </c>
      <c r="CP150">
        <f t="shared" si="146"/>
        <v>1199.8814285714291</v>
      </c>
      <c r="CQ150">
        <f t="shared" si="147"/>
        <v>1009.4057997992604</v>
      </c>
      <c r="CR150">
        <f t="shared" si="148"/>
        <v>0.84125462380149707</v>
      </c>
      <c r="CS150">
        <f t="shared" si="149"/>
        <v>0.16202142393688959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1665063968.5999999</v>
      </c>
      <c r="CZ150">
        <v>870.90957142857133</v>
      </c>
      <c r="DA150">
        <v>888.3042857142857</v>
      </c>
      <c r="DB150">
        <v>34.473271428571429</v>
      </c>
      <c r="DC150">
        <v>33.86385714285715</v>
      </c>
      <c r="DD150">
        <v>871.69357142857132</v>
      </c>
      <c r="DE150">
        <v>34.151242857142847</v>
      </c>
      <c r="DF150">
        <v>650.02900000000011</v>
      </c>
      <c r="DG150">
        <v>101.08842857142859</v>
      </c>
      <c r="DH150">
        <v>0.1000947428571428</v>
      </c>
      <c r="DI150">
        <v>34.670642857142873</v>
      </c>
      <c r="DJ150">
        <v>999.89999999999986</v>
      </c>
      <c r="DK150">
        <v>34.694314285714277</v>
      </c>
      <c r="DL150">
        <v>0</v>
      </c>
      <c r="DM150">
        <v>0</v>
      </c>
      <c r="DN150">
        <v>8989.8214285714294</v>
      </c>
      <c r="DO150">
        <v>0</v>
      </c>
      <c r="DP150">
        <v>1942.8271428571429</v>
      </c>
      <c r="DQ150">
        <v>-17.394457142857139</v>
      </c>
      <c r="DR150">
        <v>902.00457142857147</v>
      </c>
      <c r="DS150">
        <v>919.43999999999994</v>
      </c>
      <c r="DT150">
        <v>0.60940542857142865</v>
      </c>
      <c r="DU150">
        <v>888.3042857142857</v>
      </c>
      <c r="DV150">
        <v>33.86385714285715</v>
      </c>
      <c r="DW150">
        <v>3.4848528571428572</v>
      </c>
      <c r="DX150">
        <v>3.423247142857142</v>
      </c>
      <c r="DY150">
        <v>26.546128571428572</v>
      </c>
      <c r="DZ150">
        <v>26.24381428571429</v>
      </c>
      <c r="EA150">
        <v>1199.8814285714291</v>
      </c>
      <c r="EB150">
        <v>0.95800085714285721</v>
      </c>
      <c r="EC150">
        <v>4.1999342857142859E-2</v>
      </c>
      <c r="ED150">
        <v>0</v>
      </c>
      <c r="EE150">
        <v>1010.545714285714</v>
      </c>
      <c r="EF150">
        <v>5.0001600000000002</v>
      </c>
      <c r="EG150">
        <v>14844.87142857143</v>
      </c>
      <c r="EH150">
        <v>9514.2414285714276</v>
      </c>
      <c r="EI150">
        <v>47.723000000000013</v>
      </c>
      <c r="EJ150">
        <v>50.375</v>
      </c>
      <c r="EK150">
        <v>48.946000000000012</v>
      </c>
      <c r="EL150">
        <v>49</v>
      </c>
      <c r="EM150">
        <v>49.508857142857153</v>
      </c>
      <c r="EN150">
        <v>1144.7014285714281</v>
      </c>
      <c r="EO150">
        <v>50.18</v>
      </c>
      <c r="EP150">
        <v>0</v>
      </c>
      <c r="EQ150">
        <v>1207.400000095367</v>
      </c>
      <c r="ER150">
        <v>0</v>
      </c>
      <c r="ES150">
        <v>1011.569615384615</v>
      </c>
      <c r="ET150">
        <v>-9.5962393104171539</v>
      </c>
      <c r="EU150">
        <v>-43.087179459233283</v>
      </c>
      <c r="EV150">
        <v>14853.926923076921</v>
      </c>
      <c r="EW150">
        <v>15</v>
      </c>
      <c r="EX150">
        <v>1665062474.5</v>
      </c>
      <c r="EY150" t="s">
        <v>416</v>
      </c>
      <c r="EZ150">
        <v>1665062474.5</v>
      </c>
      <c r="FA150">
        <v>1665062474.5</v>
      </c>
      <c r="FB150">
        <v>8</v>
      </c>
      <c r="FC150">
        <v>-4.1000000000000002E-2</v>
      </c>
      <c r="FD150">
        <v>-0.11700000000000001</v>
      </c>
      <c r="FE150">
        <v>-0.78400000000000003</v>
      </c>
      <c r="FF150">
        <v>0.32200000000000001</v>
      </c>
      <c r="FG150">
        <v>415</v>
      </c>
      <c r="FH150">
        <v>32</v>
      </c>
      <c r="FI150">
        <v>0.34</v>
      </c>
      <c r="FJ150">
        <v>0.23</v>
      </c>
      <c r="FK150">
        <v>-17.274182499999998</v>
      </c>
      <c r="FL150">
        <v>-0.67844015009375314</v>
      </c>
      <c r="FM150">
        <v>7.4431249779578615E-2</v>
      </c>
      <c r="FN150">
        <v>0</v>
      </c>
      <c r="FO150">
        <v>1012.101470588235</v>
      </c>
      <c r="FP150">
        <v>-9.4611153615031167</v>
      </c>
      <c r="FQ150">
        <v>0.94387852020250362</v>
      </c>
      <c r="FR150">
        <v>0</v>
      </c>
      <c r="FS150">
        <v>0.60494817499999998</v>
      </c>
      <c r="FT150">
        <v>3.6771883677296467E-2</v>
      </c>
      <c r="FU150">
        <v>3.7980903944449499E-3</v>
      </c>
      <c r="FV150">
        <v>1</v>
      </c>
      <c r="FW150">
        <v>1</v>
      </c>
      <c r="FX150">
        <v>3</v>
      </c>
      <c r="FY150" t="s">
        <v>427</v>
      </c>
      <c r="FZ150">
        <v>3.36931</v>
      </c>
      <c r="GA150">
        <v>2.8935599999999999</v>
      </c>
      <c r="GB150">
        <v>0.16566700000000001</v>
      </c>
      <c r="GC150">
        <v>0.170123</v>
      </c>
      <c r="GD150">
        <v>0.142119</v>
      </c>
      <c r="GE150">
        <v>0.14285600000000001</v>
      </c>
      <c r="GF150">
        <v>28811.3</v>
      </c>
      <c r="GG150">
        <v>24957.599999999999</v>
      </c>
      <c r="GH150">
        <v>30870.9</v>
      </c>
      <c r="GI150">
        <v>28036</v>
      </c>
      <c r="GJ150">
        <v>34905</v>
      </c>
      <c r="GK150">
        <v>33931.199999999997</v>
      </c>
      <c r="GL150">
        <v>40255.1</v>
      </c>
      <c r="GM150">
        <v>39105.4</v>
      </c>
      <c r="GN150">
        <v>2.2353499999999999</v>
      </c>
      <c r="GO150">
        <v>2.1820499999999998</v>
      </c>
      <c r="GP150">
        <v>0</v>
      </c>
      <c r="GQ150">
        <v>5.4456299999999999E-2</v>
      </c>
      <c r="GR150">
        <v>999.9</v>
      </c>
      <c r="GS150">
        <v>33.812199999999997</v>
      </c>
      <c r="GT150">
        <v>64.2</v>
      </c>
      <c r="GU150">
        <v>37.6</v>
      </c>
      <c r="GV150">
        <v>41.37</v>
      </c>
      <c r="GW150">
        <v>50.980899999999998</v>
      </c>
      <c r="GX150">
        <v>30.432700000000001</v>
      </c>
      <c r="GY150">
        <v>2</v>
      </c>
      <c r="GZ150">
        <v>0.66090700000000002</v>
      </c>
      <c r="HA150">
        <v>1.47058</v>
      </c>
      <c r="HB150">
        <v>20.200199999999999</v>
      </c>
      <c r="HC150">
        <v>5.21549</v>
      </c>
      <c r="HD150">
        <v>11.974</v>
      </c>
      <c r="HE150">
        <v>4.9904500000000001</v>
      </c>
      <c r="HF150">
        <v>3.2925</v>
      </c>
      <c r="HG150">
        <v>9999</v>
      </c>
      <c r="HH150">
        <v>9999</v>
      </c>
      <c r="HI150">
        <v>9999</v>
      </c>
      <c r="HJ150">
        <v>999.9</v>
      </c>
      <c r="HK150">
        <v>4.9713700000000003</v>
      </c>
      <c r="HL150">
        <v>1.8741099999999999</v>
      </c>
      <c r="HM150">
        <v>1.87043</v>
      </c>
      <c r="HN150">
        <v>1.87008</v>
      </c>
      <c r="HO150">
        <v>1.87469</v>
      </c>
      <c r="HP150">
        <v>1.87138</v>
      </c>
      <c r="HQ150">
        <v>1.8668899999999999</v>
      </c>
      <c r="HR150">
        <v>1.8778900000000001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-0.78400000000000003</v>
      </c>
      <c r="IG150">
        <v>0.32200000000000001</v>
      </c>
      <c r="IH150">
        <v>-0.78395000000000437</v>
      </c>
      <c r="II150">
        <v>0</v>
      </c>
      <c r="IJ150">
        <v>0</v>
      </c>
      <c r="IK150">
        <v>0</v>
      </c>
      <c r="IL150">
        <v>0.32204000000000832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24.9</v>
      </c>
      <c r="IU150">
        <v>24.9</v>
      </c>
      <c r="IV150">
        <v>2.4853499999999999</v>
      </c>
      <c r="IW150">
        <v>2.5402800000000001</v>
      </c>
      <c r="IX150">
        <v>2.1484399999999999</v>
      </c>
      <c r="IY150">
        <v>2.5964399999999999</v>
      </c>
      <c r="IZ150">
        <v>2.5451700000000002</v>
      </c>
      <c r="JA150">
        <v>2.3107899999999999</v>
      </c>
      <c r="JB150">
        <v>42.191499999999998</v>
      </c>
      <c r="JC150">
        <v>14.193300000000001</v>
      </c>
      <c r="JD150">
        <v>18</v>
      </c>
      <c r="JE150">
        <v>636.40499999999997</v>
      </c>
      <c r="JF150">
        <v>726.01900000000001</v>
      </c>
      <c r="JG150">
        <v>31.001999999999999</v>
      </c>
      <c r="JH150">
        <v>35.7654</v>
      </c>
      <c r="JI150">
        <v>30.001100000000001</v>
      </c>
      <c r="JJ150">
        <v>35.442799999999998</v>
      </c>
      <c r="JK150">
        <v>35.383299999999998</v>
      </c>
      <c r="JL150">
        <v>49.825299999999999</v>
      </c>
      <c r="JM150">
        <v>24.910599999999999</v>
      </c>
      <c r="JN150">
        <v>86.220600000000005</v>
      </c>
      <c r="JO150">
        <v>31</v>
      </c>
      <c r="JP150">
        <v>902.95600000000002</v>
      </c>
      <c r="JQ150">
        <v>33.8063</v>
      </c>
      <c r="JR150">
        <v>98.399100000000004</v>
      </c>
      <c r="JS150">
        <v>98.456800000000001</v>
      </c>
    </row>
    <row r="151" spans="1:279" x14ac:dyDescent="0.2">
      <c r="A151">
        <v>136</v>
      </c>
      <c r="B151">
        <v>1665063974.5999999</v>
      </c>
      <c r="C151">
        <v>539.09999990463257</v>
      </c>
      <c r="D151" t="s">
        <v>691</v>
      </c>
      <c r="E151" t="s">
        <v>692</v>
      </c>
      <c r="F151">
        <v>4</v>
      </c>
      <c r="G151">
        <v>1665063972.2874999</v>
      </c>
      <c r="H151">
        <f t="shared" si="100"/>
        <v>6.8891730236667634E-4</v>
      </c>
      <c r="I151">
        <f t="shared" si="101"/>
        <v>0.68891730236667637</v>
      </c>
      <c r="J151">
        <f t="shared" si="102"/>
        <v>7.8581005707610805</v>
      </c>
      <c r="K151">
        <f t="shared" si="103"/>
        <v>877.04374999999993</v>
      </c>
      <c r="L151">
        <f t="shared" si="104"/>
        <v>465.10652841901259</v>
      </c>
      <c r="M151">
        <f t="shared" si="105"/>
        <v>47.063418765157174</v>
      </c>
      <c r="N151">
        <f t="shared" si="106"/>
        <v>88.746716632684681</v>
      </c>
      <c r="O151">
        <f t="shared" si="107"/>
        <v>3.2498114771195123E-2</v>
      </c>
      <c r="P151">
        <f t="shared" si="108"/>
        <v>2.7605636990539777</v>
      </c>
      <c r="Q151">
        <f t="shared" si="109"/>
        <v>3.2287062359889311E-2</v>
      </c>
      <c r="R151">
        <f t="shared" si="110"/>
        <v>2.0198261796827779E-2</v>
      </c>
      <c r="S151">
        <f t="shared" si="111"/>
        <v>194.41584561259108</v>
      </c>
      <c r="T151">
        <f t="shared" si="112"/>
        <v>35.690510363695168</v>
      </c>
      <c r="U151">
        <f t="shared" si="113"/>
        <v>34.688737500000002</v>
      </c>
      <c r="V151">
        <f t="shared" si="114"/>
        <v>5.5517383819219566</v>
      </c>
      <c r="W151">
        <f t="shared" si="115"/>
        <v>62.898372533411383</v>
      </c>
      <c r="X151">
        <f t="shared" si="116"/>
        <v>3.4891075177933537</v>
      </c>
      <c r="Y151">
        <f t="shared" si="117"/>
        <v>5.5472143034224812</v>
      </c>
      <c r="Z151">
        <f t="shared" si="118"/>
        <v>2.0626308641286029</v>
      </c>
      <c r="AA151">
        <f t="shared" si="119"/>
        <v>-30.381253034370427</v>
      </c>
      <c r="AB151">
        <f t="shared" si="120"/>
        <v>-2.1859040552334008</v>
      </c>
      <c r="AC151">
        <f t="shared" si="121"/>
        <v>-0.18435216132696033</v>
      </c>
      <c r="AD151">
        <f t="shared" si="122"/>
        <v>161.6643363616603</v>
      </c>
      <c r="AE151">
        <f t="shared" si="123"/>
        <v>18.296182659004096</v>
      </c>
      <c r="AF151">
        <f t="shared" si="124"/>
        <v>0.68282316628449446</v>
      </c>
      <c r="AG151">
        <f t="shared" si="125"/>
        <v>7.8581005707610805</v>
      </c>
      <c r="AH151">
        <v>925.97254681547702</v>
      </c>
      <c r="AI151">
        <v>911.49449090909047</v>
      </c>
      <c r="AJ151">
        <v>1.7265182851565231</v>
      </c>
      <c r="AK151">
        <v>66.432032912828049</v>
      </c>
      <c r="AL151">
        <f t="shared" si="126"/>
        <v>0.68891730236667637</v>
      </c>
      <c r="AM151">
        <v>33.871996912965621</v>
      </c>
      <c r="AN151">
        <v>34.485274545454537</v>
      </c>
      <c r="AO151">
        <v>1.5145340855680339E-4</v>
      </c>
      <c r="AP151">
        <v>78.914173076282012</v>
      </c>
      <c r="AQ151">
        <v>58</v>
      </c>
      <c r="AR151">
        <v>9</v>
      </c>
      <c r="AS151">
        <f t="shared" si="127"/>
        <v>1</v>
      </c>
      <c r="AT151">
        <f t="shared" si="128"/>
        <v>0</v>
      </c>
      <c r="AU151">
        <f t="shared" si="129"/>
        <v>46885.592915155416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1009.4549997992699</v>
      </c>
      <c r="BI151">
        <f t="shared" si="133"/>
        <v>7.8581005707610805</v>
      </c>
      <c r="BJ151" t="e">
        <f t="shared" si="134"/>
        <v>#DIV/0!</v>
      </c>
      <c r="BK151">
        <f t="shared" si="135"/>
        <v>7.7844981423873909E-3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261</v>
      </c>
      <c r="CG151">
        <v>1000</v>
      </c>
      <c r="CH151" t="s">
        <v>414</v>
      </c>
      <c r="CI151">
        <v>1176.155</v>
      </c>
      <c r="CJ151">
        <v>1226.1110000000001</v>
      </c>
      <c r="CK151">
        <v>1216</v>
      </c>
      <c r="CL151">
        <v>1.4603136E-4</v>
      </c>
      <c r="CM151">
        <v>9.7405935999999986E-4</v>
      </c>
      <c r="CN151">
        <v>4.7597999359999997E-2</v>
      </c>
      <c r="CO151">
        <v>7.5799999999999999E-4</v>
      </c>
      <c r="CP151">
        <f t="shared" si="146"/>
        <v>1199.94</v>
      </c>
      <c r="CQ151">
        <f t="shared" si="147"/>
        <v>1009.4549997992699</v>
      </c>
      <c r="CR151">
        <f t="shared" si="148"/>
        <v>0.84125456256085296</v>
      </c>
      <c r="CS151">
        <f t="shared" si="149"/>
        <v>0.16202130574244636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1665063972.2874999</v>
      </c>
      <c r="CZ151">
        <v>877.04374999999993</v>
      </c>
      <c r="DA151">
        <v>894.48562500000003</v>
      </c>
      <c r="DB151">
        <v>34.481274999999997</v>
      </c>
      <c r="DC151">
        <v>33.872699999999988</v>
      </c>
      <c r="DD151">
        <v>877.82775000000004</v>
      </c>
      <c r="DE151">
        <v>34.15925</v>
      </c>
      <c r="DF151">
        <v>649.98912500000006</v>
      </c>
      <c r="DG151">
        <v>101.0885</v>
      </c>
      <c r="DH151">
        <v>9.9971649999999995E-2</v>
      </c>
      <c r="DI151">
        <v>34.674049999999987</v>
      </c>
      <c r="DJ151">
        <v>999.9</v>
      </c>
      <c r="DK151">
        <v>34.688737500000002</v>
      </c>
      <c r="DL151">
        <v>0</v>
      </c>
      <c r="DM151">
        <v>0</v>
      </c>
      <c r="DN151">
        <v>8968.75</v>
      </c>
      <c r="DO151">
        <v>0</v>
      </c>
      <c r="DP151">
        <v>1942.3924999999999</v>
      </c>
      <c r="DQ151">
        <v>-17.442125000000001</v>
      </c>
      <c r="DR151">
        <v>908.36537500000009</v>
      </c>
      <c r="DS151">
        <v>925.84687499999995</v>
      </c>
      <c r="DT151">
        <v>0.60857675000000011</v>
      </c>
      <c r="DU151">
        <v>894.48562500000003</v>
      </c>
      <c r="DV151">
        <v>33.872699999999988</v>
      </c>
      <c r="DW151">
        <v>3.4856625000000001</v>
      </c>
      <c r="DX151">
        <v>3.4241424999999999</v>
      </c>
      <c r="DY151">
        <v>26.550075</v>
      </c>
      <c r="DZ151">
        <v>26.248249999999999</v>
      </c>
      <c r="EA151">
        <v>1199.94</v>
      </c>
      <c r="EB151">
        <v>0.95800299999999994</v>
      </c>
      <c r="EC151">
        <v>4.1997050000000001E-2</v>
      </c>
      <c r="ED151">
        <v>0</v>
      </c>
      <c r="EE151">
        <v>1010.275</v>
      </c>
      <c r="EF151">
        <v>5.0001600000000002</v>
      </c>
      <c r="EG151">
        <v>14844.8125</v>
      </c>
      <c r="EH151">
        <v>9514.6937500000004</v>
      </c>
      <c r="EI151">
        <v>47.742125000000001</v>
      </c>
      <c r="EJ151">
        <v>50.375</v>
      </c>
      <c r="EK151">
        <v>48.944875000000003</v>
      </c>
      <c r="EL151">
        <v>49</v>
      </c>
      <c r="EM151">
        <v>49.507750000000001</v>
      </c>
      <c r="EN151">
        <v>1144.76</v>
      </c>
      <c r="EO151">
        <v>50.18</v>
      </c>
      <c r="EP151">
        <v>0</v>
      </c>
      <c r="EQ151">
        <v>1211.599999904633</v>
      </c>
      <c r="ER151">
        <v>0</v>
      </c>
      <c r="ES151">
        <v>1010.896</v>
      </c>
      <c r="ET151">
        <v>-8.4223076998338033</v>
      </c>
      <c r="EU151">
        <v>-81.800000060515245</v>
      </c>
      <c r="EV151">
        <v>14851.183999999999</v>
      </c>
      <c r="EW151">
        <v>15</v>
      </c>
      <c r="EX151">
        <v>1665062474.5</v>
      </c>
      <c r="EY151" t="s">
        <v>416</v>
      </c>
      <c r="EZ151">
        <v>1665062474.5</v>
      </c>
      <c r="FA151">
        <v>1665062474.5</v>
      </c>
      <c r="FB151">
        <v>8</v>
      </c>
      <c r="FC151">
        <v>-4.1000000000000002E-2</v>
      </c>
      <c r="FD151">
        <v>-0.11700000000000001</v>
      </c>
      <c r="FE151">
        <v>-0.78400000000000003</v>
      </c>
      <c r="FF151">
        <v>0.32200000000000001</v>
      </c>
      <c r="FG151">
        <v>415</v>
      </c>
      <c r="FH151">
        <v>32</v>
      </c>
      <c r="FI151">
        <v>0.34</v>
      </c>
      <c r="FJ151">
        <v>0.23</v>
      </c>
      <c r="FK151">
        <v>-17.315835</v>
      </c>
      <c r="FL151">
        <v>-0.79610881801124311</v>
      </c>
      <c r="FM151">
        <v>8.2288014163667864E-2</v>
      </c>
      <c r="FN151">
        <v>0</v>
      </c>
      <c r="FO151">
        <v>1011.4885294117649</v>
      </c>
      <c r="FP151">
        <v>-9.2334606482636605</v>
      </c>
      <c r="FQ151">
        <v>0.92258948985016653</v>
      </c>
      <c r="FR151">
        <v>0</v>
      </c>
      <c r="FS151">
        <v>0.60651355000000007</v>
      </c>
      <c r="FT151">
        <v>2.998761726078698E-2</v>
      </c>
      <c r="FU151">
        <v>3.34339616221291E-3</v>
      </c>
      <c r="FV151">
        <v>1</v>
      </c>
      <c r="FW151">
        <v>1</v>
      </c>
      <c r="FX151">
        <v>3</v>
      </c>
      <c r="FY151" t="s">
        <v>427</v>
      </c>
      <c r="FZ151">
        <v>3.3692700000000002</v>
      </c>
      <c r="GA151">
        <v>2.8936600000000001</v>
      </c>
      <c r="GB151">
        <v>0.16650200000000001</v>
      </c>
      <c r="GC151">
        <v>0.17097899999999999</v>
      </c>
      <c r="GD151">
        <v>0.142147</v>
      </c>
      <c r="GE151">
        <v>0.14287900000000001</v>
      </c>
      <c r="GF151">
        <v>28781.599999999999</v>
      </c>
      <c r="GG151">
        <v>24930.400000000001</v>
      </c>
      <c r="GH151">
        <v>30870.1</v>
      </c>
      <c r="GI151">
        <v>28034.6</v>
      </c>
      <c r="GJ151">
        <v>34903.1</v>
      </c>
      <c r="GK151">
        <v>33928.800000000003</v>
      </c>
      <c r="GL151">
        <v>40254.300000000003</v>
      </c>
      <c r="GM151">
        <v>39103.699999999997</v>
      </c>
      <c r="GN151">
        <v>2.2351000000000001</v>
      </c>
      <c r="GO151">
        <v>2.1821000000000002</v>
      </c>
      <c r="GP151">
        <v>0</v>
      </c>
      <c r="GQ151">
        <v>5.4083800000000001E-2</v>
      </c>
      <c r="GR151">
        <v>999.9</v>
      </c>
      <c r="GS151">
        <v>33.8185</v>
      </c>
      <c r="GT151">
        <v>64.2</v>
      </c>
      <c r="GU151">
        <v>37.6</v>
      </c>
      <c r="GV151">
        <v>41.370699999999999</v>
      </c>
      <c r="GW151">
        <v>50.920900000000003</v>
      </c>
      <c r="GX151">
        <v>30.384599999999999</v>
      </c>
      <c r="GY151">
        <v>2</v>
      </c>
      <c r="GZ151">
        <v>0.66173300000000002</v>
      </c>
      <c r="HA151">
        <v>1.47977</v>
      </c>
      <c r="HB151">
        <v>20.1999</v>
      </c>
      <c r="HC151">
        <v>5.2156399999999996</v>
      </c>
      <c r="HD151">
        <v>11.974</v>
      </c>
      <c r="HE151">
        <v>4.9902499999999996</v>
      </c>
      <c r="HF151">
        <v>3.2925</v>
      </c>
      <c r="HG151">
        <v>9999</v>
      </c>
      <c r="HH151">
        <v>9999</v>
      </c>
      <c r="HI151">
        <v>9999</v>
      </c>
      <c r="HJ151">
        <v>999.9</v>
      </c>
      <c r="HK151">
        <v>4.9713700000000003</v>
      </c>
      <c r="HL151">
        <v>1.8741399999999999</v>
      </c>
      <c r="HM151">
        <v>1.8704400000000001</v>
      </c>
      <c r="HN151">
        <v>1.8701000000000001</v>
      </c>
      <c r="HO151">
        <v>1.87469</v>
      </c>
      <c r="HP151">
        <v>1.8714</v>
      </c>
      <c r="HQ151">
        <v>1.8669</v>
      </c>
      <c r="HR151">
        <v>1.8778999999999999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-0.78300000000000003</v>
      </c>
      <c r="IG151">
        <v>0.3221</v>
      </c>
      <c r="IH151">
        <v>-0.78395000000000437</v>
      </c>
      <c r="II151">
        <v>0</v>
      </c>
      <c r="IJ151">
        <v>0</v>
      </c>
      <c r="IK151">
        <v>0</v>
      </c>
      <c r="IL151">
        <v>0.32204000000000832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25</v>
      </c>
      <c r="IU151">
        <v>25</v>
      </c>
      <c r="IV151">
        <v>2.50122</v>
      </c>
      <c r="IW151">
        <v>2.5402800000000001</v>
      </c>
      <c r="IX151">
        <v>2.1484399999999999</v>
      </c>
      <c r="IY151">
        <v>2.5964399999999999</v>
      </c>
      <c r="IZ151">
        <v>2.5451700000000002</v>
      </c>
      <c r="JA151">
        <v>2.2717299999999998</v>
      </c>
      <c r="JB151">
        <v>42.191499999999998</v>
      </c>
      <c r="JC151">
        <v>14.175800000000001</v>
      </c>
      <c r="JD151">
        <v>18</v>
      </c>
      <c r="JE151">
        <v>636.30399999999997</v>
      </c>
      <c r="JF151">
        <v>726.18399999999997</v>
      </c>
      <c r="JG151">
        <v>31.002400000000002</v>
      </c>
      <c r="JH151">
        <v>35.775300000000001</v>
      </c>
      <c r="JI151">
        <v>30.001100000000001</v>
      </c>
      <c r="JJ151">
        <v>35.451799999999999</v>
      </c>
      <c r="JK151">
        <v>35.392800000000001</v>
      </c>
      <c r="JL151">
        <v>50.124699999999997</v>
      </c>
      <c r="JM151">
        <v>24.910599999999999</v>
      </c>
      <c r="JN151">
        <v>86.220600000000005</v>
      </c>
      <c r="JO151">
        <v>31</v>
      </c>
      <c r="JP151">
        <v>909.63499999999999</v>
      </c>
      <c r="JQ151">
        <v>33.790900000000001</v>
      </c>
      <c r="JR151">
        <v>98.396900000000002</v>
      </c>
      <c r="JS151">
        <v>98.452200000000005</v>
      </c>
    </row>
    <row r="152" spans="1:279" x14ac:dyDescent="0.2">
      <c r="A152">
        <v>137</v>
      </c>
      <c r="B152">
        <v>1665063978.5999999</v>
      </c>
      <c r="C152">
        <v>543.09999990463257</v>
      </c>
      <c r="D152" t="s">
        <v>693</v>
      </c>
      <c r="E152" t="s">
        <v>694</v>
      </c>
      <c r="F152">
        <v>4</v>
      </c>
      <c r="G152">
        <v>1665063976.5999999</v>
      </c>
      <c r="H152">
        <f t="shared" si="100"/>
        <v>6.9483368497015368E-4</v>
      </c>
      <c r="I152">
        <f t="shared" si="101"/>
        <v>0.69483368497015363</v>
      </c>
      <c r="J152">
        <f t="shared" si="102"/>
        <v>8.223068883843597</v>
      </c>
      <c r="K152">
        <f t="shared" si="103"/>
        <v>884.16671428571431</v>
      </c>
      <c r="L152">
        <f t="shared" si="104"/>
        <v>456.84127636690471</v>
      </c>
      <c r="M152">
        <f t="shared" si="105"/>
        <v>46.227447100150691</v>
      </c>
      <c r="N152">
        <f t="shared" si="106"/>
        <v>89.468207289418828</v>
      </c>
      <c r="O152">
        <f t="shared" si="107"/>
        <v>3.271611047646765E-2</v>
      </c>
      <c r="P152">
        <f t="shared" si="108"/>
        <v>2.7692699892048123</v>
      </c>
      <c r="Q152">
        <f t="shared" si="109"/>
        <v>3.2502894863456894E-2</v>
      </c>
      <c r="R152">
        <f t="shared" si="110"/>
        <v>2.0333349889070401E-2</v>
      </c>
      <c r="S152">
        <f t="shared" si="111"/>
        <v>194.43020961262013</v>
      </c>
      <c r="T152">
        <f t="shared" si="112"/>
        <v>35.695310666223975</v>
      </c>
      <c r="U152">
        <f t="shared" si="113"/>
        <v>34.705457142857142</v>
      </c>
      <c r="V152">
        <f t="shared" si="114"/>
        <v>5.5568923092349944</v>
      </c>
      <c r="W152">
        <f t="shared" si="115"/>
        <v>62.88951734913126</v>
      </c>
      <c r="X152">
        <f t="shared" si="116"/>
        <v>3.4904134543377792</v>
      </c>
      <c r="Y152">
        <f t="shared" si="117"/>
        <v>5.5500719380000056</v>
      </c>
      <c r="Z152">
        <f t="shared" si="118"/>
        <v>2.0664788548972153</v>
      </c>
      <c r="AA152">
        <f t="shared" si="119"/>
        <v>-30.642165507183776</v>
      </c>
      <c r="AB152">
        <f t="shared" si="120"/>
        <v>-3.3037267540897979</v>
      </c>
      <c r="AC152">
        <f t="shared" si="121"/>
        <v>-0.27778499049120442</v>
      </c>
      <c r="AD152">
        <f t="shared" si="122"/>
        <v>160.20653236085533</v>
      </c>
      <c r="AE152">
        <f t="shared" si="123"/>
        <v>18.481139963994398</v>
      </c>
      <c r="AF152">
        <f t="shared" si="124"/>
        <v>0.6871209201793218</v>
      </c>
      <c r="AG152">
        <f t="shared" si="125"/>
        <v>8.223068883843597</v>
      </c>
      <c r="AH152">
        <v>933.00753749055878</v>
      </c>
      <c r="AI152">
        <v>918.29900606060562</v>
      </c>
      <c r="AJ152">
        <v>1.697405226141687</v>
      </c>
      <c r="AK152">
        <v>66.432032912828049</v>
      </c>
      <c r="AL152">
        <f t="shared" si="126"/>
        <v>0.69483368497015363</v>
      </c>
      <c r="AM152">
        <v>33.880251574603243</v>
      </c>
      <c r="AN152">
        <v>34.498541212121197</v>
      </c>
      <c r="AO152">
        <v>1.9864181186262121E-4</v>
      </c>
      <c r="AP152">
        <v>78.914173076282012</v>
      </c>
      <c r="AQ152">
        <v>58</v>
      </c>
      <c r="AR152">
        <v>9</v>
      </c>
      <c r="AS152">
        <f t="shared" si="127"/>
        <v>1</v>
      </c>
      <c r="AT152">
        <f t="shared" si="128"/>
        <v>0</v>
      </c>
      <c r="AU152">
        <f t="shared" si="129"/>
        <v>47122.232308196959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1009.5305997992849</v>
      </c>
      <c r="BI152">
        <f t="shared" si="133"/>
        <v>8.223068883843597</v>
      </c>
      <c r="BJ152" t="e">
        <f t="shared" si="134"/>
        <v>#DIV/0!</v>
      </c>
      <c r="BK152">
        <f t="shared" si="135"/>
        <v>8.1454379743204509E-3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261</v>
      </c>
      <c r="CG152">
        <v>1000</v>
      </c>
      <c r="CH152" t="s">
        <v>414</v>
      </c>
      <c r="CI152">
        <v>1176.155</v>
      </c>
      <c r="CJ152">
        <v>1226.1110000000001</v>
      </c>
      <c r="CK152">
        <v>1216</v>
      </c>
      <c r="CL152">
        <v>1.4603136E-4</v>
      </c>
      <c r="CM152">
        <v>9.7405935999999986E-4</v>
      </c>
      <c r="CN152">
        <v>4.7597999359999997E-2</v>
      </c>
      <c r="CO152">
        <v>7.5799999999999999E-4</v>
      </c>
      <c r="CP152">
        <f t="shared" si="146"/>
        <v>1200.03</v>
      </c>
      <c r="CQ152">
        <f t="shared" si="147"/>
        <v>1009.5305997992849</v>
      </c>
      <c r="CR152">
        <f t="shared" si="148"/>
        <v>0.8412544684710257</v>
      </c>
      <c r="CS152">
        <f t="shared" si="149"/>
        <v>0.16202112414907971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1665063976.5999999</v>
      </c>
      <c r="CZ152">
        <v>884.16671428571431</v>
      </c>
      <c r="DA152">
        <v>901.78657142857151</v>
      </c>
      <c r="DB152">
        <v>34.493899999999996</v>
      </c>
      <c r="DC152">
        <v>33.881528571428568</v>
      </c>
      <c r="DD152">
        <v>884.9507142857143</v>
      </c>
      <c r="DE152">
        <v>34.17182857142857</v>
      </c>
      <c r="DF152">
        <v>650.01671428571433</v>
      </c>
      <c r="DG152">
        <v>101.08928571428569</v>
      </c>
      <c r="DH152">
        <v>0.10001019999999999</v>
      </c>
      <c r="DI152">
        <v>34.683328571428568</v>
      </c>
      <c r="DJ152">
        <v>999.89999999999986</v>
      </c>
      <c r="DK152">
        <v>34.705457142857142</v>
      </c>
      <c r="DL152">
        <v>0</v>
      </c>
      <c r="DM152">
        <v>0</v>
      </c>
      <c r="DN152">
        <v>9014.91</v>
      </c>
      <c r="DO152">
        <v>0</v>
      </c>
      <c r="DP152">
        <v>1942.93</v>
      </c>
      <c r="DQ152">
        <v>-17.619971428571429</v>
      </c>
      <c r="DR152">
        <v>915.75471428571416</v>
      </c>
      <c r="DS152">
        <v>933.41228571428553</v>
      </c>
      <c r="DT152">
        <v>0.61234714285714287</v>
      </c>
      <c r="DU152">
        <v>901.78657142857151</v>
      </c>
      <c r="DV152">
        <v>33.881528571428568</v>
      </c>
      <c r="DW152">
        <v>3.4869657142857138</v>
      </c>
      <c r="DX152">
        <v>3.4250614285714289</v>
      </c>
      <c r="DY152">
        <v>26.556428571428569</v>
      </c>
      <c r="DZ152">
        <v>26.252785714285711</v>
      </c>
      <c r="EA152">
        <v>1200.03</v>
      </c>
      <c r="EB152">
        <v>0.95800657142857126</v>
      </c>
      <c r="EC152">
        <v>4.1993228571428572E-2</v>
      </c>
      <c r="ED152">
        <v>0</v>
      </c>
      <c r="EE152">
        <v>1009.515714285714</v>
      </c>
      <c r="EF152">
        <v>5.0001600000000002</v>
      </c>
      <c r="EG152">
        <v>14843.428571428571</v>
      </c>
      <c r="EH152">
        <v>9515.4500000000007</v>
      </c>
      <c r="EI152">
        <v>47.75</v>
      </c>
      <c r="EJ152">
        <v>50.375</v>
      </c>
      <c r="EK152">
        <v>48.973000000000013</v>
      </c>
      <c r="EL152">
        <v>49</v>
      </c>
      <c r="EM152">
        <v>49.571000000000012</v>
      </c>
      <c r="EN152">
        <v>1144.8499999999999</v>
      </c>
      <c r="EO152">
        <v>50.18</v>
      </c>
      <c r="EP152">
        <v>0</v>
      </c>
      <c r="EQ152">
        <v>1215.7999999523161</v>
      </c>
      <c r="ER152">
        <v>0</v>
      </c>
      <c r="ES152">
        <v>1010.316538461538</v>
      </c>
      <c r="ET152">
        <v>-8.5623931746415547</v>
      </c>
      <c r="EU152">
        <v>-51.931623849846673</v>
      </c>
      <c r="EV152">
        <v>14846.83846153846</v>
      </c>
      <c r="EW152">
        <v>15</v>
      </c>
      <c r="EX152">
        <v>1665062474.5</v>
      </c>
      <c r="EY152" t="s">
        <v>416</v>
      </c>
      <c r="EZ152">
        <v>1665062474.5</v>
      </c>
      <c r="FA152">
        <v>1665062474.5</v>
      </c>
      <c r="FB152">
        <v>8</v>
      </c>
      <c r="FC152">
        <v>-4.1000000000000002E-2</v>
      </c>
      <c r="FD152">
        <v>-0.11700000000000001</v>
      </c>
      <c r="FE152">
        <v>-0.78400000000000003</v>
      </c>
      <c r="FF152">
        <v>0.32200000000000001</v>
      </c>
      <c r="FG152">
        <v>415</v>
      </c>
      <c r="FH152">
        <v>32</v>
      </c>
      <c r="FI152">
        <v>0.34</v>
      </c>
      <c r="FJ152">
        <v>0.23</v>
      </c>
      <c r="FK152">
        <v>-17.384</v>
      </c>
      <c r="FL152">
        <v>-1.202372983114415</v>
      </c>
      <c r="FM152">
        <v>0.1199027418368739</v>
      </c>
      <c r="FN152">
        <v>0</v>
      </c>
      <c r="FO152">
        <v>1010.955588235294</v>
      </c>
      <c r="FP152">
        <v>-8.7919022146061891</v>
      </c>
      <c r="FQ152">
        <v>0.89030791493223382</v>
      </c>
      <c r="FR152">
        <v>0</v>
      </c>
      <c r="FS152">
        <v>0.60848037500000007</v>
      </c>
      <c r="FT152">
        <v>1.819982363977499E-2</v>
      </c>
      <c r="FU152">
        <v>2.1881442215665372E-3</v>
      </c>
      <c r="FV152">
        <v>1</v>
      </c>
      <c r="FW152">
        <v>1</v>
      </c>
      <c r="FX152">
        <v>3</v>
      </c>
      <c r="FY152" t="s">
        <v>427</v>
      </c>
      <c r="FZ152">
        <v>3.3693399999999998</v>
      </c>
      <c r="GA152">
        <v>2.8938199999999998</v>
      </c>
      <c r="GB152">
        <v>0.167319</v>
      </c>
      <c r="GC152">
        <v>0.17180599999999999</v>
      </c>
      <c r="GD152">
        <v>0.142179</v>
      </c>
      <c r="GE152">
        <v>0.142897</v>
      </c>
      <c r="GF152">
        <v>28752.2</v>
      </c>
      <c r="GG152">
        <v>24904.5</v>
      </c>
      <c r="GH152">
        <v>30869</v>
      </c>
      <c r="GI152">
        <v>28033.5</v>
      </c>
      <c r="GJ152">
        <v>34900.5</v>
      </c>
      <c r="GK152">
        <v>33926.400000000001</v>
      </c>
      <c r="GL152">
        <v>40252.699999999997</v>
      </c>
      <c r="GM152">
        <v>39101.699999999997</v>
      </c>
      <c r="GN152">
        <v>2.2347800000000002</v>
      </c>
      <c r="GO152">
        <v>2.1818</v>
      </c>
      <c r="GP152">
        <v>0</v>
      </c>
      <c r="GQ152">
        <v>5.4627700000000001E-2</v>
      </c>
      <c r="GR152">
        <v>999.9</v>
      </c>
      <c r="GS152">
        <v>33.826799999999999</v>
      </c>
      <c r="GT152">
        <v>64.2</v>
      </c>
      <c r="GU152">
        <v>37.6</v>
      </c>
      <c r="GV152">
        <v>41.369399999999999</v>
      </c>
      <c r="GW152">
        <v>51.280900000000003</v>
      </c>
      <c r="GX152">
        <v>30.444700000000001</v>
      </c>
      <c r="GY152">
        <v>2</v>
      </c>
      <c r="GZ152">
        <v>0.66265499999999999</v>
      </c>
      <c r="HA152">
        <v>1.4914799999999999</v>
      </c>
      <c r="HB152">
        <v>20.1997</v>
      </c>
      <c r="HC152">
        <v>5.21549</v>
      </c>
      <c r="HD152">
        <v>11.974</v>
      </c>
      <c r="HE152">
        <v>4.9902499999999996</v>
      </c>
      <c r="HF152">
        <v>3.2925</v>
      </c>
      <c r="HG152">
        <v>9999</v>
      </c>
      <c r="HH152">
        <v>9999</v>
      </c>
      <c r="HI152">
        <v>9999</v>
      </c>
      <c r="HJ152">
        <v>999.9</v>
      </c>
      <c r="HK152">
        <v>4.9713799999999999</v>
      </c>
      <c r="HL152">
        <v>1.8741300000000001</v>
      </c>
      <c r="HM152">
        <v>1.8704499999999999</v>
      </c>
      <c r="HN152">
        <v>1.8701099999999999</v>
      </c>
      <c r="HO152">
        <v>1.87469</v>
      </c>
      <c r="HP152">
        <v>1.87141</v>
      </c>
      <c r="HQ152">
        <v>1.8669</v>
      </c>
      <c r="HR152">
        <v>1.8778999999999999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-0.78400000000000003</v>
      </c>
      <c r="IG152">
        <v>0.3221</v>
      </c>
      <c r="IH152">
        <v>-0.78395000000000437</v>
      </c>
      <c r="II152">
        <v>0</v>
      </c>
      <c r="IJ152">
        <v>0</v>
      </c>
      <c r="IK152">
        <v>0</v>
      </c>
      <c r="IL152">
        <v>0.32204000000000832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25.1</v>
      </c>
      <c r="IU152">
        <v>25.1</v>
      </c>
      <c r="IV152">
        <v>2.5158700000000001</v>
      </c>
      <c r="IW152">
        <v>2.5378400000000001</v>
      </c>
      <c r="IX152">
        <v>2.1484399999999999</v>
      </c>
      <c r="IY152">
        <v>2.5952099999999998</v>
      </c>
      <c r="IZ152">
        <v>2.5451700000000002</v>
      </c>
      <c r="JA152">
        <v>2.3144499999999999</v>
      </c>
      <c r="JB152">
        <v>42.191499999999998</v>
      </c>
      <c r="JC152">
        <v>14.193300000000001</v>
      </c>
      <c r="JD152">
        <v>18</v>
      </c>
      <c r="JE152">
        <v>636.14599999999996</v>
      </c>
      <c r="JF152">
        <v>725.98500000000001</v>
      </c>
      <c r="JG152">
        <v>31.0029</v>
      </c>
      <c r="JH152">
        <v>35.785200000000003</v>
      </c>
      <c r="JI152">
        <v>30.001100000000001</v>
      </c>
      <c r="JJ152">
        <v>35.460799999999999</v>
      </c>
      <c r="JK152">
        <v>35.4011</v>
      </c>
      <c r="JL152">
        <v>50.423499999999997</v>
      </c>
      <c r="JM152">
        <v>24.910599999999999</v>
      </c>
      <c r="JN152">
        <v>86.220600000000005</v>
      </c>
      <c r="JO152">
        <v>31</v>
      </c>
      <c r="JP152">
        <v>916.31399999999996</v>
      </c>
      <c r="JQ152">
        <v>33.776499999999999</v>
      </c>
      <c r="JR152">
        <v>98.393100000000004</v>
      </c>
      <c r="JS152">
        <v>98.447599999999994</v>
      </c>
    </row>
    <row r="153" spans="1:279" x14ac:dyDescent="0.2">
      <c r="A153">
        <v>138</v>
      </c>
      <c r="B153">
        <v>1665063982.5999999</v>
      </c>
      <c r="C153">
        <v>547.09999990463257</v>
      </c>
      <c r="D153" t="s">
        <v>695</v>
      </c>
      <c r="E153" t="s">
        <v>696</v>
      </c>
      <c r="F153">
        <v>4</v>
      </c>
      <c r="G153">
        <v>1665063980.2874999</v>
      </c>
      <c r="H153">
        <f t="shared" si="100"/>
        <v>6.9433248777078403E-4</v>
      </c>
      <c r="I153">
        <f t="shared" si="101"/>
        <v>0.69433248777078405</v>
      </c>
      <c r="J153">
        <f t="shared" si="102"/>
        <v>8.0042049286439756</v>
      </c>
      <c r="K153">
        <f t="shared" si="103"/>
        <v>890.24987499999997</v>
      </c>
      <c r="L153">
        <f t="shared" si="104"/>
        <v>472.96830238390777</v>
      </c>
      <c r="M153">
        <f t="shared" si="105"/>
        <v>47.859815996441753</v>
      </c>
      <c r="N153">
        <f t="shared" si="106"/>
        <v>90.084673737334441</v>
      </c>
      <c r="O153">
        <f t="shared" si="107"/>
        <v>3.268834347848578E-2</v>
      </c>
      <c r="P153">
        <f t="shared" si="108"/>
        <v>2.7632565979367976</v>
      </c>
      <c r="Q153">
        <f t="shared" si="109"/>
        <v>3.2475028411952593E-2</v>
      </c>
      <c r="R153">
        <f t="shared" si="110"/>
        <v>2.0315942086141639E-2</v>
      </c>
      <c r="S153">
        <f t="shared" si="111"/>
        <v>194.4182396125959</v>
      </c>
      <c r="T153">
        <f t="shared" si="112"/>
        <v>35.70554470434174</v>
      </c>
      <c r="U153">
        <f t="shared" si="113"/>
        <v>34.709325</v>
      </c>
      <c r="V153">
        <f t="shared" si="114"/>
        <v>5.5580851909260218</v>
      </c>
      <c r="W153">
        <f t="shared" si="115"/>
        <v>62.877514071245386</v>
      </c>
      <c r="X153">
        <f t="shared" si="116"/>
        <v>3.491325495456532</v>
      </c>
      <c r="Y153">
        <f t="shared" si="117"/>
        <v>5.5525819476587026</v>
      </c>
      <c r="Z153">
        <f t="shared" si="118"/>
        <v>2.0667596954694898</v>
      </c>
      <c r="AA153">
        <f t="shared" si="119"/>
        <v>-30.620062710691574</v>
      </c>
      <c r="AB153">
        <f t="shared" si="120"/>
        <v>-2.6591625112876587</v>
      </c>
      <c r="AC153">
        <f t="shared" si="121"/>
        <v>-0.22408823421275925</v>
      </c>
      <c r="AD153">
        <f t="shared" si="122"/>
        <v>160.91492615640391</v>
      </c>
      <c r="AE153">
        <f t="shared" si="123"/>
        <v>18.471840124648658</v>
      </c>
      <c r="AF153">
        <f t="shared" si="124"/>
        <v>0.6926168325861104</v>
      </c>
      <c r="AG153">
        <f t="shared" si="125"/>
        <v>8.0042049286439756</v>
      </c>
      <c r="AH153">
        <v>939.81250074955801</v>
      </c>
      <c r="AI153">
        <v>925.19275757575781</v>
      </c>
      <c r="AJ153">
        <v>1.727316901317175</v>
      </c>
      <c r="AK153">
        <v>66.432032912828049</v>
      </c>
      <c r="AL153">
        <f t="shared" si="126"/>
        <v>0.69433248777078405</v>
      </c>
      <c r="AM153">
        <v>33.886455901089697</v>
      </c>
      <c r="AN153">
        <v>34.504767878787867</v>
      </c>
      <c r="AO153">
        <v>9.7095265529569406E-5</v>
      </c>
      <c r="AP153">
        <v>78.914173076282012</v>
      </c>
      <c r="AQ153">
        <v>58</v>
      </c>
      <c r="AR153">
        <v>9</v>
      </c>
      <c r="AS153">
        <f t="shared" si="127"/>
        <v>1</v>
      </c>
      <c r="AT153">
        <f t="shared" si="128"/>
        <v>0</v>
      </c>
      <c r="AU153">
        <f t="shared" si="129"/>
        <v>46956.534820350273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1009.4675997992723</v>
      </c>
      <c r="BI153">
        <f t="shared" si="133"/>
        <v>8.0042049286439756</v>
      </c>
      <c r="BJ153" t="e">
        <f t="shared" si="134"/>
        <v>#DIV/0!</v>
      </c>
      <c r="BK153">
        <f t="shared" si="135"/>
        <v>7.9291350512245978E-3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261</v>
      </c>
      <c r="CG153">
        <v>1000</v>
      </c>
      <c r="CH153" t="s">
        <v>414</v>
      </c>
      <c r="CI153">
        <v>1176.155</v>
      </c>
      <c r="CJ153">
        <v>1226.1110000000001</v>
      </c>
      <c r="CK153">
        <v>1216</v>
      </c>
      <c r="CL153">
        <v>1.4603136E-4</v>
      </c>
      <c r="CM153">
        <v>9.7405935999999986E-4</v>
      </c>
      <c r="CN153">
        <v>4.7597999359999997E-2</v>
      </c>
      <c r="CO153">
        <v>7.5799999999999999E-4</v>
      </c>
      <c r="CP153">
        <f t="shared" si="146"/>
        <v>1199.9549999999999</v>
      </c>
      <c r="CQ153">
        <f t="shared" si="147"/>
        <v>1009.4675997992723</v>
      </c>
      <c r="CR153">
        <f t="shared" si="148"/>
        <v>0.84125454687823487</v>
      </c>
      <c r="CS153">
        <f t="shared" si="149"/>
        <v>0.16202127547499356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1665063980.2874999</v>
      </c>
      <c r="CZ153">
        <v>890.24987499999997</v>
      </c>
      <c r="DA153">
        <v>907.86912499999994</v>
      </c>
      <c r="DB153">
        <v>34.502562500000003</v>
      </c>
      <c r="DC153">
        <v>33.885312499999998</v>
      </c>
      <c r="DD153">
        <v>891.03375000000005</v>
      </c>
      <c r="DE153">
        <v>34.180525000000003</v>
      </c>
      <c r="DF153">
        <v>650.03137500000003</v>
      </c>
      <c r="DG153">
        <v>101.090125</v>
      </c>
      <c r="DH153">
        <v>0.1001995</v>
      </c>
      <c r="DI153">
        <v>34.691474999999997</v>
      </c>
      <c r="DJ153">
        <v>999.9</v>
      </c>
      <c r="DK153">
        <v>34.709325</v>
      </c>
      <c r="DL153">
        <v>0</v>
      </c>
      <c r="DM153">
        <v>0</v>
      </c>
      <c r="DN153">
        <v>8982.89</v>
      </c>
      <c r="DO153">
        <v>0</v>
      </c>
      <c r="DP153">
        <v>1944.18</v>
      </c>
      <c r="DQ153">
        <v>-17.619487500000002</v>
      </c>
      <c r="DR153">
        <v>922.06337499999995</v>
      </c>
      <c r="DS153">
        <v>939.71162500000003</v>
      </c>
      <c r="DT153">
        <v>0.61725249999999998</v>
      </c>
      <c r="DU153">
        <v>907.86912499999994</v>
      </c>
      <c r="DV153">
        <v>33.885312499999998</v>
      </c>
      <c r="DW153">
        <v>3.4878762499999998</v>
      </c>
      <c r="DX153">
        <v>3.4254775</v>
      </c>
      <c r="DY153">
        <v>26.560837500000002</v>
      </c>
      <c r="DZ153">
        <v>26.254837500000001</v>
      </c>
      <c r="EA153">
        <v>1199.9549999999999</v>
      </c>
      <c r="EB153">
        <v>0.95800425</v>
      </c>
      <c r="EC153">
        <v>4.1995712499999997E-2</v>
      </c>
      <c r="ED153">
        <v>0</v>
      </c>
      <c r="EE153">
        <v>1008.985</v>
      </c>
      <c r="EF153">
        <v>5.0001600000000002</v>
      </c>
      <c r="EG153">
        <v>14840.8125</v>
      </c>
      <c r="EH153">
        <v>9514.83</v>
      </c>
      <c r="EI153">
        <v>47.75</v>
      </c>
      <c r="EJ153">
        <v>50.375</v>
      </c>
      <c r="EK153">
        <v>48.936999999999998</v>
      </c>
      <c r="EL153">
        <v>49.023249999999997</v>
      </c>
      <c r="EM153">
        <v>49.561999999999998</v>
      </c>
      <c r="EN153">
        <v>1144.7750000000001</v>
      </c>
      <c r="EO153">
        <v>50.18</v>
      </c>
      <c r="EP153">
        <v>0</v>
      </c>
      <c r="EQ153">
        <v>1219.400000095367</v>
      </c>
      <c r="ER153">
        <v>0</v>
      </c>
      <c r="ES153">
        <v>1009.778461538461</v>
      </c>
      <c r="ET153">
        <v>-8.3459829109097114</v>
      </c>
      <c r="EU153">
        <v>-28.618803249624978</v>
      </c>
      <c r="EV153">
        <v>14843.780769230771</v>
      </c>
      <c r="EW153">
        <v>15</v>
      </c>
      <c r="EX153">
        <v>1665062474.5</v>
      </c>
      <c r="EY153" t="s">
        <v>416</v>
      </c>
      <c r="EZ153">
        <v>1665062474.5</v>
      </c>
      <c r="FA153">
        <v>1665062474.5</v>
      </c>
      <c r="FB153">
        <v>8</v>
      </c>
      <c r="FC153">
        <v>-4.1000000000000002E-2</v>
      </c>
      <c r="FD153">
        <v>-0.11700000000000001</v>
      </c>
      <c r="FE153">
        <v>-0.78400000000000003</v>
      </c>
      <c r="FF153">
        <v>0.32200000000000001</v>
      </c>
      <c r="FG153">
        <v>415</v>
      </c>
      <c r="FH153">
        <v>32</v>
      </c>
      <c r="FI153">
        <v>0.34</v>
      </c>
      <c r="FJ153">
        <v>0.23</v>
      </c>
      <c r="FK153">
        <v>-17.463805000000001</v>
      </c>
      <c r="FL153">
        <v>-1.1594949343338909</v>
      </c>
      <c r="FM153">
        <v>0.1178289479499839</v>
      </c>
      <c r="FN153">
        <v>0</v>
      </c>
      <c r="FO153">
        <v>1010.3144117647061</v>
      </c>
      <c r="FP153">
        <v>-9.0702826621110315</v>
      </c>
      <c r="FQ153">
        <v>0.9164836610862459</v>
      </c>
      <c r="FR153">
        <v>0</v>
      </c>
      <c r="FS153">
        <v>0.61063470000000009</v>
      </c>
      <c r="FT153">
        <v>2.2948120075044889E-2</v>
      </c>
      <c r="FU153">
        <v>2.762590036541797E-3</v>
      </c>
      <c r="FV153">
        <v>1</v>
      </c>
      <c r="FW153">
        <v>1</v>
      </c>
      <c r="FX153">
        <v>3</v>
      </c>
      <c r="FY153" t="s">
        <v>427</v>
      </c>
      <c r="FZ153">
        <v>3.3692700000000002</v>
      </c>
      <c r="GA153">
        <v>2.89371</v>
      </c>
      <c r="GB153">
        <v>0.16814200000000001</v>
      </c>
      <c r="GC153">
        <v>0.17263899999999999</v>
      </c>
      <c r="GD153">
        <v>0.14219300000000001</v>
      </c>
      <c r="GE153">
        <v>0.142874</v>
      </c>
      <c r="GF153">
        <v>28723</v>
      </c>
      <c r="GG153">
        <v>24878.6</v>
      </c>
      <c r="GH153">
        <v>30868.400000000001</v>
      </c>
      <c r="GI153">
        <v>28032.7</v>
      </c>
      <c r="GJ153">
        <v>34899.599999999999</v>
      </c>
      <c r="GK153">
        <v>33926.400000000001</v>
      </c>
      <c r="GL153">
        <v>40252.300000000003</v>
      </c>
      <c r="GM153">
        <v>39100.699999999997</v>
      </c>
      <c r="GN153">
        <v>2.2349000000000001</v>
      </c>
      <c r="GO153">
        <v>2.1815500000000001</v>
      </c>
      <c r="GP153">
        <v>0</v>
      </c>
      <c r="GQ153">
        <v>5.4292399999999998E-2</v>
      </c>
      <c r="GR153">
        <v>999.9</v>
      </c>
      <c r="GS153">
        <v>33.838299999999997</v>
      </c>
      <c r="GT153">
        <v>64.2</v>
      </c>
      <c r="GU153">
        <v>37.6</v>
      </c>
      <c r="GV153">
        <v>41.370800000000003</v>
      </c>
      <c r="GW153">
        <v>51.4009</v>
      </c>
      <c r="GX153">
        <v>30.4968</v>
      </c>
      <c r="GY153">
        <v>2</v>
      </c>
      <c r="GZ153">
        <v>0.66339899999999996</v>
      </c>
      <c r="HA153">
        <v>1.5051300000000001</v>
      </c>
      <c r="HB153">
        <v>20.1996</v>
      </c>
      <c r="HC153">
        <v>5.2159399999999998</v>
      </c>
      <c r="HD153">
        <v>11.974</v>
      </c>
      <c r="HE153">
        <v>4.9904500000000001</v>
      </c>
      <c r="HF153">
        <v>3.2925</v>
      </c>
      <c r="HG153">
        <v>9999</v>
      </c>
      <c r="HH153">
        <v>9999</v>
      </c>
      <c r="HI153">
        <v>9999</v>
      </c>
      <c r="HJ153">
        <v>999.9</v>
      </c>
      <c r="HK153">
        <v>4.9713900000000004</v>
      </c>
      <c r="HL153">
        <v>1.8741000000000001</v>
      </c>
      <c r="HM153">
        <v>1.87043</v>
      </c>
      <c r="HN153">
        <v>1.87012</v>
      </c>
      <c r="HO153">
        <v>1.87469</v>
      </c>
      <c r="HP153">
        <v>1.8713900000000001</v>
      </c>
      <c r="HQ153">
        <v>1.8668800000000001</v>
      </c>
      <c r="HR153">
        <v>1.8778999999999999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-0.78400000000000003</v>
      </c>
      <c r="IG153">
        <v>0.3221</v>
      </c>
      <c r="IH153">
        <v>-0.78395000000000437</v>
      </c>
      <c r="II153">
        <v>0</v>
      </c>
      <c r="IJ153">
        <v>0</v>
      </c>
      <c r="IK153">
        <v>0</v>
      </c>
      <c r="IL153">
        <v>0.32204000000000832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25.1</v>
      </c>
      <c r="IU153">
        <v>25.1</v>
      </c>
      <c r="IV153">
        <v>2.5305200000000001</v>
      </c>
      <c r="IW153">
        <v>2.5329600000000001</v>
      </c>
      <c r="IX153">
        <v>2.1484399999999999</v>
      </c>
      <c r="IY153">
        <v>2.5964399999999999</v>
      </c>
      <c r="IZ153">
        <v>2.5451700000000002</v>
      </c>
      <c r="JA153">
        <v>2.323</v>
      </c>
      <c r="JB153">
        <v>42.191499999999998</v>
      </c>
      <c r="JC153">
        <v>14.193300000000001</v>
      </c>
      <c r="JD153">
        <v>18</v>
      </c>
      <c r="JE153">
        <v>636.33699999999999</v>
      </c>
      <c r="JF153">
        <v>725.85400000000004</v>
      </c>
      <c r="JG153">
        <v>31.003399999999999</v>
      </c>
      <c r="JH153">
        <v>35.795999999999999</v>
      </c>
      <c r="JI153">
        <v>30.001100000000001</v>
      </c>
      <c r="JJ153">
        <v>35.470199999999998</v>
      </c>
      <c r="JK153">
        <v>35.410800000000002</v>
      </c>
      <c r="JL153">
        <v>50.722700000000003</v>
      </c>
      <c r="JM153">
        <v>25.189699999999998</v>
      </c>
      <c r="JN153">
        <v>86.220600000000005</v>
      </c>
      <c r="JO153">
        <v>31</v>
      </c>
      <c r="JP153">
        <v>923.00400000000002</v>
      </c>
      <c r="JQ153">
        <v>33.763199999999998</v>
      </c>
      <c r="JR153">
        <v>98.391599999999997</v>
      </c>
      <c r="JS153">
        <v>98.444999999999993</v>
      </c>
    </row>
    <row r="154" spans="1:279" x14ac:dyDescent="0.2">
      <c r="A154">
        <v>139</v>
      </c>
      <c r="B154">
        <v>1665063986.5999999</v>
      </c>
      <c r="C154">
        <v>551.09999990463257</v>
      </c>
      <c r="D154" t="s">
        <v>697</v>
      </c>
      <c r="E154" t="s">
        <v>698</v>
      </c>
      <c r="F154">
        <v>4</v>
      </c>
      <c r="G154">
        <v>1665063984.5999999</v>
      </c>
      <c r="H154">
        <f t="shared" si="100"/>
        <v>7.2035723673794557E-4</v>
      </c>
      <c r="I154">
        <f t="shared" si="101"/>
        <v>0.72035723673794561</v>
      </c>
      <c r="J154">
        <f t="shared" si="102"/>
        <v>8.0955777258851587</v>
      </c>
      <c r="K154">
        <f t="shared" si="103"/>
        <v>897.41385714285718</v>
      </c>
      <c r="L154">
        <f t="shared" si="104"/>
        <v>489.47539394550984</v>
      </c>
      <c r="M154">
        <f t="shared" si="105"/>
        <v>49.530609756024738</v>
      </c>
      <c r="N154">
        <f t="shared" si="106"/>
        <v>90.810398433920184</v>
      </c>
      <c r="O154">
        <f t="shared" si="107"/>
        <v>3.3907620881514687E-2</v>
      </c>
      <c r="P154">
        <f t="shared" si="108"/>
        <v>2.7695745483375958</v>
      </c>
      <c r="Q154">
        <f t="shared" si="109"/>
        <v>3.3678675618519657E-2</v>
      </c>
      <c r="R154">
        <f t="shared" si="110"/>
        <v>2.1069613080380006E-2</v>
      </c>
      <c r="S154">
        <f t="shared" si="111"/>
        <v>194.42906961261778</v>
      </c>
      <c r="T154">
        <f t="shared" si="112"/>
        <v>35.70536266034992</v>
      </c>
      <c r="U154">
        <f t="shared" si="113"/>
        <v>34.713299999999997</v>
      </c>
      <c r="V154">
        <f t="shared" si="114"/>
        <v>5.5593113483549699</v>
      </c>
      <c r="W154">
        <f t="shared" si="115"/>
        <v>62.853226107765316</v>
      </c>
      <c r="X154">
        <f t="shared" si="116"/>
        <v>3.4917170701596252</v>
      </c>
      <c r="Y154">
        <f t="shared" si="117"/>
        <v>5.5553505943718529</v>
      </c>
      <c r="Z154">
        <f t="shared" si="118"/>
        <v>2.0675942781953447</v>
      </c>
      <c r="AA154">
        <f t="shared" si="119"/>
        <v>-31.767754140143399</v>
      </c>
      <c r="AB154">
        <f t="shared" si="120"/>
        <v>-1.9176094205979246</v>
      </c>
      <c r="AC154">
        <f t="shared" si="121"/>
        <v>-0.16123893361322214</v>
      </c>
      <c r="AD154">
        <f t="shared" si="122"/>
        <v>160.58246711826322</v>
      </c>
      <c r="AE154">
        <f t="shared" si="123"/>
        <v>18.567587865736755</v>
      </c>
      <c r="AF154">
        <f t="shared" si="124"/>
        <v>0.72749375714972542</v>
      </c>
      <c r="AG154">
        <f t="shared" si="125"/>
        <v>8.0955777258851587</v>
      </c>
      <c r="AH154">
        <v>946.82790937437551</v>
      </c>
      <c r="AI154">
        <v>932.08977575757569</v>
      </c>
      <c r="AJ154">
        <v>1.734946206904439</v>
      </c>
      <c r="AK154">
        <v>66.432032912828049</v>
      </c>
      <c r="AL154">
        <f t="shared" si="126"/>
        <v>0.72035723673794561</v>
      </c>
      <c r="AM154">
        <v>33.8633892246648</v>
      </c>
      <c r="AN154">
        <v>34.505247272727267</v>
      </c>
      <c r="AO154">
        <v>2.9085438702377669E-5</v>
      </c>
      <c r="AP154">
        <v>78.914173076282012</v>
      </c>
      <c r="AQ154">
        <v>58</v>
      </c>
      <c r="AR154">
        <v>9</v>
      </c>
      <c r="AS154">
        <f t="shared" si="127"/>
        <v>1</v>
      </c>
      <c r="AT154">
        <f t="shared" si="128"/>
        <v>0</v>
      </c>
      <c r="AU154">
        <f t="shared" si="129"/>
        <v>47127.958628472283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1009.5245997992836</v>
      </c>
      <c r="BI154">
        <f t="shared" si="133"/>
        <v>8.0955777258851587</v>
      </c>
      <c r="BJ154" t="e">
        <f t="shared" si="134"/>
        <v>#DIV/0!</v>
      </c>
      <c r="BK154">
        <f t="shared" si="135"/>
        <v>8.0191980735236593E-3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261</v>
      </c>
      <c r="CG154">
        <v>1000</v>
      </c>
      <c r="CH154" t="s">
        <v>414</v>
      </c>
      <c r="CI154">
        <v>1176.155</v>
      </c>
      <c r="CJ154">
        <v>1226.1110000000001</v>
      </c>
      <c r="CK154">
        <v>1216</v>
      </c>
      <c r="CL154">
        <v>1.4603136E-4</v>
      </c>
      <c r="CM154">
        <v>9.7405935999999986E-4</v>
      </c>
      <c r="CN154">
        <v>4.7597999359999997E-2</v>
      </c>
      <c r="CO154">
        <v>7.5799999999999999E-4</v>
      </c>
      <c r="CP154">
        <f t="shared" si="146"/>
        <v>1200.022857142857</v>
      </c>
      <c r="CQ154">
        <f t="shared" si="147"/>
        <v>1009.5245997992836</v>
      </c>
      <c r="CR154">
        <f t="shared" si="148"/>
        <v>0.84125447593795666</v>
      </c>
      <c r="CS154">
        <f t="shared" si="149"/>
        <v>0.16202113856025654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1665063984.5999999</v>
      </c>
      <c r="CZ154">
        <v>897.41385714285718</v>
      </c>
      <c r="DA154">
        <v>915.15571428571434</v>
      </c>
      <c r="DB154">
        <v>34.506128571428569</v>
      </c>
      <c r="DC154">
        <v>33.857771428571432</v>
      </c>
      <c r="DD154">
        <v>898.19771428571426</v>
      </c>
      <c r="DE154">
        <v>34.184057142857142</v>
      </c>
      <c r="DF154">
        <v>650.00357142857138</v>
      </c>
      <c r="DG154">
        <v>101.09142857142859</v>
      </c>
      <c r="DH154">
        <v>9.9786285714285716E-2</v>
      </c>
      <c r="DI154">
        <v>34.700457142857147</v>
      </c>
      <c r="DJ154">
        <v>999.89999999999986</v>
      </c>
      <c r="DK154">
        <v>34.713299999999997</v>
      </c>
      <c r="DL154">
        <v>0</v>
      </c>
      <c r="DM154">
        <v>0</v>
      </c>
      <c r="DN154">
        <v>9016.3385714285723</v>
      </c>
      <c r="DO154">
        <v>0</v>
      </c>
      <c r="DP154">
        <v>1946.524285714286</v>
      </c>
      <c r="DQ154">
        <v>-17.741714285714291</v>
      </c>
      <c r="DR154">
        <v>929.48685714285716</v>
      </c>
      <c r="DS154">
        <v>947.22657142857145</v>
      </c>
      <c r="DT154">
        <v>0.64833185714285713</v>
      </c>
      <c r="DU154">
        <v>915.15571428571434</v>
      </c>
      <c r="DV154">
        <v>33.857771428571432</v>
      </c>
      <c r="DW154">
        <v>3.48827</v>
      </c>
      <c r="DX154">
        <v>3.422732857142857</v>
      </c>
      <c r="DY154">
        <v>26.56278571428571</v>
      </c>
      <c r="DZ154">
        <v>26.241242857142861</v>
      </c>
      <c r="EA154">
        <v>1200.022857142857</v>
      </c>
      <c r="EB154">
        <v>0.95800657142857126</v>
      </c>
      <c r="EC154">
        <v>4.1993228571428572E-2</v>
      </c>
      <c r="ED154">
        <v>0</v>
      </c>
      <c r="EE154">
        <v>1008.472857142857</v>
      </c>
      <c r="EF154">
        <v>5.0001600000000002</v>
      </c>
      <c r="EG154">
        <v>14828.457142857151</v>
      </c>
      <c r="EH154">
        <v>9515.3914285714291</v>
      </c>
      <c r="EI154">
        <v>47.785428571428568</v>
      </c>
      <c r="EJ154">
        <v>50.375</v>
      </c>
      <c r="EK154">
        <v>49</v>
      </c>
      <c r="EL154">
        <v>49</v>
      </c>
      <c r="EM154">
        <v>49.561999999999998</v>
      </c>
      <c r="EN154">
        <v>1144.8428571428569</v>
      </c>
      <c r="EO154">
        <v>50.18</v>
      </c>
      <c r="EP154">
        <v>0</v>
      </c>
      <c r="EQ154">
        <v>1223.599999904633</v>
      </c>
      <c r="ER154">
        <v>0</v>
      </c>
      <c r="ES154">
        <v>1009.192</v>
      </c>
      <c r="ET154">
        <v>-8.0484615541374183</v>
      </c>
      <c r="EU154">
        <v>-93.861538530830657</v>
      </c>
      <c r="EV154">
        <v>14839.784</v>
      </c>
      <c r="EW154">
        <v>15</v>
      </c>
      <c r="EX154">
        <v>1665062474.5</v>
      </c>
      <c r="EY154" t="s">
        <v>416</v>
      </c>
      <c r="EZ154">
        <v>1665062474.5</v>
      </c>
      <c r="FA154">
        <v>1665062474.5</v>
      </c>
      <c r="FB154">
        <v>8</v>
      </c>
      <c r="FC154">
        <v>-4.1000000000000002E-2</v>
      </c>
      <c r="FD154">
        <v>-0.11700000000000001</v>
      </c>
      <c r="FE154">
        <v>-0.78400000000000003</v>
      </c>
      <c r="FF154">
        <v>0.32200000000000001</v>
      </c>
      <c r="FG154">
        <v>415</v>
      </c>
      <c r="FH154">
        <v>32</v>
      </c>
      <c r="FI154">
        <v>0.34</v>
      </c>
      <c r="FJ154">
        <v>0.23</v>
      </c>
      <c r="FK154">
        <v>-17.540732500000001</v>
      </c>
      <c r="FL154">
        <v>-1.287051782363944</v>
      </c>
      <c r="FM154">
        <v>0.12964194997665679</v>
      </c>
      <c r="FN154">
        <v>0</v>
      </c>
      <c r="FO154">
        <v>1009.717352941176</v>
      </c>
      <c r="FP154">
        <v>-8.5776928902044247</v>
      </c>
      <c r="FQ154">
        <v>0.86787200473858961</v>
      </c>
      <c r="FR154">
        <v>0</v>
      </c>
      <c r="FS154">
        <v>0.61616407500000003</v>
      </c>
      <c r="FT154">
        <v>9.383494559099341E-2</v>
      </c>
      <c r="FU154">
        <v>1.175918383304619E-2</v>
      </c>
      <c r="FV154">
        <v>1</v>
      </c>
      <c r="FW154">
        <v>1</v>
      </c>
      <c r="FX154">
        <v>3</v>
      </c>
      <c r="FY154" t="s">
        <v>427</v>
      </c>
      <c r="FZ154">
        <v>3.36924</v>
      </c>
      <c r="GA154">
        <v>2.8936600000000001</v>
      </c>
      <c r="GB154">
        <v>0.16897000000000001</v>
      </c>
      <c r="GC154">
        <v>0.17346800000000001</v>
      </c>
      <c r="GD154">
        <v>0.142183</v>
      </c>
      <c r="GE154">
        <v>0.142786</v>
      </c>
      <c r="GF154">
        <v>28693.5</v>
      </c>
      <c r="GG154">
        <v>24853.5</v>
      </c>
      <c r="GH154">
        <v>30867.5</v>
      </c>
      <c r="GI154">
        <v>28032.7</v>
      </c>
      <c r="GJ154">
        <v>34899</v>
      </c>
      <c r="GK154">
        <v>33930.400000000001</v>
      </c>
      <c r="GL154">
        <v>40251.1</v>
      </c>
      <c r="GM154">
        <v>39101.199999999997</v>
      </c>
      <c r="GN154">
        <v>2.2345700000000002</v>
      </c>
      <c r="GO154">
        <v>2.1814800000000001</v>
      </c>
      <c r="GP154">
        <v>0</v>
      </c>
      <c r="GQ154">
        <v>5.3577100000000002E-2</v>
      </c>
      <c r="GR154">
        <v>999.9</v>
      </c>
      <c r="GS154">
        <v>33.846699999999998</v>
      </c>
      <c r="GT154">
        <v>64.2</v>
      </c>
      <c r="GU154">
        <v>37.6</v>
      </c>
      <c r="GV154">
        <v>41.368699999999997</v>
      </c>
      <c r="GW154">
        <v>51.310899999999997</v>
      </c>
      <c r="GX154">
        <v>30.352599999999999</v>
      </c>
      <c r="GY154">
        <v>2</v>
      </c>
      <c r="GZ154">
        <v>0.66428900000000002</v>
      </c>
      <c r="HA154">
        <v>1.5185599999999999</v>
      </c>
      <c r="HB154">
        <v>20.199300000000001</v>
      </c>
      <c r="HC154">
        <v>5.2156399999999996</v>
      </c>
      <c r="HD154">
        <v>11.974</v>
      </c>
      <c r="HE154">
        <v>4.9901</v>
      </c>
      <c r="HF154">
        <v>3.2924500000000001</v>
      </c>
      <c r="HG154">
        <v>9999</v>
      </c>
      <c r="HH154">
        <v>9999</v>
      </c>
      <c r="HI154">
        <v>9999</v>
      </c>
      <c r="HJ154">
        <v>999.9</v>
      </c>
      <c r="HK154">
        <v>4.9713700000000003</v>
      </c>
      <c r="HL154">
        <v>1.8741099999999999</v>
      </c>
      <c r="HM154">
        <v>1.87043</v>
      </c>
      <c r="HN154">
        <v>1.8701099999999999</v>
      </c>
      <c r="HO154">
        <v>1.8746799999999999</v>
      </c>
      <c r="HP154">
        <v>1.87137</v>
      </c>
      <c r="HQ154">
        <v>1.8668899999999999</v>
      </c>
      <c r="HR154">
        <v>1.8778999999999999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-0.78400000000000003</v>
      </c>
      <c r="IG154">
        <v>0.32200000000000001</v>
      </c>
      <c r="IH154">
        <v>-0.78395000000000437</v>
      </c>
      <c r="II154">
        <v>0</v>
      </c>
      <c r="IJ154">
        <v>0</v>
      </c>
      <c r="IK154">
        <v>0</v>
      </c>
      <c r="IL154">
        <v>0.32204000000000832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25.2</v>
      </c>
      <c r="IU154">
        <v>25.2</v>
      </c>
      <c r="IV154">
        <v>2.5451700000000002</v>
      </c>
      <c r="IW154">
        <v>2.5366200000000001</v>
      </c>
      <c r="IX154">
        <v>2.1484399999999999</v>
      </c>
      <c r="IY154">
        <v>2.5964399999999999</v>
      </c>
      <c r="IZ154">
        <v>2.5451700000000002</v>
      </c>
      <c r="JA154">
        <v>2.2753899999999998</v>
      </c>
      <c r="JB154">
        <v>42.191499999999998</v>
      </c>
      <c r="JC154">
        <v>14.1846</v>
      </c>
      <c r="JD154">
        <v>18</v>
      </c>
      <c r="JE154">
        <v>636.18100000000004</v>
      </c>
      <c r="JF154">
        <v>725.88699999999994</v>
      </c>
      <c r="JG154">
        <v>31.003599999999999</v>
      </c>
      <c r="JH154">
        <v>35.806199999999997</v>
      </c>
      <c r="JI154">
        <v>30.001100000000001</v>
      </c>
      <c r="JJ154">
        <v>35.479500000000002</v>
      </c>
      <c r="JK154">
        <v>35.419699999999999</v>
      </c>
      <c r="JL154">
        <v>51.023299999999999</v>
      </c>
      <c r="JM154">
        <v>25.189699999999998</v>
      </c>
      <c r="JN154">
        <v>86.220600000000005</v>
      </c>
      <c r="JO154">
        <v>31</v>
      </c>
      <c r="JP154">
        <v>929.68299999999999</v>
      </c>
      <c r="JQ154">
        <v>33.765300000000003</v>
      </c>
      <c r="JR154">
        <v>98.388800000000003</v>
      </c>
      <c r="JS154">
        <v>98.445800000000006</v>
      </c>
    </row>
    <row r="155" spans="1:279" x14ac:dyDescent="0.2">
      <c r="A155">
        <v>140</v>
      </c>
      <c r="B155">
        <v>1665063990.5999999</v>
      </c>
      <c r="C155">
        <v>555.09999990463257</v>
      </c>
      <c r="D155" t="s">
        <v>699</v>
      </c>
      <c r="E155" t="s">
        <v>700</v>
      </c>
      <c r="F155">
        <v>4</v>
      </c>
      <c r="G155">
        <v>1665063988.2874999</v>
      </c>
      <c r="H155">
        <f t="shared" si="100"/>
        <v>7.212078858362935E-4</v>
      </c>
      <c r="I155">
        <f t="shared" si="101"/>
        <v>0.72120788583629347</v>
      </c>
      <c r="J155">
        <f t="shared" si="102"/>
        <v>8.3103575432024517</v>
      </c>
      <c r="K155">
        <f t="shared" si="103"/>
        <v>903.54475000000002</v>
      </c>
      <c r="L155">
        <f t="shared" si="104"/>
        <v>485.29422155596069</v>
      </c>
      <c r="M155">
        <f t="shared" si="105"/>
        <v>49.107757021705808</v>
      </c>
      <c r="N155">
        <f t="shared" si="106"/>
        <v>91.431247417235866</v>
      </c>
      <c r="O155">
        <f t="shared" si="107"/>
        <v>3.3903108121952678E-2</v>
      </c>
      <c r="P155">
        <f t="shared" si="108"/>
        <v>2.7678150176730245</v>
      </c>
      <c r="Q155">
        <f t="shared" si="109"/>
        <v>3.3674079129867467E-2</v>
      </c>
      <c r="R155">
        <f t="shared" si="110"/>
        <v>2.1066747686375783E-2</v>
      </c>
      <c r="S155">
        <f t="shared" si="111"/>
        <v>194.42297286258594</v>
      </c>
      <c r="T155">
        <f t="shared" si="112"/>
        <v>35.710534000787924</v>
      </c>
      <c r="U155">
        <f t="shared" si="113"/>
        <v>34.719175</v>
      </c>
      <c r="V155">
        <f t="shared" si="114"/>
        <v>5.561124024195907</v>
      </c>
      <c r="W155">
        <f t="shared" si="115"/>
        <v>62.819868901189793</v>
      </c>
      <c r="X155">
        <f t="shared" si="116"/>
        <v>3.4908044429447704</v>
      </c>
      <c r="Y155">
        <f t="shared" si="117"/>
        <v>5.55684770440305</v>
      </c>
      <c r="Z155">
        <f t="shared" si="118"/>
        <v>2.0703195812511366</v>
      </c>
      <c r="AA155">
        <f t="shared" si="119"/>
        <v>-31.805267765380542</v>
      </c>
      <c r="AB155">
        <f t="shared" si="120"/>
        <v>-2.0685406693148067</v>
      </c>
      <c r="AC155">
        <f t="shared" si="121"/>
        <v>-0.17404940443558414</v>
      </c>
      <c r="AD155">
        <f t="shared" si="122"/>
        <v>160.37511502345501</v>
      </c>
      <c r="AE155">
        <f t="shared" si="123"/>
        <v>18.526857511201332</v>
      </c>
      <c r="AF155">
        <f t="shared" si="124"/>
        <v>0.72773836568024197</v>
      </c>
      <c r="AG155">
        <f t="shared" si="125"/>
        <v>8.3103575432024517</v>
      </c>
      <c r="AH155">
        <v>953.64616587829414</v>
      </c>
      <c r="AI155">
        <v>938.89352121212096</v>
      </c>
      <c r="AJ155">
        <v>1.6877117250300899</v>
      </c>
      <c r="AK155">
        <v>66.432032912828049</v>
      </c>
      <c r="AL155">
        <f t="shared" si="126"/>
        <v>0.72120788583629347</v>
      </c>
      <c r="AM155">
        <v>33.84800253154674</v>
      </c>
      <c r="AN155">
        <v>34.491488484848503</v>
      </c>
      <c r="AO155">
        <v>-1.4911563510300709E-4</v>
      </c>
      <c r="AP155">
        <v>78.914173076282012</v>
      </c>
      <c r="AQ155">
        <v>58</v>
      </c>
      <c r="AR155">
        <v>9</v>
      </c>
      <c r="AS155">
        <f t="shared" si="127"/>
        <v>1</v>
      </c>
      <c r="AT155">
        <f t="shared" si="128"/>
        <v>0</v>
      </c>
      <c r="AU155">
        <f t="shared" si="129"/>
        <v>47079.077211164564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1009.4918247992674</v>
      </c>
      <c r="BI155">
        <f t="shared" si="133"/>
        <v>8.3103575432024517</v>
      </c>
      <c r="BJ155" t="e">
        <f t="shared" si="134"/>
        <v>#DIV/0!</v>
      </c>
      <c r="BK155">
        <f t="shared" si="135"/>
        <v>8.2322187649760577E-3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261</v>
      </c>
      <c r="CG155">
        <v>1000</v>
      </c>
      <c r="CH155" t="s">
        <v>414</v>
      </c>
      <c r="CI155">
        <v>1176.155</v>
      </c>
      <c r="CJ155">
        <v>1226.1110000000001</v>
      </c>
      <c r="CK155">
        <v>1216</v>
      </c>
      <c r="CL155">
        <v>1.4603136E-4</v>
      </c>
      <c r="CM155">
        <v>9.7405935999999986E-4</v>
      </c>
      <c r="CN155">
        <v>4.7597999359999997E-2</v>
      </c>
      <c r="CO155">
        <v>7.5799999999999999E-4</v>
      </c>
      <c r="CP155">
        <f t="shared" si="146"/>
        <v>1199.9837500000001</v>
      </c>
      <c r="CQ155">
        <f t="shared" si="147"/>
        <v>1009.4918247992674</v>
      </c>
      <c r="CR155">
        <f t="shared" si="148"/>
        <v>0.8412545793218178</v>
      </c>
      <c r="CS155">
        <f t="shared" si="149"/>
        <v>0.16202133809110825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1665063988.2874999</v>
      </c>
      <c r="CZ155">
        <v>903.54475000000002</v>
      </c>
      <c r="DA155">
        <v>921.25350000000003</v>
      </c>
      <c r="DB155">
        <v>34.496937500000001</v>
      </c>
      <c r="DC155">
        <v>33.848350000000003</v>
      </c>
      <c r="DD155">
        <v>904.3286250000001</v>
      </c>
      <c r="DE155">
        <v>34.174887499999997</v>
      </c>
      <c r="DF155">
        <v>649.99737499999992</v>
      </c>
      <c r="DG155">
        <v>101.09175</v>
      </c>
      <c r="DH155">
        <v>9.9970074999999992E-2</v>
      </c>
      <c r="DI155">
        <v>34.705312499999998</v>
      </c>
      <c r="DJ155">
        <v>999.9</v>
      </c>
      <c r="DK155">
        <v>34.719175</v>
      </c>
      <c r="DL155">
        <v>0</v>
      </c>
      <c r="DM155">
        <v>0</v>
      </c>
      <c r="DN155">
        <v>9006.9549999999981</v>
      </c>
      <c r="DO155">
        <v>0</v>
      </c>
      <c r="DP155">
        <v>1944.2574999999999</v>
      </c>
      <c r="DQ155">
        <v>-17.708962499999998</v>
      </c>
      <c r="DR155">
        <v>935.82799999999997</v>
      </c>
      <c r="DS155">
        <v>953.52874999999995</v>
      </c>
      <c r="DT155">
        <v>0.64857162499999998</v>
      </c>
      <c r="DU155">
        <v>921.25350000000003</v>
      </c>
      <c r="DV155">
        <v>33.848350000000003</v>
      </c>
      <c r="DW155">
        <v>3.4873587499999998</v>
      </c>
      <c r="DX155">
        <v>3.4217962499999999</v>
      </c>
      <c r="DY155">
        <v>26.5583375</v>
      </c>
      <c r="DZ155">
        <v>26.236637500000001</v>
      </c>
      <c r="EA155">
        <v>1199.9837500000001</v>
      </c>
      <c r="EB155">
        <v>0.95800424999999989</v>
      </c>
      <c r="EC155">
        <v>4.1995712499999997E-2</v>
      </c>
      <c r="ED155">
        <v>0</v>
      </c>
      <c r="EE155">
        <v>1007.9450000000001</v>
      </c>
      <c r="EF155">
        <v>5.0001600000000002</v>
      </c>
      <c r="EG155">
        <v>14796.2125</v>
      </c>
      <c r="EH155">
        <v>9515.0499999999993</v>
      </c>
      <c r="EI155">
        <v>47.757750000000001</v>
      </c>
      <c r="EJ155">
        <v>50.382750000000001</v>
      </c>
      <c r="EK155">
        <v>49</v>
      </c>
      <c r="EL155">
        <v>49</v>
      </c>
      <c r="EM155">
        <v>49.561999999999998</v>
      </c>
      <c r="EN155">
        <v>1144.80125</v>
      </c>
      <c r="EO155">
        <v>50.182499999999997</v>
      </c>
      <c r="EP155">
        <v>0</v>
      </c>
      <c r="EQ155">
        <v>1227.7999999523161</v>
      </c>
      <c r="ER155">
        <v>0</v>
      </c>
      <c r="ES155">
        <v>1008.580769230769</v>
      </c>
      <c r="ET155">
        <v>-7.9370940360794817</v>
      </c>
      <c r="EU155">
        <v>-258.52649588695641</v>
      </c>
      <c r="EV155">
        <v>14826.41153846154</v>
      </c>
      <c r="EW155">
        <v>15</v>
      </c>
      <c r="EX155">
        <v>1665062474.5</v>
      </c>
      <c r="EY155" t="s">
        <v>416</v>
      </c>
      <c r="EZ155">
        <v>1665062474.5</v>
      </c>
      <c r="FA155">
        <v>1665062474.5</v>
      </c>
      <c r="FB155">
        <v>8</v>
      </c>
      <c r="FC155">
        <v>-4.1000000000000002E-2</v>
      </c>
      <c r="FD155">
        <v>-0.11700000000000001</v>
      </c>
      <c r="FE155">
        <v>-0.78400000000000003</v>
      </c>
      <c r="FF155">
        <v>0.32200000000000001</v>
      </c>
      <c r="FG155">
        <v>415</v>
      </c>
      <c r="FH155">
        <v>32</v>
      </c>
      <c r="FI155">
        <v>0.34</v>
      </c>
      <c r="FJ155">
        <v>0.23</v>
      </c>
      <c r="FK155">
        <v>-17.605174999999999</v>
      </c>
      <c r="FL155">
        <v>-1.0660322701688381</v>
      </c>
      <c r="FM155">
        <v>0.1145492836075372</v>
      </c>
      <c r="FN155">
        <v>0</v>
      </c>
      <c r="FO155">
        <v>1009.15294117647</v>
      </c>
      <c r="FP155">
        <v>-8.519786103077994</v>
      </c>
      <c r="FQ155">
        <v>0.86557879109796598</v>
      </c>
      <c r="FR155">
        <v>0</v>
      </c>
      <c r="FS155">
        <v>0.62474485000000002</v>
      </c>
      <c r="FT155">
        <v>0.16671645028142459</v>
      </c>
      <c r="FU155">
        <v>1.790727822360226E-2</v>
      </c>
      <c r="FV155">
        <v>0</v>
      </c>
      <c r="FW155">
        <v>0</v>
      </c>
      <c r="FX155">
        <v>3</v>
      </c>
      <c r="FY155" t="s">
        <v>432</v>
      </c>
      <c r="FZ155">
        <v>3.3692500000000001</v>
      </c>
      <c r="GA155">
        <v>2.8937300000000001</v>
      </c>
      <c r="GB155">
        <v>0.16978499999999999</v>
      </c>
      <c r="GC155">
        <v>0.174289</v>
      </c>
      <c r="GD155">
        <v>0.142153</v>
      </c>
      <c r="GE155">
        <v>0.14279700000000001</v>
      </c>
      <c r="GF155">
        <v>28664.5</v>
      </c>
      <c r="GG155">
        <v>24828.1</v>
      </c>
      <c r="GH155">
        <v>30866.7</v>
      </c>
      <c r="GI155">
        <v>28032</v>
      </c>
      <c r="GJ155">
        <v>34899.4</v>
      </c>
      <c r="GK155">
        <v>33929.1</v>
      </c>
      <c r="GL155">
        <v>40250</v>
      </c>
      <c r="GM155">
        <v>39100.300000000003</v>
      </c>
      <c r="GN155">
        <v>2.2343199999999999</v>
      </c>
      <c r="GO155">
        <v>2.18127</v>
      </c>
      <c r="GP155">
        <v>0</v>
      </c>
      <c r="GQ155">
        <v>5.3584600000000003E-2</v>
      </c>
      <c r="GR155">
        <v>999.9</v>
      </c>
      <c r="GS155">
        <v>33.854900000000001</v>
      </c>
      <c r="GT155">
        <v>64.2</v>
      </c>
      <c r="GU155">
        <v>37.6</v>
      </c>
      <c r="GV155">
        <v>41.3705</v>
      </c>
      <c r="GW155">
        <v>50.591000000000001</v>
      </c>
      <c r="GX155">
        <v>30.336500000000001</v>
      </c>
      <c r="GY155">
        <v>2</v>
      </c>
      <c r="GZ155">
        <v>0.66520299999999999</v>
      </c>
      <c r="HA155">
        <v>1.53033</v>
      </c>
      <c r="HB155">
        <v>20.199300000000001</v>
      </c>
      <c r="HC155">
        <v>5.2151899999999998</v>
      </c>
      <c r="HD155">
        <v>11.974</v>
      </c>
      <c r="HE155">
        <v>4.9900500000000001</v>
      </c>
      <c r="HF155">
        <v>3.2924799999999999</v>
      </c>
      <c r="HG155">
        <v>9999</v>
      </c>
      <c r="HH155">
        <v>9999</v>
      </c>
      <c r="HI155">
        <v>9999</v>
      </c>
      <c r="HJ155">
        <v>999.9</v>
      </c>
      <c r="HK155">
        <v>4.9713500000000002</v>
      </c>
      <c r="HL155">
        <v>1.8741099999999999</v>
      </c>
      <c r="HM155">
        <v>1.87043</v>
      </c>
      <c r="HN155">
        <v>1.8701000000000001</v>
      </c>
      <c r="HO155">
        <v>1.87469</v>
      </c>
      <c r="HP155">
        <v>1.87138</v>
      </c>
      <c r="HQ155">
        <v>1.8668899999999999</v>
      </c>
      <c r="HR155">
        <v>1.8778999999999999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-0.78400000000000003</v>
      </c>
      <c r="IG155">
        <v>0.3221</v>
      </c>
      <c r="IH155">
        <v>-0.78395000000000437</v>
      </c>
      <c r="II155">
        <v>0</v>
      </c>
      <c r="IJ155">
        <v>0</v>
      </c>
      <c r="IK155">
        <v>0</v>
      </c>
      <c r="IL155">
        <v>0.32204000000000832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25.3</v>
      </c>
      <c r="IU155">
        <v>25.3</v>
      </c>
      <c r="IV155">
        <v>2.5610400000000002</v>
      </c>
      <c r="IW155">
        <v>2.5415000000000001</v>
      </c>
      <c r="IX155">
        <v>2.1484399999999999</v>
      </c>
      <c r="IY155">
        <v>2.5964399999999999</v>
      </c>
      <c r="IZ155">
        <v>2.5451700000000002</v>
      </c>
      <c r="JA155">
        <v>2.2741699999999998</v>
      </c>
      <c r="JB155">
        <v>42.191499999999998</v>
      </c>
      <c r="JC155">
        <v>14.175800000000001</v>
      </c>
      <c r="JD155">
        <v>18</v>
      </c>
      <c r="JE155">
        <v>636.08799999999997</v>
      </c>
      <c r="JF155">
        <v>725.79499999999996</v>
      </c>
      <c r="JG155">
        <v>31.003499999999999</v>
      </c>
      <c r="JH155">
        <v>35.816600000000001</v>
      </c>
      <c r="JI155">
        <v>30.001100000000001</v>
      </c>
      <c r="JJ155">
        <v>35.4893</v>
      </c>
      <c r="JK155">
        <v>35.428600000000003</v>
      </c>
      <c r="JL155">
        <v>51.322400000000002</v>
      </c>
      <c r="JM155">
        <v>25.189699999999998</v>
      </c>
      <c r="JN155">
        <v>86.220600000000005</v>
      </c>
      <c r="JO155">
        <v>31</v>
      </c>
      <c r="JP155">
        <v>936.36099999999999</v>
      </c>
      <c r="JQ155">
        <v>33.758899999999997</v>
      </c>
      <c r="JR155">
        <v>98.386200000000002</v>
      </c>
      <c r="JS155">
        <v>98.4435</v>
      </c>
    </row>
    <row r="156" spans="1:279" x14ac:dyDescent="0.2">
      <c r="A156">
        <v>141</v>
      </c>
      <c r="B156">
        <v>1665063994.5999999</v>
      </c>
      <c r="C156">
        <v>559.09999990463257</v>
      </c>
      <c r="D156" t="s">
        <v>701</v>
      </c>
      <c r="E156" t="s">
        <v>702</v>
      </c>
      <c r="F156">
        <v>4</v>
      </c>
      <c r="G156">
        <v>1665063992.5999999</v>
      </c>
      <c r="H156">
        <f t="shared" si="100"/>
        <v>7.1194946103495687E-4</v>
      </c>
      <c r="I156">
        <f t="shared" si="101"/>
        <v>0.71194946103495682</v>
      </c>
      <c r="J156">
        <f t="shared" si="102"/>
        <v>8.1686271123318352</v>
      </c>
      <c r="K156">
        <f t="shared" si="103"/>
        <v>910.70299999999986</v>
      </c>
      <c r="L156">
        <f t="shared" si="104"/>
        <v>493.32210160927468</v>
      </c>
      <c r="M156">
        <f t="shared" si="105"/>
        <v>49.920431754291009</v>
      </c>
      <c r="N156">
        <f t="shared" si="106"/>
        <v>92.156193309854643</v>
      </c>
      <c r="O156">
        <f t="shared" si="107"/>
        <v>3.3420667817068081E-2</v>
      </c>
      <c r="P156">
        <f t="shared" si="108"/>
        <v>2.7663997751346279</v>
      </c>
      <c r="Q156">
        <f t="shared" si="109"/>
        <v>3.3197974460020124E-2</v>
      </c>
      <c r="R156">
        <f t="shared" si="110"/>
        <v>2.0768618312288337E-2</v>
      </c>
      <c r="S156">
        <f t="shared" si="111"/>
        <v>194.42792961261546</v>
      </c>
      <c r="T156">
        <f t="shared" si="112"/>
        <v>35.720888820006735</v>
      </c>
      <c r="U156">
        <f t="shared" si="113"/>
        <v>34.725828571428572</v>
      </c>
      <c r="V156">
        <f t="shared" si="114"/>
        <v>5.5631775413014566</v>
      </c>
      <c r="W156">
        <f t="shared" si="115"/>
        <v>62.782119593409867</v>
      </c>
      <c r="X156">
        <f t="shared" si="116"/>
        <v>3.4901262253159748</v>
      </c>
      <c r="Y156">
        <f t="shared" si="117"/>
        <v>5.5591086250651651</v>
      </c>
      <c r="Z156">
        <f t="shared" si="118"/>
        <v>2.0730513159854818</v>
      </c>
      <c r="AA156">
        <f t="shared" si="119"/>
        <v>-31.396971231641597</v>
      </c>
      <c r="AB156">
        <f t="shared" si="120"/>
        <v>-1.9665457076699313</v>
      </c>
      <c r="AC156">
        <f t="shared" si="121"/>
        <v>-0.16556336616011436</v>
      </c>
      <c r="AD156">
        <f t="shared" si="122"/>
        <v>160.89884930714382</v>
      </c>
      <c r="AE156">
        <f t="shared" si="123"/>
        <v>18.605621985125016</v>
      </c>
      <c r="AF156">
        <f t="shared" si="124"/>
        <v>0.71278562538164891</v>
      </c>
      <c r="AG156">
        <f t="shared" si="125"/>
        <v>8.1686271123318352</v>
      </c>
      <c r="AH156">
        <v>960.60625507189638</v>
      </c>
      <c r="AI156">
        <v>945.82704848484775</v>
      </c>
      <c r="AJ156">
        <v>1.7278204720093031</v>
      </c>
      <c r="AK156">
        <v>66.432032912828049</v>
      </c>
      <c r="AL156">
        <f t="shared" si="126"/>
        <v>0.71194946103495682</v>
      </c>
      <c r="AM156">
        <v>33.853751299126053</v>
      </c>
      <c r="AN156">
        <v>34.488419393939381</v>
      </c>
      <c r="AO156">
        <v>-2.937385839128755E-5</v>
      </c>
      <c r="AP156">
        <v>78.914173076282012</v>
      </c>
      <c r="AQ156">
        <v>59</v>
      </c>
      <c r="AR156">
        <v>9</v>
      </c>
      <c r="AS156">
        <f t="shared" si="127"/>
        <v>1</v>
      </c>
      <c r="AT156">
        <f t="shared" si="128"/>
        <v>0</v>
      </c>
      <c r="AU156">
        <f t="shared" si="129"/>
        <v>47039.252400373145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1009.5185997992824</v>
      </c>
      <c r="BI156">
        <f t="shared" si="133"/>
        <v>8.1686271123318352</v>
      </c>
      <c r="BJ156" t="e">
        <f t="shared" si="134"/>
        <v>#DIV/0!</v>
      </c>
      <c r="BK156">
        <f t="shared" si="135"/>
        <v>8.0916063497551843E-3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261</v>
      </c>
      <c r="CG156">
        <v>1000</v>
      </c>
      <c r="CH156" t="s">
        <v>414</v>
      </c>
      <c r="CI156">
        <v>1176.155</v>
      </c>
      <c r="CJ156">
        <v>1226.1110000000001</v>
      </c>
      <c r="CK156">
        <v>1216</v>
      </c>
      <c r="CL156">
        <v>1.4603136E-4</v>
      </c>
      <c r="CM156">
        <v>9.7405935999999986E-4</v>
      </c>
      <c r="CN156">
        <v>4.7597999359999997E-2</v>
      </c>
      <c r="CO156">
        <v>7.5799999999999999E-4</v>
      </c>
      <c r="CP156">
        <f t="shared" si="146"/>
        <v>1200.015714285714</v>
      </c>
      <c r="CQ156">
        <f t="shared" si="147"/>
        <v>1009.5185997992824</v>
      </c>
      <c r="CR156">
        <f t="shared" si="148"/>
        <v>0.84125448340497666</v>
      </c>
      <c r="CS156">
        <f t="shared" si="149"/>
        <v>0.16202115297160496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1665063992.5999999</v>
      </c>
      <c r="CZ156">
        <v>910.70299999999986</v>
      </c>
      <c r="DA156">
        <v>928.47685714285706</v>
      </c>
      <c r="DB156">
        <v>34.490014285714281</v>
      </c>
      <c r="DC156">
        <v>33.85474285714286</v>
      </c>
      <c r="DD156">
        <v>911.48700000000008</v>
      </c>
      <c r="DE156">
        <v>34.167971428571427</v>
      </c>
      <c r="DF156">
        <v>649.99142857142851</v>
      </c>
      <c r="DG156">
        <v>101.0924285714286</v>
      </c>
      <c r="DH156">
        <v>9.9939642857142852E-2</v>
      </c>
      <c r="DI156">
        <v>34.71264285714286</v>
      </c>
      <c r="DJ156">
        <v>999.89999999999986</v>
      </c>
      <c r="DK156">
        <v>34.725828571428572</v>
      </c>
      <c r="DL156">
        <v>0</v>
      </c>
      <c r="DM156">
        <v>0</v>
      </c>
      <c r="DN156">
        <v>8999.3742857142861</v>
      </c>
      <c r="DO156">
        <v>0</v>
      </c>
      <c r="DP156">
        <v>1945.212857142857</v>
      </c>
      <c r="DQ156">
        <v>-17.773814285714291</v>
      </c>
      <c r="DR156">
        <v>943.23514285714282</v>
      </c>
      <c r="DS156">
        <v>961.01171428571433</v>
      </c>
      <c r="DT156">
        <v>0.63527514285714293</v>
      </c>
      <c r="DU156">
        <v>928.47685714285706</v>
      </c>
      <c r="DV156">
        <v>33.85474285714286</v>
      </c>
      <c r="DW156">
        <v>3.4866814285714289</v>
      </c>
      <c r="DX156">
        <v>3.4224600000000001</v>
      </c>
      <c r="DY156">
        <v>26.555028571428579</v>
      </c>
      <c r="DZ156">
        <v>26.239914285714288</v>
      </c>
      <c r="EA156">
        <v>1200.015714285714</v>
      </c>
      <c r="EB156">
        <v>0.95800657142857126</v>
      </c>
      <c r="EC156">
        <v>4.1993228571428572E-2</v>
      </c>
      <c r="ED156">
        <v>0</v>
      </c>
      <c r="EE156">
        <v>1007.498571428571</v>
      </c>
      <c r="EF156">
        <v>5.0001600000000002</v>
      </c>
      <c r="EG156">
        <v>14786.742857142861</v>
      </c>
      <c r="EH156">
        <v>9515.3157142857126</v>
      </c>
      <c r="EI156">
        <v>47.811999999999998</v>
      </c>
      <c r="EJ156">
        <v>50.375</v>
      </c>
      <c r="EK156">
        <v>49</v>
      </c>
      <c r="EL156">
        <v>49.061999999999998</v>
      </c>
      <c r="EM156">
        <v>49.607000000000014</v>
      </c>
      <c r="EN156">
        <v>1144.8357142857139</v>
      </c>
      <c r="EO156">
        <v>50.18</v>
      </c>
      <c r="EP156">
        <v>0</v>
      </c>
      <c r="EQ156">
        <v>1231.400000095367</v>
      </c>
      <c r="ER156">
        <v>0</v>
      </c>
      <c r="ES156">
        <v>1008.156923076923</v>
      </c>
      <c r="ET156">
        <v>-7.2936752129351534</v>
      </c>
      <c r="EU156">
        <v>-318.41025642612829</v>
      </c>
      <c r="EV156">
        <v>14813.51153846154</v>
      </c>
      <c r="EW156">
        <v>15</v>
      </c>
      <c r="EX156">
        <v>1665062474.5</v>
      </c>
      <c r="EY156" t="s">
        <v>416</v>
      </c>
      <c r="EZ156">
        <v>1665062474.5</v>
      </c>
      <c r="FA156">
        <v>1665062474.5</v>
      </c>
      <c r="FB156">
        <v>8</v>
      </c>
      <c r="FC156">
        <v>-4.1000000000000002E-2</v>
      </c>
      <c r="FD156">
        <v>-0.11700000000000001</v>
      </c>
      <c r="FE156">
        <v>-0.78400000000000003</v>
      </c>
      <c r="FF156">
        <v>0.32200000000000001</v>
      </c>
      <c r="FG156">
        <v>415</v>
      </c>
      <c r="FH156">
        <v>32</v>
      </c>
      <c r="FI156">
        <v>0.34</v>
      </c>
      <c r="FJ156">
        <v>0.23</v>
      </c>
      <c r="FK156">
        <v>-17.67715853658536</v>
      </c>
      <c r="FL156">
        <v>-0.69563414634144938</v>
      </c>
      <c r="FM156">
        <v>7.8637302560273181E-2</v>
      </c>
      <c r="FN156">
        <v>0</v>
      </c>
      <c r="FO156">
        <v>1008.555588235294</v>
      </c>
      <c r="FP156">
        <v>-8.1825821256004669</v>
      </c>
      <c r="FQ156">
        <v>0.83981857696441242</v>
      </c>
      <c r="FR156">
        <v>0</v>
      </c>
      <c r="FS156">
        <v>0.63074785365853658</v>
      </c>
      <c r="FT156">
        <v>0.12650636236933899</v>
      </c>
      <c r="FU156">
        <v>1.6312781308758E-2</v>
      </c>
      <c r="FV156">
        <v>0</v>
      </c>
      <c r="FW156">
        <v>0</v>
      </c>
      <c r="FX156">
        <v>3</v>
      </c>
      <c r="FY156" t="s">
        <v>432</v>
      </c>
      <c r="FZ156">
        <v>3.36917</v>
      </c>
      <c r="GA156">
        <v>2.8937300000000001</v>
      </c>
      <c r="GB156">
        <v>0.170602</v>
      </c>
      <c r="GC156">
        <v>0.17511099999999999</v>
      </c>
      <c r="GD156">
        <v>0.14213700000000001</v>
      </c>
      <c r="GE156">
        <v>0.142793</v>
      </c>
      <c r="GF156">
        <v>28634.799999999999</v>
      </c>
      <c r="GG156">
        <v>24803.1</v>
      </c>
      <c r="GH156">
        <v>30865.3</v>
      </c>
      <c r="GI156">
        <v>28031.9</v>
      </c>
      <c r="GJ156">
        <v>34898.5</v>
      </c>
      <c r="GK156">
        <v>33928.699999999997</v>
      </c>
      <c r="GL156">
        <v>40248.300000000003</v>
      </c>
      <c r="GM156">
        <v>39099.599999999999</v>
      </c>
      <c r="GN156">
        <v>2.2338</v>
      </c>
      <c r="GO156">
        <v>2.1808999999999998</v>
      </c>
      <c r="GP156">
        <v>0</v>
      </c>
      <c r="GQ156">
        <v>5.389E-2</v>
      </c>
      <c r="GR156">
        <v>999.9</v>
      </c>
      <c r="GS156">
        <v>33.859299999999998</v>
      </c>
      <c r="GT156">
        <v>64.2</v>
      </c>
      <c r="GU156">
        <v>37.6</v>
      </c>
      <c r="GV156">
        <v>41.370800000000003</v>
      </c>
      <c r="GW156">
        <v>51.011000000000003</v>
      </c>
      <c r="GX156">
        <v>30.524799999999999</v>
      </c>
      <c r="GY156">
        <v>2</v>
      </c>
      <c r="GZ156">
        <v>0.66600400000000004</v>
      </c>
      <c r="HA156">
        <v>1.5396799999999999</v>
      </c>
      <c r="HB156">
        <v>20.1995</v>
      </c>
      <c r="HC156">
        <v>5.2153400000000003</v>
      </c>
      <c r="HD156">
        <v>11.974</v>
      </c>
      <c r="HE156">
        <v>4.9898999999999996</v>
      </c>
      <c r="HF156">
        <v>3.2924500000000001</v>
      </c>
      <c r="HG156">
        <v>9999</v>
      </c>
      <c r="HH156">
        <v>9999</v>
      </c>
      <c r="HI156">
        <v>9999</v>
      </c>
      <c r="HJ156">
        <v>999.9</v>
      </c>
      <c r="HK156">
        <v>4.9713399999999996</v>
      </c>
      <c r="HL156">
        <v>1.87408</v>
      </c>
      <c r="HM156">
        <v>1.87043</v>
      </c>
      <c r="HN156">
        <v>1.8701099999999999</v>
      </c>
      <c r="HO156">
        <v>1.87469</v>
      </c>
      <c r="HP156">
        <v>1.87137</v>
      </c>
      <c r="HQ156">
        <v>1.8668899999999999</v>
      </c>
      <c r="HR156">
        <v>1.8778999999999999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-0.78400000000000003</v>
      </c>
      <c r="IG156">
        <v>0.32200000000000001</v>
      </c>
      <c r="IH156">
        <v>-0.78395000000000437</v>
      </c>
      <c r="II156">
        <v>0</v>
      </c>
      <c r="IJ156">
        <v>0</v>
      </c>
      <c r="IK156">
        <v>0</v>
      </c>
      <c r="IL156">
        <v>0.32204000000000832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25.3</v>
      </c>
      <c r="IU156">
        <v>25.3</v>
      </c>
      <c r="IV156">
        <v>2.5756800000000002</v>
      </c>
      <c r="IW156">
        <v>2.5366200000000001</v>
      </c>
      <c r="IX156">
        <v>2.1484399999999999</v>
      </c>
      <c r="IY156">
        <v>2.5964399999999999</v>
      </c>
      <c r="IZ156">
        <v>2.5451700000000002</v>
      </c>
      <c r="JA156">
        <v>2.3156699999999999</v>
      </c>
      <c r="JB156">
        <v>42.191499999999998</v>
      </c>
      <c r="JC156">
        <v>14.1846</v>
      </c>
      <c r="JD156">
        <v>18</v>
      </c>
      <c r="JE156">
        <v>635.77700000000004</v>
      </c>
      <c r="JF156">
        <v>725.54</v>
      </c>
      <c r="JG156">
        <v>31.003</v>
      </c>
      <c r="JH156">
        <v>35.827399999999997</v>
      </c>
      <c r="JI156">
        <v>30.001100000000001</v>
      </c>
      <c r="JJ156">
        <v>35.498199999999997</v>
      </c>
      <c r="JK156">
        <v>35.438200000000002</v>
      </c>
      <c r="JL156">
        <v>51.6252</v>
      </c>
      <c r="JM156">
        <v>25.4771</v>
      </c>
      <c r="JN156">
        <v>86.220600000000005</v>
      </c>
      <c r="JO156">
        <v>31</v>
      </c>
      <c r="JP156">
        <v>943.04</v>
      </c>
      <c r="JQ156">
        <v>33.757399999999997</v>
      </c>
      <c r="JR156">
        <v>98.381900000000002</v>
      </c>
      <c r="JS156">
        <v>98.442300000000003</v>
      </c>
    </row>
    <row r="157" spans="1:279" x14ac:dyDescent="0.2">
      <c r="A157">
        <v>142</v>
      </c>
      <c r="B157">
        <v>1665063998.5999999</v>
      </c>
      <c r="C157">
        <v>563.09999990463257</v>
      </c>
      <c r="D157" t="s">
        <v>703</v>
      </c>
      <c r="E157" t="s">
        <v>704</v>
      </c>
      <c r="F157">
        <v>4</v>
      </c>
      <c r="G157">
        <v>1665063996.2874999</v>
      </c>
      <c r="H157">
        <f t="shared" si="100"/>
        <v>7.2866907641444946E-4</v>
      </c>
      <c r="I157">
        <f t="shared" si="101"/>
        <v>0.72866907641444945</v>
      </c>
      <c r="J157">
        <f t="shared" si="102"/>
        <v>8.2244649290052383</v>
      </c>
      <c r="K157">
        <f t="shared" si="103"/>
        <v>916.82387500000004</v>
      </c>
      <c r="L157">
        <f t="shared" si="104"/>
        <v>505.28402951801769</v>
      </c>
      <c r="M157">
        <f t="shared" si="105"/>
        <v>51.130757096230496</v>
      </c>
      <c r="N157">
        <f t="shared" si="106"/>
        <v>92.775342409626262</v>
      </c>
      <c r="O157">
        <f t="shared" si="107"/>
        <v>3.4189607484057895E-2</v>
      </c>
      <c r="P157">
        <f t="shared" si="108"/>
        <v>2.7648332420527022</v>
      </c>
      <c r="Q157">
        <f t="shared" si="109"/>
        <v>3.3956456323125279E-2</v>
      </c>
      <c r="R157">
        <f t="shared" si="110"/>
        <v>2.124360022889063E-2</v>
      </c>
      <c r="S157">
        <f t="shared" si="111"/>
        <v>194.4248231126092</v>
      </c>
      <c r="T157">
        <f t="shared" si="112"/>
        <v>35.718714847715653</v>
      </c>
      <c r="U157">
        <f t="shared" si="113"/>
        <v>34.727224999999997</v>
      </c>
      <c r="V157">
        <f t="shared" si="114"/>
        <v>5.5636086100501343</v>
      </c>
      <c r="W157">
        <f t="shared" si="115"/>
        <v>62.76011044461368</v>
      </c>
      <c r="X157">
        <f t="shared" si="116"/>
        <v>3.4892671250773746</v>
      </c>
      <c r="Y157">
        <f t="shared" si="117"/>
        <v>5.5596892681645</v>
      </c>
      <c r="Z157">
        <f t="shared" si="118"/>
        <v>2.0743414849727597</v>
      </c>
      <c r="AA157">
        <f t="shared" si="119"/>
        <v>-32.134306269877221</v>
      </c>
      <c r="AB157">
        <f t="shared" si="120"/>
        <v>-1.8930326597677205</v>
      </c>
      <c r="AC157">
        <f t="shared" si="121"/>
        <v>-0.15946715579060558</v>
      </c>
      <c r="AD157">
        <f t="shared" si="122"/>
        <v>160.23801702717367</v>
      </c>
      <c r="AE157">
        <f t="shared" si="123"/>
        <v>18.620593255089069</v>
      </c>
      <c r="AF157">
        <f t="shared" si="124"/>
        <v>0.75338364156844284</v>
      </c>
      <c r="AG157">
        <f t="shared" si="125"/>
        <v>8.2244649290052383</v>
      </c>
      <c r="AH157">
        <v>967.50401395860445</v>
      </c>
      <c r="AI157">
        <v>952.68817575757555</v>
      </c>
      <c r="AJ157">
        <v>1.7239796885062491</v>
      </c>
      <c r="AK157">
        <v>66.432032912828049</v>
      </c>
      <c r="AL157">
        <f t="shared" si="126"/>
        <v>0.72866907641444945</v>
      </c>
      <c r="AM157">
        <v>33.822170039708027</v>
      </c>
      <c r="AN157">
        <v>34.472044242424232</v>
      </c>
      <c r="AO157">
        <v>-9.7751315888215955E-5</v>
      </c>
      <c r="AP157">
        <v>78.914173076282012</v>
      </c>
      <c r="AQ157">
        <v>59</v>
      </c>
      <c r="AR157">
        <v>9</v>
      </c>
      <c r="AS157">
        <f t="shared" si="127"/>
        <v>1</v>
      </c>
      <c r="AT157">
        <f t="shared" si="128"/>
        <v>0</v>
      </c>
      <c r="AU157">
        <f t="shared" si="129"/>
        <v>46996.127854460741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1009.5022497992793</v>
      </c>
      <c r="BI157">
        <f t="shared" si="133"/>
        <v>8.2244649290052383</v>
      </c>
      <c r="BJ157" t="e">
        <f t="shared" si="134"/>
        <v>#DIV/0!</v>
      </c>
      <c r="BK157">
        <f t="shared" si="135"/>
        <v>8.1470496283099127E-3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261</v>
      </c>
      <c r="CG157">
        <v>1000</v>
      </c>
      <c r="CH157" t="s">
        <v>414</v>
      </c>
      <c r="CI157">
        <v>1176.155</v>
      </c>
      <c r="CJ157">
        <v>1226.1110000000001</v>
      </c>
      <c r="CK157">
        <v>1216</v>
      </c>
      <c r="CL157">
        <v>1.4603136E-4</v>
      </c>
      <c r="CM157">
        <v>9.7405935999999986E-4</v>
      </c>
      <c r="CN157">
        <v>4.7597999359999997E-2</v>
      </c>
      <c r="CO157">
        <v>7.5799999999999999E-4</v>
      </c>
      <c r="CP157">
        <f t="shared" si="146"/>
        <v>1199.9962499999999</v>
      </c>
      <c r="CQ157">
        <f t="shared" si="147"/>
        <v>1009.5022497992793</v>
      </c>
      <c r="CR157">
        <f t="shared" si="148"/>
        <v>0.84125450375305699</v>
      </c>
      <c r="CS157">
        <f t="shared" si="149"/>
        <v>0.16202119224340011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1665063996.2874999</v>
      </c>
      <c r="CZ157">
        <v>916.82387500000004</v>
      </c>
      <c r="DA157">
        <v>934.649</v>
      </c>
      <c r="DB157">
        <v>34.481612499999997</v>
      </c>
      <c r="DC157">
        <v>33.810187499999998</v>
      </c>
      <c r="DD157">
        <v>917.60787499999992</v>
      </c>
      <c r="DE157">
        <v>34.1595625</v>
      </c>
      <c r="DF157">
        <v>650.02562499999999</v>
      </c>
      <c r="DG157">
        <v>101.092</v>
      </c>
      <c r="DH157">
        <v>0.10011</v>
      </c>
      <c r="DI157">
        <v>34.714525000000002</v>
      </c>
      <c r="DJ157">
        <v>999.9</v>
      </c>
      <c r="DK157">
        <v>34.727224999999997</v>
      </c>
      <c r="DL157">
        <v>0</v>
      </c>
      <c r="DM157">
        <v>0</v>
      </c>
      <c r="DN157">
        <v>8991.0925000000007</v>
      </c>
      <c r="DO157">
        <v>0</v>
      </c>
      <c r="DP157">
        <v>1945.9612500000001</v>
      </c>
      <c r="DQ157">
        <v>-17.825062500000001</v>
      </c>
      <c r="DR157">
        <v>949.56649999999991</v>
      </c>
      <c r="DS157">
        <v>967.35537499999998</v>
      </c>
      <c r="DT157">
        <v>0.67143225000000006</v>
      </c>
      <c r="DU157">
        <v>934.649</v>
      </c>
      <c r="DV157">
        <v>33.810187499999998</v>
      </c>
      <c r="DW157">
        <v>3.4858125000000002</v>
      </c>
      <c r="DX157">
        <v>3.4179374999999999</v>
      </c>
      <c r="DY157">
        <v>26.550799999999999</v>
      </c>
      <c r="DZ157">
        <v>26.217500000000001</v>
      </c>
      <c r="EA157">
        <v>1199.9962499999999</v>
      </c>
      <c r="EB157">
        <v>0.95800549999999995</v>
      </c>
      <c r="EC157">
        <v>4.1994375E-2</v>
      </c>
      <c r="ED157">
        <v>0</v>
      </c>
      <c r="EE157">
        <v>1007.14625</v>
      </c>
      <c r="EF157">
        <v>5.0001600000000002</v>
      </c>
      <c r="EG157">
        <v>14778.3</v>
      </c>
      <c r="EH157">
        <v>9515.1487500000003</v>
      </c>
      <c r="EI157">
        <v>47.804374999999993</v>
      </c>
      <c r="EJ157">
        <v>50.413749999999993</v>
      </c>
      <c r="EK157">
        <v>49.007750000000001</v>
      </c>
      <c r="EL157">
        <v>49.061999999999998</v>
      </c>
      <c r="EM157">
        <v>49.577749999999988</v>
      </c>
      <c r="EN157">
        <v>1144.8162500000001</v>
      </c>
      <c r="EO157">
        <v>50.18</v>
      </c>
      <c r="EP157">
        <v>0</v>
      </c>
      <c r="EQ157">
        <v>1235.599999904633</v>
      </c>
      <c r="ER157">
        <v>0</v>
      </c>
      <c r="ES157">
        <v>1007.6596</v>
      </c>
      <c r="ET157">
        <v>-6.3246153900703881</v>
      </c>
      <c r="EU157">
        <v>-200.62307706615931</v>
      </c>
      <c r="EV157">
        <v>14792.964</v>
      </c>
      <c r="EW157">
        <v>15</v>
      </c>
      <c r="EX157">
        <v>1665062474.5</v>
      </c>
      <c r="EY157" t="s">
        <v>416</v>
      </c>
      <c r="EZ157">
        <v>1665062474.5</v>
      </c>
      <c r="FA157">
        <v>1665062474.5</v>
      </c>
      <c r="FB157">
        <v>8</v>
      </c>
      <c r="FC157">
        <v>-4.1000000000000002E-2</v>
      </c>
      <c r="FD157">
        <v>-0.11700000000000001</v>
      </c>
      <c r="FE157">
        <v>-0.78400000000000003</v>
      </c>
      <c r="FF157">
        <v>0.32200000000000001</v>
      </c>
      <c r="FG157">
        <v>415</v>
      </c>
      <c r="FH157">
        <v>32</v>
      </c>
      <c r="FI157">
        <v>0.34</v>
      </c>
      <c r="FJ157">
        <v>0.23</v>
      </c>
      <c r="FK157">
        <v>-17.726112195121949</v>
      </c>
      <c r="FL157">
        <v>-0.66161811846687335</v>
      </c>
      <c r="FM157">
        <v>7.450307636510288E-2</v>
      </c>
      <c r="FN157">
        <v>0</v>
      </c>
      <c r="FO157">
        <v>1008.104705882353</v>
      </c>
      <c r="FP157">
        <v>-7.01665392688738</v>
      </c>
      <c r="FQ157">
        <v>0.72053589245667105</v>
      </c>
      <c r="FR157">
        <v>0</v>
      </c>
      <c r="FS157">
        <v>0.64085334146341466</v>
      </c>
      <c r="FT157">
        <v>0.1405977909407673</v>
      </c>
      <c r="FU157">
        <v>1.9603565919532381E-2</v>
      </c>
      <c r="FV157">
        <v>0</v>
      </c>
      <c r="FW157">
        <v>0</v>
      </c>
      <c r="FX157">
        <v>3</v>
      </c>
      <c r="FY157" t="s">
        <v>432</v>
      </c>
      <c r="FZ157">
        <v>3.36924</v>
      </c>
      <c r="GA157">
        <v>2.8937400000000002</v>
      </c>
      <c r="GB157">
        <v>0.17141300000000001</v>
      </c>
      <c r="GC157">
        <v>0.175926</v>
      </c>
      <c r="GD157">
        <v>0.14207400000000001</v>
      </c>
      <c r="GE157">
        <v>0.14251900000000001</v>
      </c>
      <c r="GF157">
        <v>28606.2</v>
      </c>
      <c r="GG157">
        <v>24777.1</v>
      </c>
      <c r="GH157">
        <v>30864.799999999999</v>
      </c>
      <c r="GI157">
        <v>28030.3</v>
      </c>
      <c r="GJ157">
        <v>34900.9</v>
      </c>
      <c r="GK157">
        <v>33937.9</v>
      </c>
      <c r="GL157">
        <v>40248</v>
      </c>
      <c r="GM157">
        <v>39097.699999999997</v>
      </c>
      <c r="GN157">
        <v>2.2338800000000001</v>
      </c>
      <c r="GO157">
        <v>2.18065</v>
      </c>
      <c r="GP157">
        <v>0</v>
      </c>
      <c r="GQ157">
        <v>5.34356E-2</v>
      </c>
      <c r="GR157">
        <v>999.9</v>
      </c>
      <c r="GS157">
        <v>33.858899999999998</v>
      </c>
      <c r="GT157">
        <v>64.2</v>
      </c>
      <c r="GU157">
        <v>37.6</v>
      </c>
      <c r="GV157">
        <v>41.371099999999998</v>
      </c>
      <c r="GW157">
        <v>50.740900000000003</v>
      </c>
      <c r="GX157">
        <v>30.568899999999999</v>
      </c>
      <c r="GY157">
        <v>2</v>
      </c>
      <c r="GZ157">
        <v>0.66675300000000004</v>
      </c>
      <c r="HA157">
        <v>1.5469599999999999</v>
      </c>
      <c r="HB157">
        <v>20.1995</v>
      </c>
      <c r="HC157">
        <v>5.2157900000000001</v>
      </c>
      <c r="HD157">
        <v>11.974</v>
      </c>
      <c r="HE157">
        <v>4.9905999999999997</v>
      </c>
      <c r="HF157">
        <v>3.2925</v>
      </c>
      <c r="HG157">
        <v>9999</v>
      </c>
      <c r="HH157">
        <v>9999</v>
      </c>
      <c r="HI157">
        <v>9999</v>
      </c>
      <c r="HJ157">
        <v>999.9</v>
      </c>
      <c r="HK157">
        <v>4.9713399999999996</v>
      </c>
      <c r="HL157">
        <v>1.87412</v>
      </c>
      <c r="HM157">
        <v>1.87046</v>
      </c>
      <c r="HN157">
        <v>1.8701099999999999</v>
      </c>
      <c r="HO157">
        <v>1.87469</v>
      </c>
      <c r="HP157">
        <v>1.87141</v>
      </c>
      <c r="HQ157">
        <v>1.8668899999999999</v>
      </c>
      <c r="HR157">
        <v>1.8778900000000001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-0.78400000000000003</v>
      </c>
      <c r="IG157">
        <v>0.32200000000000001</v>
      </c>
      <c r="IH157">
        <v>-0.78395000000000437</v>
      </c>
      <c r="II157">
        <v>0</v>
      </c>
      <c r="IJ157">
        <v>0</v>
      </c>
      <c r="IK157">
        <v>0</v>
      </c>
      <c r="IL157">
        <v>0.32204000000000832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25.4</v>
      </c>
      <c r="IU157">
        <v>25.4</v>
      </c>
      <c r="IV157">
        <v>2.5915499999999998</v>
      </c>
      <c r="IW157">
        <v>2.5341800000000001</v>
      </c>
      <c r="IX157">
        <v>2.1484399999999999</v>
      </c>
      <c r="IY157">
        <v>2.5952099999999998</v>
      </c>
      <c r="IZ157">
        <v>2.5451700000000002</v>
      </c>
      <c r="JA157">
        <v>2.3278799999999999</v>
      </c>
      <c r="JB157">
        <v>42.191499999999998</v>
      </c>
      <c r="JC157">
        <v>14.193300000000001</v>
      </c>
      <c r="JD157">
        <v>18</v>
      </c>
      <c r="JE157">
        <v>635.92499999999995</v>
      </c>
      <c r="JF157">
        <v>725.38</v>
      </c>
      <c r="JG157">
        <v>31.002500000000001</v>
      </c>
      <c r="JH157">
        <v>35.838200000000001</v>
      </c>
      <c r="JI157">
        <v>30.001000000000001</v>
      </c>
      <c r="JJ157">
        <v>35.507199999999997</v>
      </c>
      <c r="JK157">
        <v>35.445700000000002</v>
      </c>
      <c r="JL157">
        <v>51.9253</v>
      </c>
      <c r="JM157">
        <v>25.4771</v>
      </c>
      <c r="JN157">
        <v>86.220600000000005</v>
      </c>
      <c r="JO157">
        <v>31</v>
      </c>
      <c r="JP157">
        <v>949.721</v>
      </c>
      <c r="JQ157">
        <v>33.762900000000002</v>
      </c>
      <c r="JR157">
        <v>98.380799999999994</v>
      </c>
      <c r="JS157">
        <v>98.437100000000001</v>
      </c>
    </row>
    <row r="158" spans="1:279" x14ac:dyDescent="0.2">
      <c r="A158">
        <v>143</v>
      </c>
      <c r="B158">
        <v>1665064002.5999999</v>
      </c>
      <c r="C158">
        <v>567.09999990463257</v>
      </c>
      <c r="D158" t="s">
        <v>705</v>
      </c>
      <c r="E158" t="s">
        <v>706</v>
      </c>
      <c r="F158">
        <v>4</v>
      </c>
      <c r="G158">
        <v>1665064000.5999999</v>
      </c>
      <c r="H158">
        <f t="shared" si="100"/>
        <v>7.0809226364547124E-4</v>
      </c>
      <c r="I158">
        <f t="shared" si="101"/>
        <v>0.70809226364547129</v>
      </c>
      <c r="J158">
        <f t="shared" si="102"/>
        <v>8.2775478535646769</v>
      </c>
      <c r="K158">
        <f t="shared" si="103"/>
        <v>923.99857142857149</v>
      </c>
      <c r="L158">
        <f t="shared" si="104"/>
        <v>498.96950136819976</v>
      </c>
      <c r="M158">
        <f t="shared" si="105"/>
        <v>50.492632259228159</v>
      </c>
      <c r="N158">
        <f t="shared" si="106"/>
        <v>93.502949473393286</v>
      </c>
      <c r="O158">
        <f t="shared" si="107"/>
        <v>3.3245997471660911E-2</v>
      </c>
      <c r="P158">
        <f t="shared" si="108"/>
        <v>2.7636642124142972</v>
      </c>
      <c r="Q158">
        <f t="shared" si="109"/>
        <v>3.3025400948419298E-2</v>
      </c>
      <c r="R158">
        <f t="shared" si="110"/>
        <v>2.0660573156086277E-2</v>
      </c>
      <c r="S158">
        <f t="shared" si="111"/>
        <v>194.42975361261921</v>
      </c>
      <c r="T158">
        <f t="shared" si="112"/>
        <v>35.720018524780826</v>
      </c>
      <c r="U158">
        <f t="shared" si="113"/>
        <v>34.710571428571427</v>
      </c>
      <c r="V158">
        <f t="shared" si="114"/>
        <v>5.5584696480516484</v>
      </c>
      <c r="W158">
        <f t="shared" si="115"/>
        <v>62.713287479492919</v>
      </c>
      <c r="X158">
        <f t="shared" si="116"/>
        <v>3.4857470617514315</v>
      </c>
      <c r="Y158">
        <f t="shared" si="117"/>
        <v>5.5582272941619619</v>
      </c>
      <c r="Z158">
        <f t="shared" si="118"/>
        <v>2.072722586300217</v>
      </c>
      <c r="AA158">
        <f t="shared" si="119"/>
        <v>-31.226868826765283</v>
      </c>
      <c r="AB158">
        <f t="shared" si="120"/>
        <v>-0.1170672367997697</v>
      </c>
      <c r="AC158">
        <f t="shared" si="121"/>
        <v>-9.8647682612176876E-3</v>
      </c>
      <c r="AD158">
        <f t="shared" si="122"/>
        <v>163.0759527807929</v>
      </c>
      <c r="AE158">
        <f t="shared" si="123"/>
        <v>18.641995353056846</v>
      </c>
      <c r="AF158">
        <f t="shared" si="124"/>
        <v>0.78088338833779625</v>
      </c>
      <c r="AG158">
        <f t="shared" si="125"/>
        <v>8.2775478535646769</v>
      </c>
      <c r="AH158">
        <v>974.36106543562346</v>
      </c>
      <c r="AI158">
        <v>959.53427272727242</v>
      </c>
      <c r="AJ158">
        <v>1.7142036446106259</v>
      </c>
      <c r="AK158">
        <v>66.432032912828049</v>
      </c>
      <c r="AL158">
        <f t="shared" si="126"/>
        <v>0.70809226364547129</v>
      </c>
      <c r="AM158">
        <v>33.750037950150357</v>
      </c>
      <c r="AN158">
        <v>34.43160606060605</v>
      </c>
      <c r="AO158">
        <v>-1.0526893259335819E-2</v>
      </c>
      <c r="AP158">
        <v>78.914173076282012</v>
      </c>
      <c r="AQ158">
        <v>59</v>
      </c>
      <c r="AR158">
        <v>9</v>
      </c>
      <c r="AS158">
        <f t="shared" si="127"/>
        <v>1</v>
      </c>
      <c r="AT158">
        <f t="shared" si="128"/>
        <v>0</v>
      </c>
      <c r="AU158">
        <f t="shared" si="129"/>
        <v>46964.906256855131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1009.5281997992846</v>
      </c>
      <c r="BI158">
        <f t="shared" si="133"/>
        <v>8.2775478535646769</v>
      </c>
      <c r="BJ158" t="e">
        <f t="shared" si="134"/>
        <v>#DIV/0!</v>
      </c>
      <c r="BK158">
        <f t="shared" si="135"/>
        <v>8.1994221213537444E-3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261</v>
      </c>
      <c r="CG158">
        <v>1000</v>
      </c>
      <c r="CH158" t="s">
        <v>414</v>
      </c>
      <c r="CI158">
        <v>1176.155</v>
      </c>
      <c r="CJ158">
        <v>1226.1110000000001</v>
      </c>
      <c r="CK158">
        <v>1216</v>
      </c>
      <c r="CL158">
        <v>1.4603136E-4</v>
      </c>
      <c r="CM158">
        <v>9.7405935999999986E-4</v>
      </c>
      <c r="CN158">
        <v>4.7597999359999997E-2</v>
      </c>
      <c r="CO158">
        <v>7.5799999999999999E-4</v>
      </c>
      <c r="CP158">
        <f t="shared" si="146"/>
        <v>1200.027142857143</v>
      </c>
      <c r="CQ158">
        <f t="shared" si="147"/>
        <v>1009.5281997992846</v>
      </c>
      <c r="CR158">
        <f t="shared" si="148"/>
        <v>0.84125447145778742</v>
      </c>
      <c r="CS158">
        <f t="shared" si="149"/>
        <v>0.16202112991352985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1665064000.5999999</v>
      </c>
      <c r="CZ158">
        <v>923.99857142857149</v>
      </c>
      <c r="DA158">
        <v>941.87185714285715</v>
      </c>
      <c r="DB158">
        <v>34.446242857142863</v>
      </c>
      <c r="DC158">
        <v>33.750285714285717</v>
      </c>
      <c r="DD158">
        <v>924.78257142857149</v>
      </c>
      <c r="DE158">
        <v>34.124214285714288</v>
      </c>
      <c r="DF158">
        <v>650.02700000000004</v>
      </c>
      <c r="DG158">
        <v>101.0937142857143</v>
      </c>
      <c r="DH158">
        <v>0.1001104285714286</v>
      </c>
      <c r="DI158">
        <v>34.709785714285722</v>
      </c>
      <c r="DJ158">
        <v>999.89999999999986</v>
      </c>
      <c r="DK158">
        <v>34.710571428571427</v>
      </c>
      <c r="DL158">
        <v>0</v>
      </c>
      <c r="DM158">
        <v>0</v>
      </c>
      <c r="DN158">
        <v>8984.7342857142849</v>
      </c>
      <c r="DO158">
        <v>0</v>
      </c>
      <c r="DP158">
        <v>1945.8214285714289</v>
      </c>
      <c r="DQ158">
        <v>-17.873271428571432</v>
      </c>
      <c r="DR158">
        <v>956.96228571428583</v>
      </c>
      <c r="DS158">
        <v>974.77071428571435</v>
      </c>
      <c r="DT158">
        <v>0.69596042857142859</v>
      </c>
      <c r="DU158">
        <v>941.87185714285715</v>
      </c>
      <c r="DV158">
        <v>33.750285714285717</v>
      </c>
      <c r="DW158">
        <v>3.4823</v>
      </c>
      <c r="DX158">
        <v>3.4119428571428569</v>
      </c>
      <c r="DY158">
        <v>26.533685714285721</v>
      </c>
      <c r="DZ158">
        <v>26.187814285714289</v>
      </c>
      <c r="EA158">
        <v>1200.027142857143</v>
      </c>
      <c r="EB158">
        <v>0.95800657142857126</v>
      </c>
      <c r="EC158">
        <v>4.1993228571428572E-2</v>
      </c>
      <c r="ED158">
        <v>0</v>
      </c>
      <c r="EE158">
        <v>1006.54</v>
      </c>
      <c r="EF158">
        <v>5.0001600000000002</v>
      </c>
      <c r="EG158">
        <v>14775.04285714286</v>
      </c>
      <c r="EH158">
        <v>9515.4157142857148</v>
      </c>
      <c r="EI158">
        <v>47.811999999999998</v>
      </c>
      <c r="EJ158">
        <v>50.436999999999998</v>
      </c>
      <c r="EK158">
        <v>49.017714285714291</v>
      </c>
      <c r="EL158">
        <v>49.061999999999998</v>
      </c>
      <c r="EM158">
        <v>49.58</v>
      </c>
      <c r="EN158">
        <v>1144.8471428571429</v>
      </c>
      <c r="EO158">
        <v>50.18</v>
      </c>
      <c r="EP158">
        <v>0</v>
      </c>
      <c r="EQ158">
        <v>1239.7999999523161</v>
      </c>
      <c r="ER158">
        <v>0</v>
      </c>
      <c r="ES158">
        <v>1007.185769230769</v>
      </c>
      <c r="ET158">
        <v>-6.3189743605731552</v>
      </c>
      <c r="EU158">
        <v>-92.499145269019778</v>
      </c>
      <c r="EV158">
        <v>14782.97692307692</v>
      </c>
      <c r="EW158">
        <v>15</v>
      </c>
      <c r="EX158">
        <v>1665062474.5</v>
      </c>
      <c r="EY158" t="s">
        <v>416</v>
      </c>
      <c r="EZ158">
        <v>1665062474.5</v>
      </c>
      <c r="FA158">
        <v>1665062474.5</v>
      </c>
      <c r="FB158">
        <v>8</v>
      </c>
      <c r="FC158">
        <v>-4.1000000000000002E-2</v>
      </c>
      <c r="FD158">
        <v>-0.11700000000000001</v>
      </c>
      <c r="FE158">
        <v>-0.78400000000000003</v>
      </c>
      <c r="FF158">
        <v>0.32200000000000001</v>
      </c>
      <c r="FG158">
        <v>415</v>
      </c>
      <c r="FH158">
        <v>32</v>
      </c>
      <c r="FI158">
        <v>0.34</v>
      </c>
      <c r="FJ158">
        <v>0.23</v>
      </c>
      <c r="FK158">
        <v>-17.77210975609756</v>
      </c>
      <c r="FL158">
        <v>-0.6045637630661963</v>
      </c>
      <c r="FM158">
        <v>6.7640231226898773E-2</v>
      </c>
      <c r="FN158">
        <v>0</v>
      </c>
      <c r="FO158">
        <v>1007.629117647059</v>
      </c>
      <c r="FP158">
        <v>-6.9795263584588882</v>
      </c>
      <c r="FQ158">
        <v>0.72025880825232058</v>
      </c>
      <c r="FR158">
        <v>0</v>
      </c>
      <c r="FS158">
        <v>0.65751943902439025</v>
      </c>
      <c r="FT158">
        <v>0.1999025226480845</v>
      </c>
      <c r="FU158">
        <v>2.6487864803642409E-2</v>
      </c>
      <c r="FV158">
        <v>0</v>
      </c>
      <c r="FW158">
        <v>0</v>
      </c>
      <c r="FX158">
        <v>3</v>
      </c>
      <c r="FY158" t="s">
        <v>432</v>
      </c>
      <c r="FZ158">
        <v>3.3693499999999998</v>
      </c>
      <c r="GA158">
        <v>2.89357</v>
      </c>
      <c r="GB158">
        <v>0.17222899999999999</v>
      </c>
      <c r="GC158">
        <v>0.17674699999999999</v>
      </c>
      <c r="GD158">
        <v>0.14196600000000001</v>
      </c>
      <c r="GE158">
        <v>0.14250399999999999</v>
      </c>
      <c r="GF158">
        <v>28577.3</v>
      </c>
      <c r="GG158">
        <v>24751.9</v>
      </c>
      <c r="GH158">
        <v>30864.2</v>
      </c>
      <c r="GI158">
        <v>28030</v>
      </c>
      <c r="GJ158">
        <v>34904.800000000003</v>
      </c>
      <c r="GK158">
        <v>33938</v>
      </c>
      <c r="GL158">
        <v>40247.300000000003</v>
      </c>
      <c r="GM158">
        <v>39097.1</v>
      </c>
      <c r="GN158">
        <v>2.2336999999999998</v>
      </c>
      <c r="GO158">
        <v>2.1805500000000002</v>
      </c>
      <c r="GP158">
        <v>0</v>
      </c>
      <c r="GQ158">
        <v>5.2399899999999999E-2</v>
      </c>
      <c r="GR158">
        <v>999.9</v>
      </c>
      <c r="GS158">
        <v>33.850200000000001</v>
      </c>
      <c r="GT158">
        <v>64.2</v>
      </c>
      <c r="GU158">
        <v>37.6</v>
      </c>
      <c r="GV158">
        <v>41.369700000000002</v>
      </c>
      <c r="GW158">
        <v>50.950899999999997</v>
      </c>
      <c r="GX158">
        <v>30.372599999999998</v>
      </c>
      <c r="GY158">
        <v>2</v>
      </c>
      <c r="GZ158">
        <v>0.66751499999999997</v>
      </c>
      <c r="HA158">
        <v>1.5510699999999999</v>
      </c>
      <c r="HB158">
        <v>20.1995</v>
      </c>
      <c r="HC158">
        <v>5.21549</v>
      </c>
      <c r="HD158">
        <v>11.974</v>
      </c>
      <c r="HE158">
        <v>4.9904500000000001</v>
      </c>
      <c r="HF158">
        <v>3.2925</v>
      </c>
      <c r="HG158">
        <v>9999</v>
      </c>
      <c r="HH158">
        <v>9999</v>
      </c>
      <c r="HI158">
        <v>9999</v>
      </c>
      <c r="HJ158">
        <v>999.9</v>
      </c>
      <c r="HK158">
        <v>4.9713900000000004</v>
      </c>
      <c r="HL158">
        <v>1.87412</v>
      </c>
      <c r="HM158">
        <v>1.87046</v>
      </c>
      <c r="HN158">
        <v>1.87012</v>
      </c>
      <c r="HO158">
        <v>1.87469</v>
      </c>
      <c r="HP158">
        <v>1.8714</v>
      </c>
      <c r="HQ158">
        <v>1.8669</v>
      </c>
      <c r="HR158">
        <v>1.8778900000000001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-0.78400000000000003</v>
      </c>
      <c r="IG158">
        <v>0.32200000000000001</v>
      </c>
      <c r="IH158">
        <v>-0.78395000000000437</v>
      </c>
      <c r="II158">
        <v>0</v>
      </c>
      <c r="IJ158">
        <v>0</v>
      </c>
      <c r="IK158">
        <v>0</v>
      </c>
      <c r="IL158">
        <v>0.32204000000000832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25.5</v>
      </c>
      <c r="IU158">
        <v>25.5</v>
      </c>
      <c r="IV158">
        <v>2.6061999999999999</v>
      </c>
      <c r="IW158">
        <v>2.5354000000000001</v>
      </c>
      <c r="IX158">
        <v>2.1484399999999999</v>
      </c>
      <c r="IY158">
        <v>2.5952099999999998</v>
      </c>
      <c r="IZ158">
        <v>2.5451700000000002</v>
      </c>
      <c r="JA158">
        <v>2.2778299999999998</v>
      </c>
      <c r="JB158">
        <v>42.191499999999998</v>
      </c>
      <c r="JC158">
        <v>14.1846</v>
      </c>
      <c r="JD158">
        <v>18</v>
      </c>
      <c r="JE158">
        <v>635.87800000000004</v>
      </c>
      <c r="JF158">
        <v>725.38699999999994</v>
      </c>
      <c r="JG158">
        <v>31.0017</v>
      </c>
      <c r="JH158">
        <v>35.848100000000002</v>
      </c>
      <c r="JI158">
        <v>30.001000000000001</v>
      </c>
      <c r="JJ158">
        <v>35.515900000000002</v>
      </c>
      <c r="JK158">
        <v>35.454500000000003</v>
      </c>
      <c r="JL158">
        <v>52.225999999999999</v>
      </c>
      <c r="JM158">
        <v>25.4771</v>
      </c>
      <c r="JN158">
        <v>86.220600000000005</v>
      </c>
      <c r="JO158">
        <v>31</v>
      </c>
      <c r="JP158">
        <v>956.40099999999995</v>
      </c>
      <c r="JQ158">
        <v>33.762900000000002</v>
      </c>
      <c r="JR158">
        <v>98.379000000000005</v>
      </c>
      <c r="JS158">
        <v>98.4358</v>
      </c>
    </row>
    <row r="159" spans="1:279" x14ac:dyDescent="0.2">
      <c r="A159">
        <v>144</v>
      </c>
      <c r="B159">
        <v>1665064006.5999999</v>
      </c>
      <c r="C159">
        <v>571.09999990463257</v>
      </c>
      <c r="D159" t="s">
        <v>707</v>
      </c>
      <c r="E159" t="s">
        <v>708</v>
      </c>
      <c r="F159">
        <v>4</v>
      </c>
      <c r="G159">
        <v>1665064004.2874999</v>
      </c>
      <c r="H159">
        <f t="shared" si="100"/>
        <v>6.9802983487801847E-4</v>
      </c>
      <c r="I159">
        <f t="shared" si="101"/>
        <v>0.69802983487801851</v>
      </c>
      <c r="J159">
        <f t="shared" si="102"/>
        <v>8.1200062439317051</v>
      </c>
      <c r="K159">
        <f t="shared" si="103"/>
        <v>930.18312500000002</v>
      </c>
      <c r="L159">
        <f t="shared" si="104"/>
        <v>507.45246363579776</v>
      </c>
      <c r="M159">
        <f t="shared" si="105"/>
        <v>51.351474880596875</v>
      </c>
      <c r="N159">
        <f t="shared" si="106"/>
        <v>94.129556560936905</v>
      </c>
      <c r="O159">
        <f t="shared" si="107"/>
        <v>3.2816735373527334E-2</v>
      </c>
      <c r="P159">
        <f t="shared" si="108"/>
        <v>2.7659971216193959</v>
      </c>
      <c r="Q159">
        <f t="shared" si="109"/>
        <v>3.2601958767070546E-2</v>
      </c>
      <c r="R159">
        <f t="shared" si="110"/>
        <v>2.0395403736230899E-2</v>
      </c>
      <c r="S159">
        <f t="shared" si="111"/>
        <v>194.40826461257569</v>
      </c>
      <c r="T159">
        <f t="shared" si="112"/>
        <v>35.710117714450561</v>
      </c>
      <c r="U159">
        <f t="shared" si="113"/>
        <v>34.692162499999988</v>
      </c>
      <c r="V159">
        <f t="shared" si="114"/>
        <v>5.5527938195716171</v>
      </c>
      <c r="W159">
        <f t="shared" si="115"/>
        <v>62.702497919657652</v>
      </c>
      <c r="X159">
        <f t="shared" si="116"/>
        <v>3.4828782800280957</v>
      </c>
      <c r="Y159">
        <f t="shared" si="117"/>
        <v>5.5546085013882518</v>
      </c>
      <c r="Z159">
        <f t="shared" si="118"/>
        <v>2.0699155395435214</v>
      </c>
      <c r="AA159">
        <f t="shared" si="119"/>
        <v>-30.783115718120616</v>
      </c>
      <c r="AB159">
        <f t="shared" si="120"/>
        <v>0.87794657178426139</v>
      </c>
      <c r="AC159">
        <f t="shared" si="121"/>
        <v>7.3907640642485437E-2</v>
      </c>
      <c r="AD159">
        <f t="shared" si="122"/>
        <v>164.57700310688182</v>
      </c>
      <c r="AE159">
        <f t="shared" si="123"/>
        <v>18.635284622904067</v>
      </c>
      <c r="AF159">
        <f t="shared" si="124"/>
        <v>0.74400429240300769</v>
      </c>
      <c r="AG159">
        <f t="shared" si="125"/>
        <v>8.1200062439317051</v>
      </c>
      <c r="AH159">
        <v>981.26052914327568</v>
      </c>
      <c r="AI159">
        <v>966.48944242424204</v>
      </c>
      <c r="AJ159">
        <v>1.737365764807655</v>
      </c>
      <c r="AK159">
        <v>66.432032912828049</v>
      </c>
      <c r="AL159">
        <f t="shared" si="126"/>
        <v>0.69802983487801851</v>
      </c>
      <c r="AM159">
        <v>33.75337240046678</v>
      </c>
      <c r="AN159">
        <v>34.407167272727278</v>
      </c>
      <c r="AO159">
        <v>-6.592934722287393E-3</v>
      </c>
      <c r="AP159">
        <v>78.914173076282012</v>
      </c>
      <c r="AQ159">
        <v>59</v>
      </c>
      <c r="AR159">
        <v>9</v>
      </c>
      <c r="AS159">
        <f t="shared" si="127"/>
        <v>1</v>
      </c>
      <c r="AT159">
        <f t="shared" si="128"/>
        <v>0</v>
      </c>
      <c r="AU159">
        <f t="shared" si="129"/>
        <v>47030.487994754956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1009.4150997992618</v>
      </c>
      <c r="BI159">
        <f t="shared" si="133"/>
        <v>8.1200062439317051</v>
      </c>
      <c r="BJ159" t="e">
        <f t="shared" si="134"/>
        <v>#DIV/0!</v>
      </c>
      <c r="BK159">
        <f t="shared" si="135"/>
        <v>8.0442686517632808E-3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261</v>
      </c>
      <c r="CG159">
        <v>1000</v>
      </c>
      <c r="CH159" t="s">
        <v>414</v>
      </c>
      <c r="CI159">
        <v>1176.155</v>
      </c>
      <c r="CJ159">
        <v>1226.1110000000001</v>
      </c>
      <c r="CK159">
        <v>1216</v>
      </c>
      <c r="CL159">
        <v>1.4603136E-4</v>
      </c>
      <c r="CM159">
        <v>9.7405935999999986E-4</v>
      </c>
      <c r="CN159">
        <v>4.7597999359999997E-2</v>
      </c>
      <c r="CO159">
        <v>7.5799999999999999E-4</v>
      </c>
      <c r="CP159">
        <f t="shared" si="146"/>
        <v>1199.8924999999999</v>
      </c>
      <c r="CQ159">
        <f t="shared" si="147"/>
        <v>1009.4150997992618</v>
      </c>
      <c r="CR159">
        <f t="shared" si="148"/>
        <v>0.84125461222506337</v>
      </c>
      <c r="CS159">
        <f t="shared" si="149"/>
        <v>0.16202140159437259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1665064004.2874999</v>
      </c>
      <c r="CZ159">
        <v>930.18312500000002</v>
      </c>
      <c r="DA159">
        <v>948.02412499999991</v>
      </c>
      <c r="DB159">
        <v>34.417612499999997</v>
      </c>
      <c r="DC159">
        <v>33.754462500000002</v>
      </c>
      <c r="DD159">
        <v>930.9670000000001</v>
      </c>
      <c r="DE159">
        <v>34.095574999999997</v>
      </c>
      <c r="DF159">
        <v>649.98637500000007</v>
      </c>
      <c r="DG159">
        <v>101.09475</v>
      </c>
      <c r="DH159">
        <v>9.9900849999999999E-2</v>
      </c>
      <c r="DI159">
        <v>34.698050000000002</v>
      </c>
      <c r="DJ159">
        <v>999.9</v>
      </c>
      <c r="DK159">
        <v>34.692162499999988</v>
      </c>
      <c r="DL159">
        <v>0</v>
      </c>
      <c r="DM159">
        <v>0</v>
      </c>
      <c r="DN159">
        <v>8997.0287500000013</v>
      </c>
      <c r="DO159">
        <v>0</v>
      </c>
      <c r="DP159">
        <v>1946.4612500000001</v>
      </c>
      <c r="DQ159">
        <v>-17.8410875</v>
      </c>
      <c r="DR159">
        <v>963.33887499999992</v>
      </c>
      <c r="DS159">
        <v>981.14212499999996</v>
      </c>
      <c r="DT159">
        <v>0.66313175000000002</v>
      </c>
      <c r="DU159">
        <v>948.02412499999991</v>
      </c>
      <c r="DV159">
        <v>33.754462500000002</v>
      </c>
      <c r="DW159">
        <v>3.4794437500000002</v>
      </c>
      <c r="DX159">
        <v>3.4124050000000001</v>
      </c>
      <c r="DY159">
        <v>26.519774999999999</v>
      </c>
      <c r="DZ159">
        <v>26.190112500000001</v>
      </c>
      <c r="EA159">
        <v>1199.8924999999999</v>
      </c>
      <c r="EB159">
        <v>0.95800174999999999</v>
      </c>
      <c r="EC159">
        <v>4.1998387499999998E-2</v>
      </c>
      <c r="ED159">
        <v>0</v>
      </c>
      <c r="EE159">
        <v>1006.21875</v>
      </c>
      <c r="EF159">
        <v>5.0001600000000002</v>
      </c>
      <c r="EG159">
        <v>14780.35</v>
      </c>
      <c r="EH159">
        <v>9514.3325000000004</v>
      </c>
      <c r="EI159">
        <v>47.811999999999998</v>
      </c>
      <c r="EJ159">
        <v>50.436999999999998</v>
      </c>
      <c r="EK159">
        <v>49.023249999999997</v>
      </c>
      <c r="EL159">
        <v>49.061999999999998</v>
      </c>
      <c r="EM159">
        <v>49.609250000000003</v>
      </c>
      <c r="EN159">
        <v>1144.7125000000001</v>
      </c>
      <c r="EO159">
        <v>50.18</v>
      </c>
      <c r="EP159">
        <v>0</v>
      </c>
      <c r="EQ159">
        <v>1243.400000095367</v>
      </c>
      <c r="ER159">
        <v>0</v>
      </c>
      <c r="ES159">
        <v>1006.853461538461</v>
      </c>
      <c r="ET159">
        <v>-6.4441025537032699</v>
      </c>
      <c r="EU159">
        <v>-12.93333295113027</v>
      </c>
      <c r="EV159">
        <v>14780.58076923077</v>
      </c>
      <c r="EW159">
        <v>15</v>
      </c>
      <c r="EX159">
        <v>1665062474.5</v>
      </c>
      <c r="EY159" t="s">
        <v>416</v>
      </c>
      <c r="EZ159">
        <v>1665062474.5</v>
      </c>
      <c r="FA159">
        <v>1665062474.5</v>
      </c>
      <c r="FB159">
        <v>8</v>
      </c>
      <c r="FC159">
        <v>-4.1000000000000002E-2</v>
      </c>
      <c r="FD159">
        <v>-0.11700000000000001</v>
      </c>
      <c r="FE159">
        <v>-0.78400000000000003</v>
      </c>
      <c r="FF159">
        <v>0.32200000000000001</v>
      </c>
      <c r="FG159">
        <v>415</v>
      </c>
      <c r="FH159">
        <v>32</v>
      </c>
      <c r="FI159">
        <v>0.34</v>
      </c>
      <c r="FJ159">
        <v>0.23</v>
      </c>
      <c r="FK159">
        <v>-17.797660975609759</v>
      </c>
      <c r="FL159">
        <v>-0.52871289198605131</v>
      </c>
      <c r="FM159">
        <v>6.1889551023395543E-2</v>
      </c>
      <c r="FN159">
        <v>0</v>
      </c>
      <c r="FO159">
        <v>1007.141764705882</v>
      </c>
      <c r="FP159">
        <v>-6.4913674583000311</v>
      </c>
      <c r="FQ159">
        <v>0.67600239552410246</v>
      </c>
      <c r="FR159">
        <v>0</v>
      </c>
      <c r="FS159">
        <v>0.66344987804878053</v>
      </c>
      <c r="FT159">
        <v>0.13058006968641189</v>
      </c>
      <c r="FU159">
        <v>2.421146544783007E-2</v>
      </c>
      <c r="FV159">
        <v>0</v>
      </c>
      <c r="FW159">
        <v>0</v>
      </c>
      <c r="FX159">
        <v>3</v>
      </c>
      <c r="FY159" t="s">
        <v>432</v>
      </c>
      <c r="FZ159">
        <v>3.36903</v>
      </c>
      <c r="GA159">
        <v>2.8936799999999998</v>
      </c>
      <c r="GB159">
        <v>0.173044</v>
      </c>
      <c r="GC159">
        <v>0.177563</v>
      </c>
      <c r="GD159">
        <v>0.141898</v>
      </c>
      <c r="GE159">
        <v>0.14253199999999999</v>
      </c>
      <c r="GF159">
        <v>28548.3</v>
      </c>
      <c r="GG159">
        <v>24726.7</v>
      </c>
      <c r="GH159">
        <v>30863.4</v>
      </c>
      <c r="GI159">
        <v>28029.4</v>
      </c>
      <c r="GJ159">
        <v>34906.300000000003</v>
      </c>
      <c r="GK159">
        <v>33936.400000000001</v>
      </c>
      <c r="GL159">
        <v>40245.800000000003</v>
      </c>
      <c r="GM159">
        <v>39096.5</v>
      </c>
      <c r="GN159">
        <v>2.2332299999999998</v>
      </c>
      <c r="GO159">
        <v>2.18045</v>
      </c>
      <c r="GP159">
        <v>0</v>
      </c>
      <c r="GQ159">
        <v>5.2533999999999997E-2</v>
      </c>
      <c r="GR159">
        <v>999.9</v>
      </c>
      <c r="GS159">
        <v>33.837200000000003</v>
      </c>
      <c r="GT159">
        <v>64.2</v>
      </c>
      <c r="GU159">
        <v>37.6</v>
      </c>
      <c r="GV159">
        <v>41.368600000000001</v>
      </c>
      <c r="GW159">
        <v>51.100999999999999</v>
      </c>
      <c r="GX159">
        <v>30.396599999999999</v>
      </c>
      <c r="GY159">
        <v>2</v>
      </c>
      <c r="GZ159">
        <v>0.66827199999999998</v>
      </c>
      <c r="HA159">
        <v>1.5526899999999999</v>
      </c>
      <c r="HB159">
        <v>20.199400000000001</v>
      </c>
      <c r="HC159">
        <v>5.2150400000000001</v>
      </c>
      <c r="HD159">
        <v>11.974</v>
      </c>
      <c r="HE159">
        <v>4.9894499999999997</v>
      </c>
      <c r="HF159">
        <v>3.2925</v>
      </c>
      <c r="HG159">
        <v>9999</v>
      </c>
      <c r="HH159">
        <v>9999</v>
      </c>
      <c r="HI159">
        <v>9999</v>
      </c>
      <c r="HJ159">
        <v>999.9</v>
      </c>
      <c r="HK159">
        <v>4.9713500000000002</v>
      </c>
      <c r="HL159">
        <v>1.8741300000000001</v>
      </c>
      <c r="HM159">
        <v>1.8704499999999999</v>
      </c>
      <c r="HN159">
        <v>1.87012</v>
      </c>
      <c r="HO159">
        <v>1.87469</v>
      </c>
      <c r="HP159">
        <v>1.8714</v>
      </c>
      <c r="HQ159">
        <v>1.8669</v>
      </c>
      <c r="HR159">
        <v>1.8778900000000001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-0.78400000000000003</v>
      </c>
      <c r="IG159">
        <v>0.32200000000000001</v>
      </c>
      <c r="IH159">
        <v>-0.78395000000000437</v>
      </c>
      <c r="II159">
        <v>0</v>
      </c>
      <c r="IJ159">
        <v>0</v>
      </c>
      <c r="IK159">
        <v>0</v>
      </c>
      <c r="IL159">
        <v>0.32204000000000832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25.5</v>
      </c>
      <c r="IU159">
        <v>25.5</v>
      </c>
      <c r="IV159">
        <v>2.6208499999999999</v>
      </c>
      <c r="IW159">
        <v>2.5378400000000001</v>
      </c>
      <c r="IX159">
        <v>2.1484399999999999</v>
      </c>
      <c r="IY159">
        <v>2.5964399999999999</v>
      </c>
      <c r="IZ159">
        <v>2.5451700000000002</v>
      </c>
      <c r="JA159">
        <v>2.2534200000000002</v>
      </c>
      <c r="JB159">
        <v>42.191499999999998</v>
      </c>
      <c r="JC159">
        <v>14.1671</v>
      </c>
      <c r="JD159">
        <v>18</v>
      </c>
      <c r="JE159">
        <v>635.6</v>
      </c>
      <c r="JF159">
        <v>725.37699999999995</v>
      </c>
      <c r="JG159">
        <v>31.001000000000001</v>
      </c>
      <c r="JH159">
        <v>35.857999999999997</v>
      </c>
      <c r="JI159">
        <v>30.001000000000001</v>
      </c>
      <c r="JJ159">
        <v>35.5244</v>
      </c>
      <c r="JK159">
        <v>35.4619</v>
      </c>
      <c r="JL159">
        <v>52.522500000000001</v>
      </c>
      <c r="JM159">
        <v>25.4771</v>
      </c>
      <c r="JN159">
        <v>86.220600000000005</v>
      </c>
      <c r="JO159">
        <v>31</v>
      </c>
      <c r="JP159">
        <v>963.08</v>
      </c>
      <c r="JQ159">
        <v>33.774700000000003</v>
      </c>
      <c r="JR159">
        <v>98.375900000000001</v>
      </c>
      <c r="JS159">
        <v>98.434100000000001</v>
      </c>
    </row>
    <row r="160" spans="1:279" x14ac:dyDescent="0.2">
      <c r="A160">
        <v>145</v>
      </c>
      <c r="B160">
        <v>1665064010.5999999</v>
      </c>
      <c r="C160">
        <v>575.09999990463257</v>
      </c>
      <c r="D160" t="s">
        <v>709</v>
      </c>
      <c r="E160" t="s">
        <v>710</v>
      </c>
      <c r="F160">
        <v>4</v>
      </c>
      <c r="G160">
        <v>1665064008.5999999</v>
      </c>
      <c r="H160">
        <f t="shared" si="100"/>
        <v>7.0383967778214925E-4</v>
      </c>
      <c r="I160">
        <f t="shared" si="101"/>
        <v>0.70383967778214929</v>
      </c>
      <c r="J160">
        <f t="shared" si="102"/>
        <v>8.3889416592989843</v>
      </c>
      <c r="K160">
        <f t="shared" si="103"/>
        <v>937.38485714285707</v>
      </c>
      <c r="L160">
        <f t="shared" si="104"/>
        <v>505.22704237315975</v>
      </c>
      <c r="M160">
        <f t="shared" si="105"/>
        <v>51.126564553825276</v>
      </c>
      <c r="N160">
        <f t="shared" si="106"/>
        <v>94.85887213276888</v>
      </c>
      <c r="O160">
        <f t="shared" si="107"/>
        <v>3.312601509562027E-2</v>
      </c>
      <c r="P160">
        <f t="shared" si="108"/>
        <v>2.7657226004025781</v>
      </c>
      <c r="Q160">
        <f t="shared" si="109"/>
        <v>3.2907164110627732E-2</v>
      </c>
      <c r="R160">
        <f t="shared" si="110"/>
        <v>2.0586519790924379E-2</v>
      </c>
      <c r="S160">
        <f t="shared" si="111"/>
        <v>194.4242816126081</v>
      </c>
      <c r="T160">
        <f t="shared" si="112"/>
        <v>35.703521388681821</v>
      </c>
      <c r="U160">
        <f t="shared" si="113"/>
        <v>34.679685714285711</v>
      </c>
      <c r="V160">
        <f t="shared" si="114"/>
        <v>5.5489498504035657</v>
      </c>
      <c r="W160">
        <f t="shared" si="115"/>
        <v>62.688438570695673</v>
      </c>
      <c r="X160">
        <f t="shared" si="116"/>
        <v>3.4810911861309179</v>
      </c>
      <c r="Y160">
        <f t="shared" si="117"/>
        <v>5.5530034971363733</v>
      </c>
      <c r="Z160">
        <f t="shared" si="118"/>
        <v>2.0678586642726478</v>
      </c>
      <c r="AA160">
        <f t="shared" si="119"/>
        <v>-31.039329790192781</v>
      </c>
      <c r="AB160">
        <f t="shared" si="120"/>
        <v>1.9618041646162752</v>
      </c>
      <c r="AC160">
        <f t="shared" si="121"/>
        <v>0.16515151741078771</v>
      </c>
      <c r="AD160">
        <f t="shared" si="122"/>
        <v>165.51190750444235</v>
      </c>
      <c r="AE160">
        <f t="shared" si="123"/>
        <v>18.731029970475188</v>
      </c>
      <c r="AF160">
        <f t="shared" si="124"/>
        <v>0.71254069934874797</v>
      </c>
      <c r="AG160">
        <f t="shared" si="125"/>
        <v>8.3889416592989843</v>
      </c>
      <c r="AH160">
        <v>988.26055134208377</v>
      </c>
      <c r="AI160">
        <v>973.34349696969696</v>
      </c>
      <c r="AJ160">
        <v>1.710257635397487</v>
      </c>
      <c r="AK160">
        <v>66.432032912828049</v>
      </c>
      <c r="AL160">
        <f t="shared" si="126"/>
        <v>0.70383967778214929</v>
      </c>
      <c r="AM160">
        <v>33.763511025201467</v>
      </c>
      <c r="AN160">
        <v>34.39823636363635</v>
      </c>
      <c r="AO160">
        <v>-1.5508087917926879E-3</v>
      </c>
      <c r="AP160">
        <v>78.914173076282012</v>
      </c>
      <c r="AQ160">
        <v>58</v>
      </c>
      <c r="AR160">
        <v>9</v>
      </c>
      <c r="AS160">
        <f t="shared" si="127"/>
        <v>1</v>
      </c>
      <c r="AT160">
        <f t="shared" si="128"/>
        <v>0</v>
      </c>
      <c r="AU160">
        <f t="shared" si="129"/>
        <v>47023.779474672046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1009.4993997992785</v>
      </c>
      <c r="BI160">
        <f t="shared" si="133"/>
        <v>8.3889416592989843</v>
      </c>
      <c r="BJ160" t="e">
        <f t="shared" si="134"/>
        <v>#DIV/0!</v>
      </c>
      <c r="BK160">
        <f t="shared" si="135"/>
        <v>8.310001631469003E-3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261</v>
      </c>
      <c r="CG160">
        <v>1000</v>
      </c>
      <c r="CH160" t="s">
        <v>414</v>
      </c>
      <c r="CI160">
        <v>1176.155</v>
      </c>
      <c r="CJ160">
        <v>1226.1110000000001</v>
      </c>
      <c r="CK160">
        <v>1216</v>
      </c>
      <c r="CL160">
        <v>1.4603136E-4</v>
      </c>
      <c r="CM160">
        <v>9.7405935999999986E-4</v>
      </c>
      <c r="CN160">
        <v>4.7597999359999997E-2</v>
      </c>
      <c r="CO160">
        <v>7.5799999999999999E-4</v>
      </c>
      <c r="CP160">
        <f t="shared" si="146"/>
        <v>1199.992857142857</v>
      </c>
      <c r="CQ160">
        <f t="shared" si="147"/>
        <v>1009.4993997992785</v>
      </c>
      <c r="CR160">
        <f t="shared" si="148"/>
        <v>0.84125450730003759</v>
      </c>
      <c r="CS160">
        <f t="shared" si="149"/>
        <v>0.16202119908907278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1665064008.5999999</v>
      </c>
      <c r="CZ160">
        <v>937.38485714285707</v>
      </c>
      <c r="DA160">
        <v>955.28985714285704</v>
      </c>
      <c r="DB160">
        <v>34.399757142857148</v>
      </c>
      <c r="DC160">
        <v>33.764714285714277</v>
      </c>
      <c r="DD160">
        <v>938.16885714285729</v>
      </c>
      <c r="DE160">
        <v>34.077714285714293</v>
      </c>
      <c r="DF160">
        <v>650.06271428571415</v>
      </c>
      <c r="DG160">
        <v>101.0951428571429</v>
      </c>
      <c r="DH160">
        <v>0.10008278571428569</v>
      </c>
      <c r="DI160">
        <v>34.692842857142857</v>
      </c>
      <c r="DJ160">
        <v>999.89999999999986</v>
      </c>
      <c r="DK160">
        <v>34.679685714285711</v>
      </c>
      <c r="DL160">
        <v>0</v>
      </c>
      <c r="DM160">
        <v>0</v>
      </c>
      <c r="DN160">
        <v>8995.5357142857138</v>
      </c>
      <c r="DO160">
        <v>0</v>
      </c>
      <c r="DP160">
        <v>1948.16</v>
      </c>
      <c r="DQ160">
        <v>-17.904685714285719</v>
      </c>
      <c r="DR160">
        <v>970.77957142857133</v>
      </c>
      <c r="DS160">
        <v>988.67185714285711</v>
      </c>
      <c r="DT160">
        <v>0.63502499999999995</v>
      </c>
      <c r="DU160">
        <v>955.28985714285704</v>
      </c>
      <c r="DV160">
        <v>33.764714285714277</v>
      </c>
      <c r="DW160">
        <v>3.4776528571428571</v>
      </c>
      <c r="DX160">
        <v>3.4134542857142862</v>
      </c>
      <c r="DY160">
        <v>26.511028571428572</v>
      </c>
      <c r="DZ160">
        <v>26.195328571428568</v>
      </c>
      <c r="EA160">
        <v>1199.992857142857</v>
      </c>
      <c r="EB160">
        <v>0.95800514285714278</v>
      </c>
      <c r="EC160">
        <v>4.199475714285715E-2</v>
      </c>
      <c r="ED160">
        <v>0</v>
      </c>
      <c r="EE160">
        <v>1005.718571428571</v>
      </c>
      <c r="EF160">
        <v>5.0001600000000002</v>
      </c>
      <c r="EG160">
        <v>14795.58571428572</v>
      </c>
      <c r="EH160">
        <v>9515.1228571428564</v>
      </c>
      <c r="EI160">
        <v>47.811999999999998</v>
      </c>
      <c r="EJ160">
        <v>50.436999999999998</v>
      </c>
      <c r="EK160">
        <v>49.026571428571437</v>
      </c>
      <c r="EL160">
        <v>49.08</v>
      </c>
      <c r="EM160">
        <v>49.625</v>
      </c>
      <c r="EN160">
        <v>1144.812857142857</v>
      </c>
      <c r="EO160">
        <v>50.18</v>
      </c>
      <c r="EP160">
        <v>0</v>
      </c>
      <c r="EQ160">
        <v>1247.599999904633</v>
      </c>
      <c r="ER160">
        <v>0</v>
      </c>
      <c r="ES160">
        <v>1006.3448</v>
      </c>
      <c r="ET160">
        <v>-6.4607692476462786</v>
      </c>
      <c r="EU160">
        <v>70.938462454043801</v>
      </c>
      <c r="EV160">
        <v>14781.884</v>
      </c>
      <c r="EW160">
        <v>15</v>
      </c>
      <c r="EX160">
        <v>1665062474.5</v>
      </c>
      <c r="EY160" t="s">
        <v>416</v>
      </c>
      <c r="EZ160">
        <v>1665062474.5</v>
      </c>
      <c r="FA160">
        <v>1665062474.5</v>
      </c>
      <c r="FB160">
        <v>8</v>
      </c>
      <c r="FC160">
        <v>-4.1000000000000002E-2</v>
      </c>
      <c r="FD160">
        <v>-0.11700000000000001</v>
      </c>
      <c r="FE160">
        <v>-0.78400000000000003</v>
      </c>
      <c r="FF160">
        <v>0.32200000000000001</v>
      </c>
      <c r="FG160">
        <v>415</v>
      </c>
      <c r="FH160">
        <v>32</v>
      </c>
      <c r="FI160">
        <v>0.34</v>
      </c>
      <c r="FJ160">
        <v>0.23</v>
      </c>
      <c r="FK160">
        <v>-17.833107317073171</v>
      </c>
      <c r="FL160">
        <v>-0.41233379790945313</v>
      </c>
      <c r="FM160">
        <v>5.0503467112297411E-2</v>
      </c>
      <c r="FN160">
        <v>1</v>
      </c>
      <c r="FO160">
        <v>1006.745882352941</v>
      </c>
      <c r="FP160">
        <v>-6.5090909030757977</v>
      </c>
      <c r="FQ160">
        <v>0.67875369199325564</v>
      </c>
      <c r="FR160">
        <v>0</v>
      </c>
      <c r="FS160">
        <v>0.66072775609756096</v>
      </c>
      <c r="FT160">
        <v>1.52961951219522E-2</v>
      </c>
      <c r="FU160">
        <v>2.6059893015691608E-2</v>
      </c>
      <c r="FV160">
        <v>1</v>
      </c>
      <c r="FW160">
        <v>2</v>
      </c>
      <c r="FX160">
        <v>3</v>
      </c>
      <c r="FY160" t="s">
        <v>417</v>
      </c>
      <c r="FZ160">
        <v>3.3693900000000001</v>
      </c>
      <c r="GA160">
        <v>2.89384</v>
      </c>
      <c r="GB160">
        <v>0.173848</v>
      </c>
      <c r="GC160">
        <v>0.17838000000000001</v>
      </c>
      <c r="GD160">
        <v>0.141876</v>
      </c>
      <c r="GE160">
        <v>0.14255000000000001</v>
      </c>
      <c r="GF160">
        <v>28519.8</v>
      </c>
      <c r="GG160">
        <v>24702.1</v>
      </c>
      <c r="GH160">
        <v>30862.799999999999</v>
      </c>
      <c r="GI160">
        <v>28029.4</v>
      </c>
      <c r="GJ160">
        <v>34907.1</v>
      </c>
      <c r="GK160">
        <v>33935.599999999999</v>
      </c>
      <c r="GL160">
        <v>40245.699999999997</v>
      </c>
      <c r="GM160">
        <v>39096.400000000001</v>
      </c>
      <c r="GN160">
        <v>2.2338</v>
      </c>
      <c r="GO160">
        <v>2.1799200000000001</v>
      </c>
      <c r="GP160">
        <v>0</v>
      </c>
      <c r="GQ160">
        <v>5.2578699999999999E-2</v>
      </c>
      <c r="GR160">
        <v>999.9</v>
      </c>
      <c r="GS160">
        <v>33.824100000000001</v>
      </c>
      <c r="GT160">
        <v>64.2</v>
      </c>
      <c r="GU160">
        <v>37.6</v>
      </c>
      <c r="GV160">
        <v>41.371299999999998</v>
      </c>
      <c r="GW160">
        <v>51.191000000000003</v>
      </c>
      <c r="GX160">
        <v>30.428699999999999</v>
      </c>
      <c r="GY160">
        <v>2</v>
      </c>
      <c r="GZ160">
        <v>0.66885399999999995</v>
      </c>
      <c r="HA160">
        <v>1.5552999999999999</v>
      </c>
      <c r="HB160">
        <v>20.1995</v>
      </c>
      <c r="HC160">
        <v>5.2156399999999996</v>
      </c>
      <c r="HD160">
        <v>11.974</v>
      </c>
      <c r="HE160">
        <v>4.9906499999999996</v>
      </c>
      <c r="HF160">
        <v>3.2925</v>
      </c>
      <c r="HG160">
        <v>9999</v>
      </c>
      <c r="HH160">
        <v>9999</v>
      </c>
      <c r="HI160">
        <v>9999</v>
      </c>
      <c r="HJ160">
        <v>999.9</v>
      </c>
      <c r="HK160">
        <v>4.9713399999999996</v>
      </c>
      <c r="HL160">
        <v>1.8741300000000001</v>
      </c>
      <c r="HM160">
        <v>1.87043</v>
      </c>
      <c r="HN160">
        <v>1.87012</v>
      </c>
      <c r="HO160">
        <v>1.87469</v>
      </c>
      <c r="HP160">
        <v>1.87137</v>
      </c>
      <c r="HQ160">
        <v>1.8668800000000001</v>
      </c>
      <c r="HR160">
        <v>1.8778999999999999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-0.78400000000000003</v>
      </c>
      <c r="IG160">
        <v>0.3221</v>
      </c>
      <c r="IH160">
        <v>-0.78395000000000437</v>
      </c>
      <c r="II160">
        <v>0</v>
      </c>
      <c r="IJ160">
        <v>0</v>
      </c>
      <c r="IK160">
        <v>0</v>
      </c>
      <c r="IL160">
        <v>0.32204000000000832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25.6</v>
      </c>
      <c r="IU160">
        <v>25.6</v>
      </c>
      <c r="IV160">
        <v>2.6355</v>
      </c>
      <c r="IW160">
        <v>2.5390600000000001</v>
      </c>
      <c r="IX160">
        <v>2.1484399999999999</v>
      </c>
      <c r="IY160">
        <v>2.5964399999999999</v>
      </c>
      <c r="IZ160">
        <v>2.5451700000000002</v>
      </c>
      <c r="JA160">
        <v>2.2814899999999998</v>
      </c>
      <c r="JB160">
        <v>42.218000000000004</v>
      </c>
      <c r="JC160">
        <v>14.175800000000001</v>
      </c>
      <c r="JD160">
        <v>18</v>
      </c>
      <c r="JE160">
        <v>636.12599999999998</v>
      </c>
      <c r="JF160">
        <v>724.95299999999997</v>
      </c>
      <c r="JG160">
        <v>31.000900000000001</v>
      </c>
      <c r="JH160">
        <v>35.867199999999997</v>
      </c>
      <c r="JI160">
        <v>30.000900000000001</v>
      </c>
      <c r="JJ160">
        <v>35.533000000000001</v>
      </c>
      <c r="JK160">
        <v>35.469900000000003</v>
      </c>
      <c r="JL160">
        <v>52.818800000000003</v>
      </c>
      <c r="JM160">
        <v>25.4771</v>
      </c>
      <c r="JN160">
        <v>86.220600000000005</v>
      </c>
      <c r="JO160">
        <v>31</v>
      </c>
      <c r="JP160">
        <v>969.75900000000001</v>
      </c>
      <c r="JQ160">
        <v>33.780999999999999</v>
      </c>
      <c r="JR160">
        <v>98.374799999999993</v>
      </c>
      <c r="JS160">
        <v>98.433800000000005</v>
      </c>
    </row>
    <row r="161" spans="1:279" x14ac:dyDescent="0.2">
      <c r="A161">
        <v>146</v>
      </c>
      <c r="B161">
        <v>1665064014.5999999</v>
      </c>
      <c r="C161">
        <v>579.09999990463257</v>
      </c>
      <c r="D161" t="s">
        <v>711</v>
      </c>
      <c r="E161" t="s">
        <v>712</v>
      </c>
      <c r="F161">
        <v>4</v>
      </c>
      <c r="G161">
        <v>1665064012.2874999</v>
      </c>
      <c r="H161">
        <f t="shared" si="100"/>
        <v>7.0203377904387966E-4</v>
      </c>
      <c r="I161">
        <f t="shared" si="101"/>
        <v>0.70203377904387965</v>
      </c>
      <c r="J161">
        <f t="shared" si="102"/>
        <v>8.3296505377937287</v>
      </c>
      <c r="K161">
        <f t="shared" si="103"/>
        <v>943.52700000000004</v>
      </c>
      <c r="L161">
        <f t="shared" si="104"/>
        <v>513.66820808280329</v>
      </c>
      <c r="M161">
        <f t="shared" si="105"/>
        <v>51.980737659606035</v>
      </c>
      <c r="N161">
        <f t="shared" si="106"/>
        <v>95.480367852255739</v>
      </c>
      <c r="O161">
        <f t="shared" si="107"/>
        <v>3.3095404969404288E-2</v>
      </c>
      <c r="P161">
        <f t="shared" si="108"/>
        <v>2.7648985607822607</v>
      </c>
      <c r="Q161">
        <f t="shared" si="109"/>
        <v>3.2876892175685263E-2</v>
      </c>
      <c r="R161">
        <f t="shared" si="110"/>
        <v>2.0567569707552458E-2</v>
      </c>
      <c r="S161">
        <f t="shared" si="111"/>
        <v>194.42329948759632</v>
      </c>
      <c r="T161">
        <f t="shared" si="112"/>
        <v>35.704442935553367</v>
      </c>
      <c r="U161">
        <f t="shared" si="113"/>
        <v>34.668049999999987</v>
      </c>
      <c r="V161">
        <f t="shared" si="114"/>
        <v>5.545367091423981</v>
      </c>
      <c r="W161">
        <f t="shared" si="115"/>
        <v>62.684012650437651</v>
      </c>
      <c r="X161">
        <f t="shared" si="116"/>
        <v>3.4808757727687119</v>
      </c>
      <c r="Y161">
        <f t="shared" si="117"/>
        <v>5.5530519275785535</v>
      </c>
      <c r="Z161">
        <f t="shared" si="118"/>
        <v>2.0644913186552691</v>
      </c>
      <c r="AA161">
        <f t="shared" si="119"/>
        <v>-30.959689655835092</v>
      </c>
      <c r="AB161">
        <f t="shared" si="120"/>
        <v>3.719077219663546</v>
      </c>
      <c r="AC161">
        <f t="shared" si="121"/>
        <v>0.31316067872890185</v>
      </c>
      <c r="AD161">
        <f t="shared" si="122"/>
        <v>167.49584773015368</v>
      </c>
      <c r="AE161">
        <f t="shared" si="123"/>
        <v>18.763202267602985</v>
      </c>
      <c r="AF161">
        <f t="shared" si="124"/>
        <v>0.70331144234519827</v>
      </c>
      <c r="AG161">
        <f t="shared" si="125"/>
        <v>8.3296505377937287</v>
      </c>
      <c r="AH161">
        <v>995.19118969497958</v>
      </c>
      <c r="AI161">
        <v>980.26827878787878</v>
      </c>
      <c r="AJ161">
        <v>1.7256936126372471</v>
      </c>
      <c r="AK161">
        <v>66.432032912828049</v>
      </c>
      <c r="AL161">
        <f t="shared" si="126"/>
        <v>0.70203377904387965</v>
      </c>
      <c r="AM161">
        <v>33.770848999805118</v>
      </c>
      <c r="AN161">
        <v>34.396974545454547</v>
      </c>
      <c r="AO161">
        <v>-9.1515555945256201E-5</v>
      </c>
      <c r="AP161">
        <v>78.914173076282012</v>
      </c>
      <c r="AQ161">
        <v>58</v>
      </c>
      <c r="AR161">
        <v>9</v>
      </c>
      <c r="AS161">
        <f t="shared" si="127"/>
        <v>1</v>
      </c>
      <c r="AT161">
        <f t="shared" si="128"/>
        <v>0</v>
      </c>
      <c r="AU161">
        <f t="shared" si="129"/>
        <v>47001.222229638959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1009.4938872992725</v>
      </c>
      <c r="BI161">
        <f t="shared" si="133"/>
        <v>8.3296505377937287</v>
      </c>
      <c r="BJ161" t="e">
        <f t="shared" si="134"/>
        <v>#DIV/0!</v>
      </c>
      <c r="BK161">
        <f t="shared" si="135"/>
        <v>8.2513134973786501E-3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261</v>
      </c>
      <c r="CG161">
        <v>1000</v>
      </c>
      <c r="CH161" t="s">
        <v>414</v>
      </c>
      <c r="CI161">
        <v>1176.155</v>
      </c>
      <c r="CJ161">
        <v>1226.1110000000001</v>
      </c>
      <c r="CK161">
        <v>1216</v>
      </c>
      <c r="CL161">
        <v>1.4603136E-4</v>
      </c>
      <c r="CM161">
        <v>9.7405935999999986E-4</v>
      </c>
      <c r="CN161">
        <v>4.7597999359999997E-2</v>
      </c>
      <c r="CO161">
        <v>7.5799999999999999E-4</v>
      </c>
      <c r="CP161">
        <f t="shared" si="146"/>
        <v>1199.9862499999999</v>
      </c>
      <c r="CQ161">
        <f t="shared" si="147"/>
        <v>1009.4938872992725</v>
      </c>
      <c r="CR161">
        <f t="shared" si="148"/>
        <v>0.84125454545772715</v>
      </c>
      <c r="CS161">
        <f t="shared" si="149"/>
        <v>0.16202127273341368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1665064012.2874999</v>
      </c>
      <c r="CZ161">
        <v>943.52700000000004</v>
      </c>
      <c r="DA161">
        <v>961.45787500000006</v>
      </c>
      <c r="DB161">
        <v>34.397649999999999</v>
      </c>
      <c r="DC161">
        <v>33.770825000000002</v>
      </c>
      <c r="DD161">
        <v>944.31099999999992</v>
      </c>
      <c r="DE161">
        <v>34.075612500000013</v>
      </c>
      <c r="DF161">
        <v>650.05624999999998</v>
      </c>
      <c r="DG161">
        <v>101.095</v>
      </c>
      <c r="DH161">
        <v>0.10016224999999999</v>
      </c>
      <c r="DI161">
        <v>34.692999999999998</v>
      </c>
      <c r="DJ161">
        <v>999.9</v>
      </c>
      <c r="DK161">
        <v>34.668049999999987</v>
      </c>
      <c r="DL161">
        <v>0</v>
      </c>
      <c r="DM161">
        <v>0</v>
      </c>
      <c r="DN161">
        <v>8991.1725000000006</v>
      </c>
      <c r="DO161">
        <v>0</v>
      </c>
      <c r="DP161">
        <v>1949.6412499999999</v>
      </c>
      <c r="DQ161">
        <v>-17.930837499999999</v>
      </c>
      <c r="DR161">
        <v>977.13824999999997</v>
      </c>
      <c r="DS161">
        <v>995.06200000000001</v>
      </c>
      <c r="DT161">
        <v>0.62683412500000002</v>
      </c>
      <c r="DU161">
        <v>961.45787500000006</v>
      </c>
      <c r="DV161">
        <v>33.770825000000002</v>
      </c>
      <c r="DW161">
        <v>3.4774324999999999</v>
      </c>
      <c r="DX161">
        <v>3.4140649999999999</v>
      </c>
      <c r="DY161">
        <v>26.509975000000001</v>
      </c>
      <c r="DZ161">
        <v>26.198350000000001</v>
      </c>
      <c r="EA161">
        <v>1199.9862499999999</v>
      </c>
      <c r="EB161">
        <v>0.95800424999999989</v>
      </c>
      <c r="EC161">
        <v>4.1995712499999997E-2</v>
      </c>
      <c r="ED161">
        <v>0</v>
      </c>
      <c r="EE161">
        <v>1005.68125</v>
      </c>
      <c r="EF161">
        <v>5.0001600000000002</v>
      </c>
      <c r="EG161">
        <v>14756.5375</v>
      </c>
      <c r="EH161">
        <v>9515.0737499999996</v>
      </c>
      <c r="EI161">
        <v>47.819875000000003</v>
      </c>
      <c r="EJ161">
        <v>50.421499999999988</v>
      </c>
      <c r="EK161">
        <v>49.007750000000001</v>
      </c>
      <c r="EL161">
        <v>49.069875000000003</v>
      </c>
      <c r="EM161">
        <v>49.609250000000003</v>
      </c>
      <c r="EN161">
        <v>1144.8050000000001</v>
      </c>
      <c r="EO161">
        <v>50.181250000000013</v>
      </c>
      <c r="EP161">
        <v>0</v>
      </c>
      <c r="EQ161">
        <v>1251.7999999523161</v>
      </c>
      <c r="ER161">
        <v>0</v>
      </c>
      <c r="ES161">
        <v>1005.971538461539</v>
      </c>
      <c r="ET161">
        <v>-5.0338461636672367</v>
      </c>
      <c r="EU161">
        <v>-85.138461091459718</v>
      </c>
      <c r="EV161">
        <v>14776.15</v>
      </c>
      <c r="EW161">
        <v>15</v>
      </c>
      <c r="EX161">
        <v>1665062474.5</v>
      </c>
      <c r="EY161" t="s">
        <v>416</v>
      </c>
      <c r="EZ161">
        <v>1665062474.5</v>
      </c>
      <c r="FA161">
        <v>1665062474.5</v>
      </c>
      <c r="FB161">
        <v>8</v>
      </c>
      <c r="FC161">
        <v>-4.1000000000000002E-2</v>
      </c>
      <c r="FD161">
        <v>-0.11700000000000001</v>
      </c>
      <c r="FE161">
        <v>-0.78400000000000003</v>
      </c>
      <c r="FF161">
        <v>0.32200000000000001</v>
      </c>
      <c r="FG161">
        <v>415</v>
      </c>
      <c r="FH161">
        <v>32</v>
      </c>
      <c r="FI161">
        <v>0.34</v>
      </c>
      <c r="FJ161">
        <v>0.23</v>
      </c>
      <c r="FK161">
        <v>-17.86616585365854</v>
      </c>
      <c r="FL161">
        <v>-0.37205017421605913</v>
      </c>
      <c r="FM161">
        <v>4.8052946458002739E-2</v>
      </c>
      <c r="FN161">
        <v>1</v>
      </c>
      <c r="FO161">
        <v>1006.350882352941</v>
      </c>
      <c r="FP161">
        <v>-6.1449961844935226</v>
      </c>
      <c r="FQ161">
        <v>0.64140639428506763</v>
      </c>
      <c r="FR161">
        <v>0</v>
      </c>
      <c r="FS161">
        <v>0.65856739024390243</v>
      </c>
      <c r="FT161">
        <v>-0.16733506620208879</v>
      </c>
      <c r="FU161">
        <v>2.8174681227774952E-2</v>
      </c>
      <c r="FV161">
        <v>0</v>
      </c>
      <c r="FW161">
        <v>1</v>
      </c>
      <c r="FX161">
        <v>3</v>
      </c>
      <c r="FY161" t="s">
        <v>427</v>
      </c>
      <c r="FZ161">
        <v>3.3692600000000001</v>
      </c>
      <c r="GA161">
        <v>2.8936899999999999</v>
      </c>
      <c r="GB161">
        <v>0.17465</v>
      </c>
      <c r="GC161">
        <v>0.17918100000000001</v>
      </c>
      <c r="GD161">
        <v>0.14186799999999999</v>
      </c>
      <c r="GE161">
        <v>0.14255399999999999</v>
      </c>
      <c r="GF161">
        <v>28491.599999999999</v>
      </c>
      <c r="GG161">
        <v>24677.5</v>
      </c>
      <c r="GH161">
        <v>30862.400000000001</v>
      </c>
      <c r="GI161">
        <v>28029</v>
      </c>
      <c r="GJ161">
        <v>34906.400000000001</v>
      </c>
      <c r="GK161">
        <v>33934.6</v>
      </c>
      <c r="GL161">
        <v>40244.5</v>
      </c>
      <c r="GM161">
        <v>39095.4</v>
      </c>
      <c r="GN161">
        <v>2.2339000000000002</v>
      </c>
      <c r="GO161">
        <v>2.1799499999999998</v>
      </c>
      <c r="GP161">
        <v>0</v>
      </c>
      <c r="GQ161">
        <v>5.2869300000000001E-2</v>
      </c>
      <c r="GR161">
        <v>999.9</v>
      </c>
      <c r="GS161">
        <v>33.809899999999999</v>
      </c>
      <c r="GT161">
        <v>64.2</v>
      </c>
      <c r="GU161">
        <v>37.6</v>
      </c>
      <c r="GV161">
        <v>41.369799999999998</v>
      </c>
      <c r="GW161">
        <v>50.831000000000003</v>
      </c>
      <c r="GX161">
        <v>30.488800000000001</v>
      </c>
      <c r="GY161">
        <v>2</v>
      </c>
      <c r="GZ161">
        <v>0.66957800000000001</v>
      </c>
      <c r="HA161">
        <v>1.55725</v>
      </c>
      <c r="HB161">
        <v>20.199200000000001</v>
      </c>
      <c r="HC161">
        <v>5.21549</v>
      </c>
      <c r="HD161">
        <v>11.974</v>
      </c>
      <c r="HE161">
        <v>4.9904000000000002</v>
      </c>
      <c r="HF161">
        <v>3.2924799999999999</v>
      </c>
      <c r="HG161">
        <v>9999</v>
      </c>
      <c r="HH161">
        <v>9999</v>
      </c>
      <c r="HI161">
        <v>9999</v>
      </c>
      <c r="HJ161">
        <v>999.9</v>
      </c>
      <c r="HK161">
        <v>4.9713599999999998</v>
      </c>
      <c r="HL161">
        <v>1.8741099999999999</v>
      </c>
      <c r="HM161">
        <v>1.87046</v>
      </c>
      <c r="HN161">
        <v>1.8701000000000001</v>
      </c>
      <c r="HO161">
        <v>1.87469</v>
      </c>
      <c r="HP161">
        <v>1.87137</v>
      </c>
      <c r="HQ161">
        <v>1.8669</v>
      </c>
      <c r="HR161">
        <v>1.8778999999999999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-0.78400000000000003</v>
      </c>
      <c r="IG161">
        <v>0.32200000000000001</v>
      </c>
      <c r="IH161">
        <v>-0.78395000000000437</v>
      </c>
      <c r="II161">
        <v>0</v>
      </c>
      <c r="IJ161">
        <v>0</v>
      </c>
      <c r="IK161">
        <v>0</v>
      </c>
      <c r="IL161">
        <v>0.32204000000000832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25.7</v>
      </c>
      <c r="IU161">
        <v>25.7</v>
      </c>
      <c r="IV161">
        <v>2.65015</v>
      </c>
      <c r="IW161">
        <v>2.5329600000000001</v>
      </c>
      <c r="IX161">
        <v>2.1484399999999999</v>
      </c>
      <c r="IY161">
        <v>2.5952099999999998</v>
      </c>
      <c r="IZ161">
        <v>2.5451700000000002</v>
      </c>
      <c r="JA161">
        <v>2.32666</v>
      </c>
      <c r="JB161">
        <v>42.218000000000004</v>
      </c>
      <c r="JC161">
        <v>14.193300000000001</v>
      </c>
      <c r="JD161">
        <v>18</v>
      </c>
      <c r="JE161">
        <v>636.279</v>
      </c>
      <c r="JF161">
        <v>725.07600000000002</v>
      </c>
      <c r="JG161">
        <v>31.000699999999998</v>
      </c>
      <c r="JH161">
        <v>35.877099999999999</v>
      </c>
      <c r="JI161">
        <v>30.000900000000001</v>
      </c>
      <c r="JJ161">
        <v>35.540700000000001</v>
      </c>
      <c r="JK161">
        <v>35.478200000000001</v>
      </c>
      <c r="JL161">
        <v>53.116300000000003</v>
      </c>
      <c r="JM161">
        <v>25.4771</v>
      </c>
      <c r="JN161">
        <v>85.847200000000001</v>
      </c>
      <c r="JO161">
        <v>31</v>
      </c>
      <c r="JP161">
        <v>976.44299999999998</v>
      </c>
      <c r="JQ161">
        <v>33.787300000000002</v>
      </c>
      <c r="JR161">
        <v>98.372600000000006</v>
      </c>
      <c r="JS161">
        <v>98.431899999999999</v>
      </c>
    </row>
    <row r="162" spans="1:279" x14ac:dyDescent="0.2">
      <c r="A162">
        <v>147</v>
      </c>
      <c r="B162">
        <v>1665064018.5999999</v>
      </c>
      <c r="C162">
        <v>583.09999990463257</v>
      </c>
      <c r="D162" t="s">
        <v>713</v>
      </c>
      <c r="E162" t="s">
        <v>714</v>
      </c>
      <c r="F162">
        <v>4</v>
      </c>
      <c r="G162">
        <v>1665064016.5999999</v>
      </c>
      <c r="H162">
        <f t="shared" si="100"/>
        <v>7.0725471231844049E-4</v>
      </c>
      <c r="I162">
        <f t="shared" si="101"/>
        <v>0.7072547123184405</v>
      </c>
      <c r="J162">
        <f t="shared" si="102"/>
        <v>8.4530513289786029</v>
      </c>
      <c r="K162">
        <f t="shared" si="103"/>
        <v>950.67142857142858</v>
      </c>
      <c r="L162">
        <f t="shared" si="104"/>
        <v>518.00360520264121</v>
      </c>
      <c r="M162">
        <f t="shared" si="105"/>
        <v>52.419580579513244</v>
      </c>
      <c r="N162">
        <f t="shared" si="106"/>
        <v>96.203572820977115</v>
      </c>
      <c r="O162">
        <f t="shared" si="107"/>
        <v>3.3369934518425438E-2</v>
      </c>
      <c r="P162">
        <f t="shared" si="108"/>
        <v>2.7699295502264007</v>
      </c>
      <c r="Q162">
        <f t="shared" si="109"/>
        <v>3.3148195226884752E-2</v>
      </c>
      <c r="R162">
        <f t="shared" si="110"/>
        <v>2.0737421443474156E-2</v>
      </c>
      <c r="S162">
        <f t="shared" si="111"/>
        <v>194.42641632688691</v>
      </c>
      <c r="T162">
        <f t="shared" si="112"/>
        <v>35.696349121465651</v>
      </c>
      <c r="U162">
        <f t="shared" si="113"/>
        <v>34.662442857142857</v>
      </c>
      <c r="V162">
        <f t="shared" si="114"/>
        <v>5.5436413111976179</v>
      </c>
      <c r="W162">
        <f t="shared" si="115"/>
        <v>62.699954300329061</v>
      </c>
      <c r="X162">
        <f t="shared" si="116"/>
        <v>3.4807949471118955</v>
      </c>
      <c r="Y162">
        <f t="shared" si="117"/>
        <v>5.5515111389700449</v>
      </c>
      <c r="Z162">
        <f t="shared" si="118"/>
        <v>2.0628463640857224</v>
      </c>
      <c r="AA162">
        <f t="shared" si="119"/>
        <v>-31.189932813243225</v>
      </c>
      <c r="AB162">
        <f t="shared" si="120"/>
        <v>3.8165105511464343</v>
      </c>
      <c r="AC162">
        <f t="shared" si="121"/>
        <v>0.32076466277716803</v>
      </c>
      <c r="AD162">
        <f t="shared" si="122"/>
        <v>167.37375872756729</v>
      </c>
      <c r="AE162">
        <f t="shared" si="123"/>
        <v>18.830402853259056</v>
      </c>
      <c r="AF162">
        <f t="shared" si="124"/>
        <v>0.70783562942577494</v>
      </c>
      <c r="AG162">
        <f t="shared" si="125"/>
        <v>8.4530513289786029</v>
      </c>
      <c r="AH162">
        <v>1002.116966773947</v>
      </c>
      <c r="AI162">
        <v>987.111309090909</v>
      </c>
      <c r="AJ162">
        <v>1.7167138126052479</v>
      </c>
      <c r="AK162">
        <v>66.432032912828049</v>
      </c>
      <c r="AL162">
        <f t="shared" si="126"/>
        <v>0.7072547123184405</v>
      </c>
      <c r="AM162">
        <v>33.766537549630677</v>
      </c>
      <c r="AN162">
        <v>34.396938787878781</v>
      </c>
      <c r="AO162">
        <v>-3.9878992979892234E-6</v>
      </c>
      <c r="AP162">
        <v>78.914173076282012</v>
      </c>
      <c r="AQ162">
        <v>58</v>
      </c>
      <c r="AR162">
        <v>9</v>
      </c>
      <c r="AS162">
        <f t="shared" si="127"/>
        <v>1</v>
      </c>
      <c r="AT162">
        <f t="shared" si="128"/>
        <v>0</v>
      </c>
      <c r="AU162">
        <f t="shared" si="129"/>
        <v>47139.612110161426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1009.5102426564179</v>
      </c>
      <c r="BI162">
        <f t="shared" si="133"/>
        <v>8.4530513289786029</v>
      </c>
      <c r="BJ162" t="e">
        <f t="shared" si="134"/>
        <v>#DIV/0!</v>
      </c>
      <c r="BK162">
        <f t="shared" si="135"/>
        <v>8.3734180910688977E-3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261</v>
      </c>
      <c r="CG162">
        <v>1000</v>
      </c>
      <c r="CH162" t="s">
        <v>414</v>
      </c>
      <c r="CI162">
        <v>1176.155</v>
      </c>
      <c r="CJ162">
        <v>1226.1110000000001</v>
      </c>
      <c r="CK162">
        <v>1216</v>
      </c>
      <c r="CL162">
        <v>1.4603136E-4</v>
      </c>
      <c r="CM162">
        <v>9.7405935999999986E-4</v>
      </c>
      <c r="CN162">
        <v>4.7597999359999997E-2</v>
      </c>
      <c r="CO162">
        <v>7.5799999999999999E-4</v>
      </c>
      <c r="CP162">
        <f t="shared" si="146"/>
        <v>1200.005714285714</v>
      </c>
      <c r="CQ162">
        <f t="shared" si="147"/>
        <v>1009.5102426564179</v>
      </c>
      <c r="CR162">
        <f t="shared" si="148"/>
        <v>0.84125452957306468</v>
      </c>
      <c r="CS162">
        <f t="shared" si="149"/>
        <v>0.16202124207601495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1665064016.5999999</v>
      </c>
      <c r="CZ162">
        <v>950.67142857142858</v>
      </c>
      <c r="DA162">
        <v>968.6741428571429</v>
      </c>
      <c r="DB162">
        <v>34.396771428571419</v>
      </c>
      <c r="DC162">
        <v>33.76587142857143</v>
      </c>
      <c r="DD162">
        <v>951.45542857142857</v>
      </c>
      <c r="DE162">
        <v>34.074714285714293</v>
      </c>
      <c r="DF162">
        <v>650.01271428571431</v>
      </c>
      <c r="DG162">
        <v>101.0955714285714</v>
      </c>
      <c r="DH162">
        <v>9.9825771428571422E-2</v>
      </c>
      <c r="DI162">
        <v>34.688000000000002</v>
      </c>
      <c r="DJ162">
        <v>999.89999999999986</v>
      </c>
      <c r="DK162">
        <v>34.662442857142857</v>
      </c>
      <c r="DL162">
        <v>0</v>
      </c>
      <c r="DM162">
        <v>0</v>
      </c>
      <c r="DN162">
        <v>9017.8571428571431</v>
      </c>
      <c r="DO162">
        <v>0</v>
      </c>
      <c r="DP162">
        <v>1949.1142857142861</v>
      </c>
      <c r="DQ162">
        <v>-18.002571428571429</v>
      </c>
      <c r="DR162">
        <v>984.53614285714286</v>
      </c>
      <c r="DS162">
        <v>1002.524571428571</v>
      </c>
      <c r="DT162">
        <v>0.63090342857142867</v>
      </c>
      <c r="DU162">
        <v>968.6741428571429</v>
      </c>
      <c r="DV162">
        <v>33.76587142857143</v>
      </c>
      <c r="DW162">
        <v>3.477357142857143</v>
      </c>
      <c r="DX162">
        <v>3.4135757142857139</v>
      </c>
      <c r="DY162">
        <v>26.50958571428572</v>
      </c>
      <c r="DZ162">
        <v>26.195928571428571</v>
      </c>
      <c r="EA162">
        <v>1200.005714285714</v>
      </c>
      <c r="EB162">
        <v>0.95800514285714278</v>
      </c>
      <c r="EC162">
        <v>4.199475714285715E-2</v>
      </c>
      <c r="ED162">
        <v>0</v>
      </c>
      <c r="EE162">
        <v>1005.207142857143</v>
      </c>
      <c r="EF162">
        <v>5.0001600000000002</v>
      </c>
      <c r="EG162">
        <v>14763.72857142857</v>
      </c>
      <c r="EH162">
        <v>9515.232857142857</v>
      </c>
      <c r="EI162">
        <v>47.811999999999998</v>
      </c>
      <c r="EJ162">
        <v>50.436999999999998</v>
      </c>
      <c r="EK162">
        <v>49.026571428571437</v>
      </c>
      <c r="EL162">
        <v>49.08</v>
      </c>
      <c r="EM162">
        <v>49.642714285714291</v>
      </c>
      <c r="EN162">
        <v>1144.824285714285</v>
      </c>
      <c r="EO162">
        <v>50.181428571428569</v>
      </c>
      <c r="EP162">
        <v>0</v>
      </c>
      <c r="EQ162">
        <v>1255.400000095367</v>
      </c>
      <c r="ER162">
        <v>0</v>
      </c>
      <c r="ES162">
        <v>1005.642692307692</v>
      </c>
      <c r="ET162">
        <v>-5.6994871933725113</v>
      </c>
      <c r="EU162">
        <v>-137.1247858530329</v>
      </c>
      <c r="EV162">
        <v>14773.08846153846</v>
      </c>
      <c r="EW162">
        <v>15</v>
      </c>
      <c r="EX162">
        <v>1665062474.5</v>
      </c>
      <c r="EY162" t="s">
        <v>416</v>
      </c>
      <c r="EZ162">
        <v>1665062474.5</v>
      </c>
      <c r="FA162">
        <v>1665062474.5</v>
      </c>
      <c r="FB162">
        <v>8</v>
      </c>
      <c r="FC162">
        <v>-4.1000000000000002E-2</v>
      </c>
      <c r="FD162">
        <v>-0.11700000000000001</v>
      </c>
      <c r="FE162">
        <v>-0.78400000000000003</v>
      </c>
      <c r="FF162">
        <v>0.32200000000000001</v>
      </c>
      <c r="FG162">
        <v>415</v>
      </c>
      <c r="FH162">
        <v>32</v>
      </c>
      <c r="FI162">
        <v>0.34</v>
      </c>
      <c r="FJ162">
        <v>0.23</v>
      </c>
      <c r="FK162">
        <v>-17.89906829268293</v>
      </c>
      <c r="FL162">
        <v>-0.52501254355396221</v>
      </c>
      <c r="FM162">
        <v>6.1675043136308602E-2</v>
      </c>
      <c r="FN162">
        <v>0</v>
      </c>
      <c r="FO162">
        <v>1005.944411764706</v>
      </c>
      <c r="FP162">
        <v>-5.4158899981202193</v>
      </c>
      <c r="FQ162">
        <v>0.57448284250461557</v>
      </c>
      <c r="FR162">
        <v>0</v>
      </c>
      <c r="FS162">
        <v>0.6537429512195122</v>
      </c>
      <c r="FT162">
        <v>-0.27182032055748961</v>
      </c>
      <c r="FU162">
        <v>2.9232725038359868E-2</v>
      </c>
      <c r="FV162">
        <v>0</v>
      </c>
      <c r="FW162">
        <v>0</v>
      </c>
      <c r="FX162">
        <v>3</v>
      </c>
      <c r="FY162" t="s">
        <v>432</v>
      </c>
      <c r="FZ162">
        <v>3.3691399999999998</v>
      </c>
      <c r="GA162">
        <v>2.8937499999999998</v>
      </c>
      <c r="GB162">
        <v>0.17544299999999999</v>
      </c>
      <c r="GC162">
        <v>0.179983</v>
      </c>
      <c r="GD162">
        <v>0.14186599999999999</v>
      </c>
      <c r="GE162">
        <v>0.142538</v>
      </c>
      <c r="GF162">
        <v>28463.4</v>
      </c>
      <c r="GG162">
        <v>24652.799999999999</v>
      </c>
      <c r="GH162">
        <v>30861.7</v>
      </c>
      <c r="GI162">
        <v>28028.5</v>
      </c>
      <c r="GJ162">
        <v>34906.400000000001</v>
      </c>
      <c r="GK162">
        <v>33935.5</v>
      </c>
      <c r="GL162">
        <v>40244.300000000003</v>
      </c>
      <c r="GM162">
        <v>39095.599999999999</v>
      </c>
      <c r="GN162">
        <v>2.2337500000000001</v>
      </c>
      <c r="GO162">
        <v>2.1797499999999999</v>
      </c>
      <c r="GP162">
        <v>0</v>
      </c>
      <c r="GQ162">
        <v>5.3167300000000001E-2</v>
      </c>
      <c r="GR162">
        <v>999.9</v>
      </c>
      <c r="GS162">
        <v>33.801600000000001</v>
      </c>
      <c r="GT162">
        <v>64.2</v>
      </c>
      <c r="GU162">
        <v>37.6</v>
      </c>
      <c r="GV162">
        <v>41.3688</v>
      </c>
      <c r="GW162">
        <v>50.951000000000001</v>
      </c>
      <c r="GX162">
        <v>30.3446</v>
      </c>
      <c r="GY162">
        <v>2</v>
      </c>
      <c r="GZ162">
        <v>0.67037100000000005</v>
      </c>
      <c r="HA162">
        <v>1.5602199999999999</v>
      </c>
      <c r="HB162">
        <v>20.199300000000001</v>
      </c>
      <c r="HC162">
        <v>5.2157900000000001</v>
      </c>
      <c r="HD162">
        <v>11.974</v>
      </c>
      <c r="HE162">
        <v>4.9903500000000003</v>
      </c>
      <c r="HF162">
        <v>3.2924500000000001</v>
      </c>
      <c r="HG162">
        <v>9999</v>
      </c>
      <c r="HH162">
        <v>9999</v>
      </c>
      <c r="HI162">
        <v>9999</v>
      </c>
      <c r="HJ162">
        <v>999.9</v>
      </c>
      <c r="HK162">
        <v>4.9713399999999996</v>
      </c>
      <c r="HL162">
        <v>1.87412</v>
      </c>
      <c r="HM162">
        <v>1.87043</v>
      </c>
      <c r="HN162">
        <v>1.8701099999999999</v>
      </c>
      <c r="HO162">
        <v>1.87469</v>
      </c>
      <c r="HP162">
        <v>1.8714</v>
      </c>
      <c r="HQ162">
        <v>1.8668899999999999</v>
      </c>
      <c r="HR162">
        <v>1.8778900000000001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-0.78400000000000003</v>
      </c>
      <c r="IG162">
        <v>0.32200000000000001</v>
      </c>
      <c r="IH162">
        <v>-0.78395000000000437</v>
      </c>
      <c r="II162">
        <v>0</v>
      </c>
      <c r="IJ162">
        <v>0</v>
      </c>
      <c r="IK162">
        <v>0</v>
      </c>
      <c r="IL162">
        <v>0.32204000000000832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25.7</v>
      </c>
      <c r="IU162">
        <v>25.7</v>
      </c>
      <c r="IV162">
        <v>2.66479</v>
      </c>
      <c r="IW162">
        <v>2.5329600000000001</v>
      </c>
      <c r="IX162">
        <v>2.1484399999999999</v>
      </c>
      <c r="IY162">
        <v>2.5952099999999998</v>
      </c>
      <c r="IZ162">
        <v>2.5451700000000002</v>
      </c>
      <c r="JA162">
        <v>2.2827099999999998</v>
      </c>
      <c r="JB162">
        <v>42.218000000000004</v>
      </c>
      <c r="JC162">
        <v>14.175800000000001</v>
      </c>
      <c r="JD162">
        <v>18</v>
      </c>
      <c r="JE162">
        <v>636.25400000000002</v>
      </c>
      <c r="JF162">
        <v>724.97400000000005</v>
      </c>
      <c r="JG162">
        <v>31.000800000000002</v>
      </c>
      <c r="JH162">
        <v>35.887099999999997</v>
      </c>
      <c r="JI162">
        <v>30.001000000000001</v>
      </c>
      <c r="JJ162">
        <v>35.549700000000001</v>
      </c>
      <c r="JK162">
        <v>35.486199999999997</v>
      </c>
      <c r="JL162">
        <v>53.4133</v>
      </c>
      <c r="JM162">
        <v>25.4771</v>
      </c>
      <c r="JN162">
        <v>85.847200000000001</v>
      </c>
      <c r="JO162">
        <v>31</v>
      </c>
      <c r="JP162">
        <v>983.14200000000005</v>
      </c>
      <c r="JQ162">
        <v>33.795200000000001</v>
      </c>
      <c r="JR162">
        <v>98.371399999999994</v>
      </c>
      <c r="JS162">
        <v>98.4315</v>
      </c>
    </row>
    <row r="163" spans="1:279" x14ac:dyDescent="0.2">
      <c r="A163">
        <v>148</v>
      </c>
      <c r="B163">
        <v>1665064022.5999999</v>
      </c>
      <c r="C163">
        <v>587.09999990463257</v>
      </c>
      <c r="D163" t="s">
        <v>715</v>
      </c>
      <c r="E163" t="s">
        <v>716</v>
      </c>
      <c r="F163">
        <v>4</v>
      </c>
      <c r="G163">
        <v>1665064020.2874999</v>
      </c>
      <c r="H163">
        <f t="shared" si="100"/>
        <v>7.0594344252367721E-4</v>
      </c>
      <c r="I163">
        <f t="shared" si="101"/>
        <v>0.70594344252367724</v>
      </c>
      <c r="J163">
        <f t="shared" si="102"/>
        <v>8.6010553071061935</v>
      </c>
      <c r="K163">
        <f t="shared" si="103"/>
        <v>956.76199999999994</v>
      </c>
      <c r="L163">
        <f t="shared" si="104"/>
        <v>516.01749553827563</v>
      </c>
      <c r="M163">
        <f t="shared" si="105"/>
        <v>52.218531191867264</v>
      </c>
      <c r="N163">
        <f t="shared" si="106"/>
        <v>96.819791522916432</v>
      </c>
      <c r="O163">
        <f t="shared" si="107"/>
        <v>3.3300281955385161E-2</v>
      </c>
      <c r="P163">
        <f t="shared" si="108"/>
        <v>2.7682993372610576</v>
      </c>
      <c r="Q163">
        <f t="shared" si="109"/>
        <v>3.3079334953167269E-2</v>
      </c>
      <c r="R163">
        <f t="shared" si="110"/>
        <v>2.069431320947434E-2</v>
      </c>
      <c r="S163">
        <f t="shared" si="111"/>
        <v>194.4258929876016</v>
      </c>
      <c r="T163">
        <f t="shared" si="112"/>
        <v>35.702534489577893</v>
      </c>
      <c r="U163">
        <f t="shared" si="113"/>
        <v>34.664074999999997</v>
      </c>
      <c r="V163">
        <f t="shared" si="114"/>
        <v>5.544143607964644</v>
      </c>
      <c r="W163">
        <f t="shared" si="115"/>
        <v>62.682443079749653</v>
      </c>
      <c r="X163">
        <f t="shared" si="116"/>
        <v>3.4808441545036426</v>
      </c>
      <c r="Y163">
        <f t="shared" si="117"/>
        <v>5.5531405342242843</v>
      </c>
      <c r="Z163">
        <f t="shared" si="118"/>
        <v>2.0632994534610014</v>
      </c>
      <c r="AA163">
        <f t="shared" si="119"/>
        <v>-31.132105815294164</v>
      </c>
      <c r="AB163">
        <f t="shared" si="120"/>
        <v>4.3598065299395694</v>
      </c>
      <c r="AC163">
        <f t="shared" si="121"/>
        <v>0.36665498494306031</v>
      </c>
      <c r="AD163">
        <f t="shared" si="122"/>
        <v>168.02024868719008</v>
      </c>
      <c r="AE163">
        <f t="shared" si="123"/>
        <v>18.907187704612351</v>
      </c>
      <c r="AF163">
        <f t="shared" si="124"/>
        <v>0.70377820262542234</v>
      </c>
      <c r="AG163">
        <f t="shared" si="125"/>
        <v>8.6010553071061935</v>
      </c>
      <c r="AH163">
        <v>1009.024494666231</v>
      </c>
      <c r="AI163">
        <v>993.93093939393873</v>
      </c>
      <c r="AJ163">
        <v>1.703538065246512</v>
      </c>
      <c r="AK163">
        <v>66.432032912828049</v>
      </c>
      <c r="AL163">
        <f t="shared" si="126"/>
        <v>0.70594344252367724</v>
      </c>
      <c r="AM163">
        <v>33.769403854984873</v>
      </c>
      <c r="AN163">
        <v>34.398543030303017</v>
      </c>
      <c r="AO163">
        <v>1.353093387019508E-5</v>
      </c>
      <c r="AP163">
        <v>78.914173076282012</v>
      </c>
      <c r="AQ163">
        <v>58</v>
      </c>
      <c r="AR163">
        <v>9</v>
      </c>
      <c r="AS163">
        <f t="shared" si="127"/>
        <v>1</v>
      </c>
      <c r="AT163">
        <f t="shared" si="128"/>
        <v>0</v>
      </c>
      <c r="AU163">
        <f t="shared" si="129"/>
        <v>47094.192003899123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1009.5075372992754</v>
      </c>
      <c r="BI163">
        <f t="shared" si="133"/>
        <v>8.6010553071061935</v>
      </c>
      <c r="BJ163" t="e">
        <f t="shared" si="134"/>
        <v>#DIV/0!</v>
      </c>
      <c r="BK163">
        <f t="shared" si="135"/>
        <v>8.5200506081574232E-3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261</v>
      </c>
      <c r="CG163">
        <v>1000</v>
      </c>
      <c r="CH163" t="s">
        <v>414</v>
      </c>
      <c r="CI163">
        <v>1176.155</v>
      </c>
      <c r="CJ163">
        <v>1226.1110000000001</v>
      </c>
      <c r="CK163">
        <v>1216</v>
      </c>
      <c r="CL163">
        <v>1.4603136E-4</v>
      </c>
      <c r="CM163">
        <v>9.7405935999999986E-4</v>
      </c>
      <c r="CN163">
        <v>4.7597999359999997E-2</v>
      </c>
      <c r="CO163">
        <v>7.5799999999999999E-4</v>
      </c>
      <c r="CP163">
        <f t="shared" si="146"/>
        <v>1200.0025000000001</v>
      </c>
      <c r="CQ163">
        <f t="shared" si="147"/>
        <v>1009.5075372992754</v>
      </c>
      <c r="CR163">
        <f t="shared" si="148"/>
        <v>0.84125452846912852</v>
      </c>
      <c r="CS163">
        <f t="shared" si="149"/>
        <v>0.16202123994541812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1665064020.2874999</v>
      </c>
      <c r="CZ163">
        <v>956.76199999999994</v>
      </c>
      <c r="DA163">
        <v>974.83574999999996</v>
      </c>
      <c r="DB163">
        <v>34.397300000000001</v>
      </c>
      <c r="DC163">
        <v>33.770024999999997</v>
      </c>
      <c r="DD163">
        <v>957.54600000000005</v>
      </c>
      <c r="DE163">
        <v>34.075274999999998</v>
      </c>
      <c r="DF163">
        <v>650.02125000000001</v>
      </c>
      <c r="DG163">
        <v>101.09524999999999</v>
      </c>
      <c r="DH163">
        <v>0.10002272500000001</v>
      </c>
      <c r="DI163">
        <v>34.693287499999997</v>
      </c>
      <c r="DJ163">
        <v>999.9</v>
      </c>
      <c r="DK163">
        <v>34.664074999999997</v>
      </c>
      <c r="DL163">
        <v>0</v>
      </c>
      <c r="DM163">
        <v>0</v>
      </c>
      <c r="DN163">
        <v>9009.2174999999988</v>
      </c>
      <c r="DO163">
        <v>0</v>
      </c>
      <c r="DP163">
        <v>1949.125</v>
      </c>
      <c r="DQ163">
        <v>-18.073762500000001</v>
      </c>
      <c r="DR163">
        <v>990.84412499999996</v>
      </c>
      <c r="DS163">
        <v>1008.90625</v>
      </c>
      <c r="DT163">
        <v>0.62728550000000005</v>
      </c>
      <c r="DU163">
        <v>974.83574999999996</v>
      </c>
      <c r="DV163">
        <v>33.770024999999997</v>
      </c>
      <c r="DW163">
        <v>3.4773987499999999</v>
      </c>
      <c r="DX163">
        <v>3.4139849999999998</v>
      </c>
      <c r="DY163">
        <v>26.509775000000001</v>
      </c>
      <c r="DZ163">
        <v>26.197949999999999</v>
      </c>
      <c r="EA163">
        <v>1200.0025000000001</v>
      </c>
      <c r="EB163">
        <v>0.95800549999999995</v>
      </c>
      <c r="EC163">
        <v>4.1994375E-2</v>
      </c>
      <c r="ED163">
        <v>0</v>
      </c>
      <c r="EE163">
        <v>1004.63</v>
      </c>
      <c r="EF163">
        <v>5.0001600000000002</v>
      </c>
      <c r="EG163">
        <v>14758.9125</v>
      </c>
      <c r="EH163">
        <v>9515.2012500000001</v>
      </c>
      <c r="EI163">
        <v>47.811999999999998</v>
      </c>
      <c r="EJ163">
        <v>50.436999999999998</v>
      </c>
      <c r="EK163">
        <v>49.03875</v>
      </c>
      <c r="EL163">
        <v>49.117125000000001</v>
      </c>
      <c r="EM163">
        <v>49.617125000000001</v>
      </c>
      <c r="EN163">
        <v>1144.82125</v>
      </c>
      <c r="EO163">
        <v>50.181250000000013</v>
      </c>
      <c r="EP163">
        <v>0</v>
      </c>
      <c r="EQ163">
        <v>1259.599999904633</v>
      </c>
      <c r="ER163">
        <v>0</v>
      </c>
      <c r="ES163">
        <v>1005.1884</v>
      </c>
      <c r="ET163">
        <v>-5.7938461840254059</v>
      </c>
      <c r="EU163">
        <v>-98.761538221726639</v>
      </c>
      <c r="EV163">
        <v>14764.736000000001</v>
      </c>
      <c r="EW163">
        <v>15</v>
      </c>
      <c r="EX163">
        <v>1665062474.5</v>
      </c>
      <c r="EY163" t="s">
        <v>416</v>
      </c>
      <c r="EZ163">
        <v>1665062474.5</v>
      </c>
      <c r="FA163">
        <v>1665062474.5</v>
      </c>
      <c r="FB163">
        <v>8</v>
      </c>
      <c r="FC163">
        <v>-4.1000000000000002E-2</v>
      </c>
      <c r="FD163">
        <v>-0.11700000000000001</v>
      </c>
      <c r="FE163">
        <v>-0.78400000000000003</v>
      </c>
      <c r="FF163">
        <v>0.32200000000000001</v>
      </c>
      <c r="FG163">
        <v>415</v>
      </c>
      <c r="FH163">
        <v>32</v>
      </c>
      <c r="FI163">
        <v>0.34</v>
      </c>
      <c r="FJ163">
        <v>0.23</v>
      </c>
      <c r="FK163">
        <v>-17.939934146341461</v>
      </c>
      <c r="FL163">
        <v>-0.754898257839697</v>
      </c>
      <c r="FM163">
        <v>8.1848836306688322E-2</v>
      </c>
      <c r="FN163">
        <v>0</v>
      </c>
      <c r="FO163">
        <v>1005.551176470588</v>
      </c>
      <c r="FP163">
        <v>-5.8102368230994692</v>
      </c>
      <c r="FQ163">
        <v>0.62287173972837939</v>
      </c>
      <c r="FR163">
        <v>0</v>
      </c>
      <c r="FS163">
        <v>0.639201512195122</v>
      </c>
      <c r="FT163">
        <v>-0.14237013240418231</v>
      </c>
      <c r="FU163">
        <v>1.7356428128270009E-2</v>
      </c>
      <c r="FV163">
        <v>0</v>
      </c>
      <c r="FW163">
        <v>0</v>
      </c>
      <c r="FX163">
        <v>3</v>
      </c>
      <c r="FY163" t="s">
        <v>432</v>
      </c>
      <c r="FZ163">
        <v>3.3693300000000002</v>
      </c>
      <c r="GA163">
        <v>2.89384</v>
      </c>
      <c r="GB163">
        <v>0.176235</v>
      </c>
      <c r="GC163">
        <v>0.18079400000000001</v>
      </c>
      <c r="GD163">
        <v>0.141871</v>
      </c>
      <c r="GE163">
        <v>0.14256199999999999</v>
      </c>
      <c r="GF163">
        <v>28435.9</v>
      </c>
      <c r="GG163">
        <v>24628.2</v>
      </c>
      <c r="GH163">
        <v>30861.7</v>
      </c>
      <c r="GI163">
        <v>28028.400000000001</v>
      </c>
      <c r="GJ163">
        <v>34905.300000000003</v>
      </c>
      <c r="GK163">
        <v>33934.199999999997</v>
      </c>
      <c r="GL163">
        <v>40243.300000000003</v>
      </c>
      <c r="GM163">
        <v>39095.199999999997</v>
      </c>
      <c r="GN163">
        <v>2.23373</v>
      </c>
      <c r="GO163">
        <v>2.17957</v>
      </c>
      <c r="GP163">
        <v>0</v>
      </c>
      <c r="GQ163">
        <v>5.4024200000000001E-2</v>
      </c>
      <c r="GR163">
        <v>999.9</v>
      </c>
      <c r="GS163">
        <v>33.796700000000001</v>
      </c>
      <c r="GT163">
        <v>64.3</v>
      </c>
      <c r="GU163">
        <v>37.6</v>
      </c>
      <c r="GV163">
        <v>41.435600000000001</v>
      </c>
      <c r="GW163">
        <v>51.131</v>
      </c>
      <c r="GX163">
        <v>30.2684</v>
      </c>
      <c r="GY163">
        <v>2</v>
      </c>
      <c r="GZ163">
        <v>0.67104900000000001</v>
      </c>
      <c r="HA163">
        <v>1.5628500000000001</v>
      </c>
      <c r="HB163">
        <v>20.199300000000001</v>
      </c>
      <c r="HC163">
        <v>5.2153400000000003</v>
      </c>
      <c r="HD163">
        <v>11.974</v>
      </c>
      <c r="HE163">
        <v>4.9902499999999996</v>
      </c>
      <c r="HF163">
        <v>3.2924799999999999</v>
      </c>
      <c r="HG163">
        <v>9999</v>
      </c>
      <c r="HH163">
        <v>9999</v>
      </c>
      <c r="HI163">
        <v>9999</v>
      </c>
      <c r="HJ163">
        <v>999.9</v>
      </c>
      <c r="HK163">
        <v>4.97133</v>
      </c>
      <c r="HL163">
        <v>1.87412</v>
      </c>
      <c r="HM163">
        <v>1.87043</v>
      </c>
      <c r="HN163">
        <v>1.87008</v>
      </c>
      <c r="HO163">
        <v>1.87469</v>
      </c>
      <c r="HP163">
        <v>1.8713900000000001</v>
      </c>
      <c r="HQ163">
        <v>1.8669</v>
      </c>
      <c r="HR163">
        <v>1.8778999999999999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-0.78300000000000003</v>
      </c>
      <c r="IG163">
        <v>0.3221</v>
      </c>
      <c r="IH163">
        <v>-0.78395000000000437</v>
      </c>
      <c r="II163">
        <v>0</v>
      </c>
      <c r="IJ163">
        <v>0</v>
      </c>
      <c r="IK163">
        <v>0</v>
      </c>
      <c r="IL163">
        <v>0.32204000000000832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25.8</v>
      </c>
      <c r="IU163">
        <v>25.8</v>
      </c>
      <c r="IV163">
        <v>2.67944</v>
      </c>
      <c r="IW163">
        <v>2.5366200000000001</v>
      </c>
      <c r="IX163">
        <v>2.1484399999999999</v>
      </c>
      <c r="IY163">
        <v>2.5952099999999998</v>
      </c>
      <c r="IZ163">
        <v>2.5451700000000002</v>
      </c>
      <c r="JA163">
        <v>2.2924799999999999</v>
      </c>
      <c r="JB163">
        <v>42.218000000000004</v>
      </c>
      <c r="JC163">
        <v>14.1671</v>
      </c>
      <c r="JD163">
        <v>18</v>
      </c>
      <c r="JE163">
        <v>636.32299999999998</v>
      </c>
      <c r="JF163">
        <v>724.899</v>
      </c>
      <c r="JG163">
        <v>31.000800000000002</v>
      </c>
      <c r="JH163">
        <v>35.8962</v>
      </c>
      <c r="JI163">
        <v>30.000900000000001</v>
      </c>
      <c r="JJ163">
        <v>35.558399999999999</v>
      </c>
      <c r="JK163">
        <v>35.494500000000002</v>
      </c>
      <c r="JL163">
        <v>53.696899999999999</v>
      </c>
      <c r="JM163">
        <v>25.4771</v>
      </c>
      <c r="JN163">
        <v>85.847200000000001</v>
      </c>
      <c r="JO163">
        <v>31</v>
      </c>
      <c r="JP163">
        <v>989.84100000000001</v>
      </c>
      <c r="JQ163">
        <v>33.795400000000001</v>
      </c>
      <c r="JR163">
        <v>98.369900000000001</v>
      </c>
      <c r="JS163">
        <v>98.430700000000002</v>
      </c>
    </row>
    <row r="164" spans="1:279" x14ac:dyDescent="0.2">
      <c r="A164">
        <v>149</v>
      </c>
      <c r="B164">
        <v>1665064026.5999999</v>
      </c>
      <c r="C164">
        <v>591.09999990463257</v>
      </c>
      <c r="D164" t="s">
        <v>717</v>
      </c>
      <c r="E164" t="s">
        <v>718</v>
      </c>
      <c r="F164">
        <v>4</v>
      </c>
      <c r="G164">
        <v>1665064024.5999999</v>
      </c>
      <c r="H164">
        <f t="shared" si="100"/>
        <v>6.9675259833328583E-4</v>
      </c>
      <c r="I164">
        <f t="shared" si="101"/>
        <v>0.69675259833328584</v>
      </c>
      <c r="J164">
        <f t="shared" si="102"/>
        <v>8.3669019957100428</v>
      </c>
      <c r="K164">
        <f t="shared" si="103"/>
        <v>963.95528571428565</v>
      </c>
      <c r="L164">
        <f t="shared" si="104"/>
        <v>527.73107211080821</v>
      </c>
      <c r="M164">
        <f t="shared" si="105"/>
        <v>53.403456675781797</v>
      </c>
      <c r="N164">
        <f t="shared" si="106"/>
        <v>97.546926945443744</v>
      </c>
      <c r="O164">
        <f t="shared" si="107"/>
        <v>3.2778423940673804E-2</v>
      </c>
      <c r="P164">
        <f t="shared" si="108"/>
        <v>2.7620946563691615</v>
      </c>
      <c r="Q164">
        <f t="shared" si="109"/>
        <v>3.2563846144671713E-2</v>
      </c>
      <c r="R164">
        <f t="shared" si="110"/>
        <v>2.0371565565235457E-2</v>
      </c>
      <c r="S164">
        <f t="shared" si="111"/>
        <v>194.42884161261742</v>
      </c>
      <c r="T164">
        <f t="shared" si="112"/>
        <v>35.721269830209749</v>
      </c>
      <c r="U164">
        <f t="shared" si="113"/>
        <v>34.682228571428567</v>
      </c>
      <c r="V164">
        <f t="shared" si="114"/>
        <v>5.5497330907636737</v>
      </c>
      <c r="W164">
        <f t="shared" si="115"/>
        <v>62.638638373434866</v>
      </c>
      <c r="X164">
        <f t="shared" si="116"/>
        <v>3.4811397479917439</v>
      </c>
      <c r="Y164">
        <f t="shared" si="117"/>
        <v>5.5574958817561084</v>
      </c>
      <c r="Z164">
        <f t="shared" si="118"/>
        <v>2.0685933427719299</v>
      </c>
      <c r="AA164">
        <f t="shared" si="119"/>
        <v>-30.726789586497905</v>
      </c>
      <c r="AB164">
        <f t="shared" si="120"/>
        <v>3.7504059008916104</v>
      </c>
      <c r="AC164">
        <f t="shared" si="121"/>
        <v>0.3161633213711923</v>
      </c>
      <c r="AD164">
        <f t="shared" si="122"/>
        <v>167.76862124838232</v>
      </c>
      <c r="AE164">
        <f t="shared" si="123"/>
        <v>18.863858643450982</v>
      </c>
      <c r="AF164">
        <f t="shared" si="124"/>
        <v>0.69265182292571414</v>
      </c>
      <c r="AG164">
        <f t="shared" si="125"/>
        <v>8.3669019957100428</v>
      </c>
      <c r="AH164">
        <v>1015.938713698405</v>
      </c>
      <c r="AI164">
        <v>1000.91116969697</v>
      </c>
      <c r="AJ164">
        <v>1.742744440361621</v>
      </c>
      <c r="AK164">
        <v>66.432032912828049</v>
      </c>
      <c r="AL164">
        <f t="shared" si="126"/>
        <v>0.69675259833328584</v>
      </c>
      <c r="AM164">
        <v>33.780282843820302</v>
      </c>
      <c r="AN164">
        <v>34.400930909090903</v>
      </c>
      <c r="AO164">
        <v>7.2874514381997439E-5</v>
      </c>
      <c r="AP164">
        <v>78.914173076282012</v>
      </c>
      <c r="AQ164">
        <v>58</v>
      </c>
      <c r="AR164">
        <v>9</v>
      </c>
      <c r="AS164">
        <f t="shared" si="127"/>
        <v>1</v>
      </c>
      <c r="AT164">
        <f t="shared" si="128"/>
        <v>0</v>
      </c>
      <c r="AU164">
        <f t="shared" si="129"/>
        <v>46922.377299826854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1009.5233997992838</v>
      </c>
      <c r="BI164">
        <f t="shared" si="133"/>
        <v>8.3669019957100428</v>
      </c>
      <c r="BJ164" t="e">
        <f t="shared" si="134"/>
        <v>#DIV/0!</v>
      </c>
      <c r="BK164">
        <f t="shared" si="135"/>
        <v>8.2879723217644807E-3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261</v>
      </c>
      <c r="CG164">
        <v>1000</v>
      </c>
      <c r="CH164" t="s">
        <v>414</v>
      </c>
      <c r="CI164">
        <v>1176.155</v>
      </c>
      <c r="CJ164">
        <v>1226.1110000000001</v>
      </c>
      <c r="CK164">
        <v>1216</v>
      </c>
      <c r="CL164">
        <v>1.4603136E-4</v>
      </c>
      <c r="CM164">
        <v>9.7405935999999986E-4</v>
      </c>
      <c r="CN164">
        <v>4.7597999359999997E-2</v>
      </c>
      <c r="CO164">
        <v>7.5799999999999999E-4</v>
      </c>
      <c r="CP164">
        <f t="shared" si="146"/>
        <v>1200.0214285714289</v>
      </c>
      <c r="CQ164">
        <f t="shared" si="147"/>
        <v>1009.5233997992838</v>
      </c>
      <c r="CR164">
        <f t="shared" si="148"/>
        <v>0.84125447743135351</v>
      </c>
      <c r="CS164">
        <f t="shared" si="149"/>
        <v>0.16202114144251251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1665064024.5999999</v>
      </c>
      <c r="CZ164">
        <v>963.95528571428565</v>
      </c>
      <c r="DA164">
        <v>981.98342857142859</v>
      </c>
      <c r="DB164">
        <v>34.400500000000001</v>
      </c>
      <c r="DC164">
        <v>33.783157142857142</v>
      </c>
      <c r="DD164">
        <v>964.73928571428564</v>
      </c>
      <c r="DE164">
        <v>34.078471428571433</v>
      </c>
      <c r="DF164">
        <v>650.03514285714289</v>
      </c>
      <c r="DG164">
        <v>101.09442857142859</v>
      </c>
      <c r="DH164">
        <v>0.1000234857142857</v>
      </c>
      <c r="DI164">
        <v>34.707414285714293</v>
      </c>
      <c r="DJ164">
        <v>999.89999999999986</v>
      </c>
      <c r="DK164">
        <v>34.682228571428567</v>
      </c>
      <c r="DL164">
        <v>0</v>
      </c>
      <c r="DM164">
        <v>0</v>
      </c>
      <c r="DN164">
        <v>8976.3428571428558</v>
      </c>
      <c r="DO164">
        <v>0</v>
      </c>
      <c r="DP164">
        <v>1951.285714285714</v>
      </c>
      <c r="DQ164">
        <v>-18.028185714285708</v>
      </c>
      <c r="DR164">
        <v>998.29657142857138</v>
      </c>
      <c r="DS164">
        <v>1016.317142857143</v>
      </c>
      <c r="DT164">
        <v>0.61733885714285719</v>
      </c>
      <c r="DU164">
        <v>981.98342857142859</v>
      </c>
      <c r="DV164">
        <v>33.783157142857142</v>
      </c>
      <c r="DW164">
        <v>3.4777071428571431</v>
      </c>
      <c r="DX164">
        <v>3.415298571428572</v>
      </c>
      <c r="DY164">
        <v>26.511299999999999</v>
      </c>
      <c r="DZ164">
        <v>26.204457142857141</v>
      </c>
      <c r="EA164">
        <v>1200.0214285714289</v>
      </c>
      <c r="EB164">
        <v>0.95800799999999975</v>
      </c>
      <c r="EC164">
        <v>4.1991700000000007E-2</v>
      </c>
      <c r="ED164">
        <v>0</v>
      </c>
      <c r="EE164">
        <v>1003.972857142857</v>
      </c>
      <c r="EF164">
        <v>5.0001600000000002</v>
      </c>
      <c r="EG164">
        <v>14752.857142857139</v>
      </c>
      <c r="EH164">
        <v>9515.3542857142875</v>
      </c>
      <c r="EI164">
        <v>47.857000000000014</v>
      </c>
      <c r="EJ164">
        <v>50.436999999999998</v>
      </c>
      <c r="EK164">
        <v>49.044285714285721</v>
      </c>
      <c r="EL164">
        <v>49.088999999999999</v>
      </c>
      <c r="EM164">
        <v>49.669285714285706</v>
      </c>
      <c r="EN164">
        <v>1144.841428571428</v>
      </c>
      <c r="EO164">
        <v>50.18</v>
      </c>
      <c r="EP164">
        <v>0</v>
      </c>
      <c r="EQ164">
        <v>1263.7999999523161</v>
      </c>
      <c r="ER164">
        <v>0</v>
      </c>
      <c r="ES164">
        <v>1004.738461538461</v>
      </c>
      <c r="ET164">
        <v>-8.052649602181452</v>
      </c>
      <c r="EU164">
        <v>-57.005128194530158</v>
      </c>
      <c r="EV164">
        <v>14756.207692307689</v>
      </c>
      <c r="EW164">
        <v>15</v>
      </c>
      <c r="EX164">
        <v>1665062474.5</v>
      </c>
      <c r="EY164" t="s">
        <v>416</v>
      </c>
      <c r="EZ164">
        <v>1665062474.5</v>
      </c>
      <c r="FA164">
        <v>1665062474.5</v>
      </c>
      <c r="FB164">
        <v>8</v>
      </c>
      <c r="FC164">
        <v>-4.1000000000000002E-2</v>
      </c>
      <c r="FD164">
        <v>-0.11700000000000001</v>
      </c>
      <c r="FE164">
        <v>-0.78400000000000003</v>
      </c>
      <c r="FF164">
        <v>0.32200000000000001</v>
      </c>
      <c r="FG164">
        <v>415</v>
      </c>
      <c r="FH164">
        <v>32</v>
      </c>
      <c r="FI164">
        <v>0.34</v>
      </c>
      <c r="FJ164">
        <v>0.23</v>
      </c>
      <c r="FK164">
        <v>-17.983773170731709</v>
      </c>
      <c r="FL164">
        <v>-0.7539073170731676</v>
      </c>
      <c r="FM164">
        <v>8.9358150362951957E-2</v>
      </c>
      <c r="FN164">
        <v>0</v>
      </c>
      <c r="FO164">
        <v>1005.114411764706</v>
      </c>
      <c r="FP164">
        <v>-6.4493506614792233</v>
      </c>
      <c r="FQ164">
        <v>0.68789615827353434</v>
      </c>
      <c r="FR164">
        <v>0</v>
      </c>
      <c r="FS164">
        <v>0.62921899999999997</v>
      </c>
      <c r="FT164">
        <v>-6.2751052264807594E-2</v>
      </c>
      <c r="FU164">
        <v>7.7223003081193621E-3</v>
      </c>
      <c r="FV164">
        <v>1</v>
      </c>
      <c r="FW164">
        <v>1</v>
      </c>
      <c r="FX164">
        <v>3</v>
      </c>
      <c r="FY164" t="s">
        <v>427</v>
      </c>
      <c r="FZ164">
        <v>3.3693</v>
      </c>
      <c r="GA164">
        <v>2.8933399999999998</v>
      </c>
      <c r="GB164">
        <v>0.17702899999999999</v>
      </c>
      <c r="GC164">
        <v>0.18154999999999999</v>
      </c>
      <c r="GD164">
        <v>0.141869</v>
      </c>
      <c r="GE164">
        <v>0.142599</v>
      </c>
      <c r="GF164">
        <v>28408.3</v>
      </c>
      <c r="GG164">
        <v>24605.1</v>
      </c>
      <c r="GH164">
        <v>30861.599999999999</v>
      </c>
      <c r="GI164">
        <v>28028.2</v>
      </c>
      <c r="GJ164">
        <v>34904.400000000001</v>
      </c>
      <c r="GK164">
        <v>33933.5</v>
      </c>
      <c r="GL164">
        <v>40242.1</v>
      </c>
      <c r="GM164">
        <v>39096.1</v>
      </c>
      <c r="GN164">
        <v>2.2334999999999998</v>
      </c>
      <c r="GO164">
        <v>2.1792500000000001</v>
      </c>
      <c r="GP164">
        <v>0</v>
      </c>
      <c r="GQ164">
        <v>5.5514300000000003E-2</v>
      </c>
      <c r="GR164">
        <v>999.9</v>
      </c>
      <c r="GS164">
        <v>33.799999999999997</v>
      </c>
      <c r="GT164">
        <v>64.3</v>
      </c>
      <c r="GU164">
        <v>37.6</v>
      </c>
      <c r="GV164">
        <v>41.432099999999998</v>
      </c>
      <c r="GW164">
        <v>50.951000000000001</v>
      </c>
      <c r="GX164">
        <v>30.436699999999998</v>
      </c>
      <c r="GY164">
        <v>2</v>
      </c>
      <c r="GZ164">
        <v>0.67170200000000002</v>
      </c>
      <c r="HA164">
        <v>1.5644199999999999</v>
      </c>
      <c r="HB164">
        <v>20.199200000000001</v>
      </c>
      <c r="HC164">
        <v>5.2157900000000001</v>
      </c>
      <c r="HD164">
        <v>11.974</v>
      </c>
      <c r="HE164">
        <v>4.9897499999999999</v>
      </c>
      <c r="HF164">
        <v>3.2925499999999999</v>
      </c>
      <c r="HG164">
        <v>9999</v>
      </c>
      <c r="HH164">
        <v>9999</v>
      </c>
      <c r="HI164">
        <v>9999</v>
      </c>
      <c r="HJ164">
        <v>999.9</v>
      </c>
      <c r="HK164">
        <v>4.9713700000000003</v>
      </c>
      <c r="HL164">
        <v>1.8741399999999999</v>
      </c>
      <c r="HM164">
        <v>1.87043</v>
      </c>
      <c r="HN164">
        <v>1.8701000000000001</v>
      </c>
      <c r="HO164">
        <v>1.87469</v>
      </c>
      <c r="HP164">
        <v>1.8714</v>
      </c>
      <c r="HQ164">
        <v>1.8669</v>
      </c>
      <c r="HR164">
        <v>1.8778999999999999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-0.78400000000000003</v>
      </c>
      <c r="IG164">
        <v>0.32200000000000001</v>
      </c>
      <c r="IH164">
        <v>-0.78395000000000437</v>
      </c>
      <c r="II164">
        <v>0</v>
      </c>
      <c r="IJ164">
        <v>0</v>
      </c>
      <c r="IK164">
        <v>0</v>
      </c>
      <c r="IL164">
        <v>0.32204000000000832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25.9</v>
      </c>
      <c r="IU164">
        <v>25.9</v>
      </c>
      <c r="IV164">
        <v>2.6928700000000001</v>
      </c>
      <c r="IW164">
        <v>2.5293000000000001</v>
      </c>
      <c r="IX164">
        <v>2.1484399999999999</v>
      </c>
      <c r="IY164">
        <v>2.5952099999999998</v>
      </c>
      <c r="IZ164">
        <v>2.5451700000000002</v>
      </c>
      <c r="JA164">
        <v>2.32666</v>
      </c>
      <c r="JB164">
        <v>42.218000000000004</v>
      </c>
      <c r="JC164">
        <v>14.1846</v>
      </c>
      <c r="JD164">
        <v>18</v>
      </c>
      <c r="JE164">
        <v>636.22699999999998</v>
      </c>
      <c r="JF164">
        <v>724.68299999999999</v>
      </c>
      <c r="JG164">
        <v>31.000599999999999</v>
      </c>
      <c r="JH164">
        <v>35.905799999999999</v>
      </c>
      <c r="JI164">
        <v>30.000900000000001</v>
      </c>
      <c r="JJ164">
        <v>35.566000000000003</v>
      </c>
      <c r="JK164">
        <v>35.503300000000003</v>
      </c>
      <c r="JL164">
        <v>53.9771</v>
      </c>
      <c r="JM164">
        <v>25.4771</v>
      </c>
      <c r="JN164">
        <v>85.847200000000001</v>
      </c>
      <c r="JO164">
        <v>31</v>
      </c>
      <c r="JP164">
        <v>996.52200000000005</v>
      </c>
      <c r="JQ164">
        <v>33.800400000000003</v>
      </c>
      <c r="JR164">
        <v>98.368200000000002</v>
      </c>
      <c r="JS164">
        <v>98.431700000000006</v>
      </c>
    </row>
    <row r="165" spans="1:279" x14ac:dyDescent="0.2">
      <c r="A165">
        <v>150</v>
      </c>
      <c r="B165">
        <v>1665064030.5999999</v>
      </c>
      <c r="C165">
        <v>595.09999990463257</v>
      </c>
      <c r="D165" t="s">
        <v>719</v>
      </c>
      <c r="E165" t="s">
        <v>720</v>
      </c>
      <c r="F165">
        <v>4</v>
      </c>
      <c r="G165">
        <v>1665064028.2874999</v>
      </c>
      <c r="H165">
        <f t="shared" si="100"/>
        <v>6.8576050403794321E-4</v>
      </c>
      <c r="I165">
        <f t="shared" si="101"/>
        <v>0.6857605040379432</v>
      </c>
      <c r="J165">
        <f t="shared" si="102"/>
        <v>8.6332037746093757</v>
      </c>
      <c r="K165">
        <f t="shared" si="103"/>
        <v>969.98612500000002</v>
      </c>
      <c r="L165">
        <f t="shared" si="104"/>
        <v>512.90511663406858</v>
      </c>
      <c r="M165">
        <f t="shared" si="105"/>
        <v>51.901530963997487</v>
      </c>
      <c r="N165">
        <f t="shared" si="106"/>
        <v>98.154148337835991</v>
      </c>
      <c r="O165">
        <f t="shared" si="107"/>
        <v>3.2177351275581113E-2</v>
      </c>
      <c r="P165">
        <f t="shared" si="108"/>
        <v>2.7626614818949489</v>
      </c>
      <c r="Q165">
        <f t="shared" si="109"/>
        <v>3.1970586287776583E-2</v>
      </c>
      <c r="R165">
        <f t="shared" si="110"/>
        <v>2.0000082545409394E-2</v>
      </c>
      <c r="S165">
        <f t="shared" si="111"/>
        <v>194.42661861261286</v>
      </c>
      <c r="T165">
        <f t="shared" si="112"/>
        <v>35.733756602474863</v>
      </c>
      <c r="U165">
        <f t="shared" si="113"/>
        <v>34.69905</v>
      </c>
      <c r="V165">
        <f t="shared" si="114"/>
        <v>5.5549167788107194</v>
      </c>
      <c r="W165">
        <f t="shared" si="115"/>
        <v>62.607872025566394</v>
      </c>
      <c r="X165">
        <f t="shared" si="116"/>
        <v>3.4813029610803814</v>
      </c>
      <c r="Y165">
        <f t="shared" si="117"/>
        <v>5.5604876007585204</v>
      </c>
      <c r="Z165">
        <f t="shared" si="118"/>
        <v>2.073613817730338</v>
      </c>
      <c r="AA165">
        <f t="shared" si="119"/>
        <v>-30.242038228073294</v>
      </c>
      <c r="AB165">
        <f t="shared" si="120"/>
        <v>2.6902396924776952</v>
      </c>
      <c r="AC165">
        <f t="shared" si="121"/>
        <v>0.22677293351736399</v>
      </c>
      <c r="AD165">
        <f t="shared" si="122"/>
        <v>167.10159301053463</v>
      </c>
      <c r="AE165">
        <f t="shared" si="123"/>
        <v>18.585721768951228</v>
      </c>
      <c r="AF165">
        <f t="shared" si="124"/>
        <v>0.68057727082896413</v>
      </c>
      <c r="AG165">
        <f t="shared" si="125"/>
        <v>8.6332037746093757</v>
      </c>
      <c r="AH165">
        <v>1022.385934453597</v>
      </c>
      <c r="AI165">
        <v>1007.524666666667</v>
      </c>
      <c r="AJ165">
        <v>1.639004448055903</v>
      </c>
      <c r="AK165">
        <v>66.432032912828049</v>
      </c>
      <c r="AL165">
        <f t="shared" si="126"/>
        <v>0.6857605040379432</v>
      </c>
      <c r="AM165">
        <v>33.795336865461692</v>
      </c>
      <c r="AN165">
        <v>34.406012727272739</v>
      </c>
      <c r="AO165">
        <v>9.470099154781541E-5</v>
      </c>
      <c r="AP165">
        <v>78.914173076282012</v>
      </c>
      <c r="AQ165">
        <v>59</v>
      </c>
      <c r="AR165">
        <v>9</v>
      </c>
      <c r="AS165">
        <f t="shared" si="127"/>
        <v>1</v>
      </c>
      <c r="AT165">
        <f t="shared" si="128"/>
        <v>0</v>
      </c>
      <c r="AU165">
        <f t="shared" si="129"/>
        <v>46936.36795301969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1009.5116997992811</v>
      </c>
      <c r="BI165">
        <f t="shared" si="133"/>
        <v>8.6332037746093757</v>
      </c>
      <c r="BJ165" t="e">
        <f t="shared" si="134"/>
        <v>#DIV/0!</v>
      </c>
      <c r="BK165">
        <f t="shared" si="135"/>
        <v>8.5518610396748199E-3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261</v>
      </c>
      <c r="CG165">
        <v>1000</v>
      </c>
      <c r="CH165" t="s">
        <v>414</v>
      </c>
      <c r="CI165">
        <v>1176.155</v>
      </c>
      <c r="CJ165">
        <v>1226.1110000000001</v>
      </c>
      <c r="CK165">
        <v>1216</v>
      </c>
      <c r="CL165">
        <v>1.4603136E-4</v>
      </c>
      <c r="CM165">
        <v>9.7405935999999986E-4</v>
      </c>
      <c r="CN165">
        <v>4.7597999359999997E-2</v>
      </c>
      <c r="CO165">
        <v>7.5799999999999999E-4</v>
      </c>
      <c r="CP165">
        <f t="shared" si="146"/>
        <v>1200.0074999999999</v>
      </c>
      <c r="CQ165">
        <f t="shared" si="147"/>
        <v>1009.5116997992811</v>
      </c>
      <c r="CR165">
        <f t="shared" si="148"/>
        <v>0.8412544919921594</v>
      </c>
      <c r="CS165">
        <f t="shared" si="149"/>
        <v>0.16202116954486773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1665064028.2874999</v>
      </c>
      <c r="CZ165">
        <v>969.98612500000002</v>
      </c>
      <c r="DA165">
        <v>987.74862499999995</v>
      </c>
      <c r="DB165">
        <v>34.403187500000001</v>
      </c>
      <c r="DC165">
        <v>33.796675</v>
      </c>
      <c r="DD165">
        <v>970.77012500000001</v>
      </c>
      <c r="DE165">
        <v>34.081137499999997</v>
      </c>
      <c r="DF165">
        <v>650.10687500000006</v>
      </c>
      <c r="DG165">
        <v>101.0915</v>
      </c>
      <c r="DH165">
        <v>9.9791099999999994E-2</v>
      </c>
      <c r="DI165">
        <v>34.717112499999999</v>
      </c>
      <c r="DJ165">
        <v>999.9</v>
      </c>
      <c r="DK165">
        <v>34.69905</v>
      </c>
      <c r="DL165">
        <v>0</v>
      </c>
      <c r="DM165">
        <v>0</v>
      </c>
      <c r="DN165">
        <v>8979.61</v>
      </c>
      <c r="DO165">
        <v>0</v>
      </c>
      <c r="DP165">
        <v>1953.1387500000001</v>
      </c>
      <c r="DQ165">
        <v>-17.762474999999998</v>
      </c>
      <c r="DR165">
        <v>1004.5475</v>
      </c>
      <c r="DS165">
        <v>1022.3</v>
      </c>
      <c r="DT165">
        <v>0.60650487499999994</v>
      </c>
      <c r="DU165">
        <v>987.74862499999995</v>
      </c>
      <c r="DV165">
        <v>33.796675</v>
      </c>
      <c r="DW165">
        <v>3.4778712500000002</v>
      </c>
      <c r="DX165">
        <v>3.4165587500000001</v>
      </c>
      <c r="DY165">
        <v>26.512112500000001</v>
      </c>
      <c r="DZ165">
        <v>26.210699999999999</v>
      </c>
      <c r="EA165">
        <v>1200.0074999999999</v>
      </c>
      <c r="EB165">
        <v>0.95800799999999997</v>
      </c>
      <c r="EC165">
        <v>4.19917E-2</v>
      </c>
      <c r="ED165">
        <v>0</v>
      </c>
      <c r="EE165">
        <v>1003.54</v>
      </c>
      <c r="EF165">
        <v>5.0001600000000002</v>
      </c>
      <c r="EG165">
        <v>14725.9125</v>
      </c>
      <c r="EH165">
        <v>9515.2612499999996</v>
      </c>
      <c r="EI165">
        <v>47.851374999999997</v>
      </c>
      <c r="EJ165">
        <v>50.436999999999998</v>
      </c>
      <c r="EK165">
        <v>49.069875000000003</v>
      </c>
      <c r="EL165">
        <v>49.125</v>
      </c>
      <c r="EM165">
        <v>49.648249999999997</v>
      </c>
      <c r="EN165">
        <v>1144.8275000000001</v>
      </c>
      <c r="EO165">
        <v>50.18</v>
      </c>
      <c r="EP165">
        <v>0</v>
      </c>
      <c r="EQ165">
        <v>1267.400000095367</v>
      </c>
      <c r="ER165">
        <v>0</v>
      </c>
      <c r="ES165">
        <v>1004.287307692308</v>
      </c>
      <c r="ET165">
        <v>-7.691965826333119</v>
      </c>
      <c r="EU165">
        <v>-182.74529923771269</v>
      </c>
      <c r="EV165">
        <v>14749.50384615385</v>
      </c>
      <c r="EW165">
        <v>15</v>
      </c>
      <c r="EX165">
        <v>1665062474.5</v>
      </c>
      <c r="EY165" t="s">
        <v>416</v>
      </c>
      <c r="EZ165">
        <v>1665062474.5</v>
      </c>
      <c r="FA165">
        <v>1665062474.5</v>
      </c>
      <c r="FB165">
        <v>8</v>
      </c>
      <c r="FC165">
        <v>-4.1000000000000002E-2</v>
      </c>
      <c r="FD165">
        <v>-0.11700000000000001</v>
      </c>
      <c r="FE165">
        <v>-0.78400000000000003</v>
      </c>
      <c r="FF165">
        <v>0.32200000000000001</v>
      </c>
      <c r="FG165">
        <v>415</v>
      </c>
      <c r="FH165">
        <v>32</v>
      </c>
      <c r="FI165">
        <v>0.34</v>
      </c>
      <c r="FJ165">
        <v>0.23</v>
      </c>
      <c r="FK165">
        <v>-17.969370000000001</v>
      </c>
      <c r="FL165">
        <v>0.25653883677297701</v>
      </c>
      <c r="FM165">
        <v>0.1176106780866433</v>
      </c>
      <c r="FN165">
        <v>1</v>
      </c>
      <c r="FO165">
        <v>1004.725588235294</v>
      </c>
      <c r="FP165">
        <v>-7.3208556281057282</v>
      </c>
      <c r="FQ165">
        <v>0.75933094070283602</v>
      </c>
      <c r="FR165">
        <v>0</v>
      </c>
      <c r="FS165">
        <v>0.62314285000000003</v>
      </c>
      <c r="FT165">
        <v>-7.0425028142589122E-2</v>
      </c>
      <c r="FU165">
        <v>8.2981418298014135E-3</v>
      </c>
      <c r="FV165">
        <v>1</v>
      </c>
      <c r="FW165">
        <v>2</v>
      </c>
      <c r="FX165">
        <v>3</v>
      </c>
      <c r="FY165" t="s">
        <v>417</v>
      </c>
      <c r="FZ165">
        <v>3.36903</v>
      </c>
      <c r="GA165">
        <v>2.8932699999999998</v>
      </c>
      <c r="GB165">
        <v>0.177787</v>
      </c>
      <c r="GC165">
        <v>0.18230099999999999</v>
      </c>
      <c r="GD165">
        <v>0.14188200000000001</v>
      </c>
      <c r="GE165">
        <v>0.14263400000000001</v>
      </c>
      <c r="GF165">
        <v>28380.799999999999</v>
      </c>
      <c r="GG165">
        <v>24581.5</v>
      </c>
      <c r="GH165">
        <v>30860.3</v>
      </c>
      <c r="GI165">
        <v>28027.200000000001</v>
      </c>
      <c r="GJ165">
        <v>34904.1</v>
      </c>
      <c r="GK165">
        <v>33930</v>
      </c>
      <c r="GL165">
        <v>40242.199999999997</v>
      </c>
      <c r="GM165">
        <v>39093.699999999997</v>
      </c>
      <c r="GN165">
        <v>2.2326999999999999</v>
      </c>
      <c r="GO165">
        <v>2.1792199999999999</v>
      </c>
      <c r="GP165">
        <v>0</v>
      </c>
      <c r="GQ165">
        <v>5.4955499999999997E-2</v>
      </c>
      <c r="GR165">
        <v>999.9</v>
      </c>
      <c r="GS165">
        <v>33.8063</v>
      </c>
      <c r="GT165">
        <v>64.3</v>
      </c>
      <c r="GU165">
        <v>37.6</v>
      </c>
      <c r="GV165">
        <v>41.436300000000003</v>
      </c>
      <c r="GW165">
        <v>51.191000000000003</v>
      </c>
      <c r="GX165">
        <v>30.276399999999999</v>
      </c>
      <c r="GY165">
        <v>2</v>
      </c>
      <c r="GZ165">
        <v>0.67233200000000004</v>
      </c>
      <c r="HA165">
        <v>1.56643</v>
      </c>
      <c r="HB165">
        <v>20.199000000000002</v>
      </c>
      <c r="HC165">
        <v>5.2130999999999998</v>
      </c>
      <c r="HD165">
        <v>11.974</v>
      </c>
      <c r="HE165">
        <v>4.9894499999999997</v>
      </c>
      <c r="HF165">
        <v>3.2920500000000001</v>
      </c>
      <c r="HG165">
        <v>9999</v>
      </c>
      <c r="HH165">
        <v>9999</v>
      </c>
      <c r="HI165">
        <v>9999</v>
      </c>
      <c r="HJ165">
        <v>999.9</v>
      </c>
      <c r="HK165">
        <v>4.9713599999999998</v>
      </c>
      <c r="HL165">
        <v>1.87412</v>
      </c>
      <c r="HM165">
        <v>1.87043</v>
      </c>
      <c r="HN165">
        <v>1.8701000000000001</v>
      </c>
      <c r="HO165">
        <v>1.8746799999999999</v>
      </c>
      <c r="HP165">
        <v>1.87141</v>
      </c>
      <c r="HQ165">
        <v>1.8669</v>
      </c>
      <c r="HR165">
        <v>1.8778999999999999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-0.78400000000000003</v>
      </c>
      <c r="IG165">
        <v>0.3221</v>
      </c>
      <c r="IH165">
        <v>-0.78395000000000437</v>
      </c>
      <c r="II165">
        <v>0</v>
      </c>
      <c r="IJ165">
        <v>0</v>
      </c>
      <c r="IK165">
        <v>0</v>
      </c>
      <c r="IL165">
        <v>0.32204000000000832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25.9</v>
      </c>
      <c r="IU165">
        <v>25.9</v>
      </c>
      <c r="IV165">
        <v>2.7075200000000001</v>
      </c>
      <c r="IW165">
        <v>2.5329600000000001</v>
      </c>
      <c r="IX165">
        <v>2.1484399999999999</v>
      </c>
      <c r="IY165">
        <v>2.5952099999999998</v>
      </c>
      <c r="IZ165">
        <v>2.5451700000000002</v>
      </c>
      <c r="JA165">
        <v>2.2570800000000002</v>
      </c>
      <c r="JB165">
        <v>42.218000000000004</v>
      </c>
      <c r="JC165">
        <v>14.1671</v>
      </c>
      <c r="JD165">
        <v>18</v>
      </c>
      <c r="JE165">
        <v>635.70399999999995</v>
      </c>
      <c r="JF165">
        <v>724.74699999999996</v>
      </c>
      <c r="JG165">
        <v>31.000599999999999</v>
      </c>
      <c r="JH165">
        <v>35.914499999999997</v>
      </c>
      <c r="JI165">
        <v>30.000900000000001</v>
      </c>
      <c r="JJ165">
        <v>35.5747</v>
      </c>
      <c r="JK165">
        <v>35.5107</v>
      </c>
      <c r="JL165">
        <v>54.269199999999998</v>
      </c>
      <c r="JM165">
        <v>25.4771</v>
      </c>
      <c r="JN165">
        <v>85.847200000000001</v>
      </c>
      <c r="JO165">
        <v>31</v>
      </c>
      <c r="JP165">
        <v>1003.21</v>
      </c>
      <c r="JQ165">
        <v>33.955599999999997</v>
      </c>
      <c r="JR165">
        <v>98.366600000000005</v>
      </c>
      <c r="JS165">
        <v>98.426699999999997</v>
      </c>
    </row>
    <row r="166" spans="1:279" x14ac:dyDescent="0.2">
      <c r="A166">
        <v>151</v>
      </c>
      <c r="B166">
        <v>1665064034.5999999</v>
      </c>
      <c r="C166">
        <v>599.09999990463257</v>
      </c>
      <c r="D166" t="s">
        <v>721</v>
      </c>
      <c r="E166" t="s">
        <v>722</v>
      </c>
      <c r="F166">
        <v>4</v>
      </c>
      <c r="G166">
        <v>1665064032.5999999</v>
      </c>
      <c r="H166">
        <f t="shared" si="100"/>
        <v>6.7719291094238258E-4</v>
      </c>
      <c r="I166">
        <f t="shared" si="101"/>
        <v>0.67719291094238254</v>
      </c>
      <c r="J166">
        <f t="shared" si="102"/>
        <v>8.6273159221169848</v>
      </c>
      <c r="K166">
        <f t="shared" si="103"/>
        <v>976.89371428571428</v>
      </c>
      <c r="L166">
        <f t="shared" si="104"/>
        <v>514.81373537342881</v>
      </c>
      <c r="M166">
        <f t="shared" si="105"/>
        <v>52.09394355404104</v>
      </c>
      <c r="N166">
        <f t="shared" si="106"/>
        <v>98.851764266513612</v>
      </c>
      <c r="O166">
        <f t="shared" si="107"/>
        <v>3.1794805956805096E-2</v>
      </c>
      <c r="P166">
        <f t="shared" si="108"/>
        <v>2.76477403576042</v>
      </c>
      <c r="Q166">
        <f t="shared" si="109"/>
        <v>3.1593064623031603E-2</v>
      </c>
      <c r="R166">
        <f t="shared" si="110"/>
        <v>1.9763684197417052E-2</v>
      </c>
      <c r="S166">
        <f t="shared" si="111"/>
        <v>194.42656161261277</v>
      </c>
      <c r="T166">
        <f t="shared" si="112"/>
        <v>35.723574309432358</v>
      </c>
      <c r="U166">
        <f t="shared" si="113"/>
        <v>34.695814285714278</v>
      </c>
      <c r="V166">
        <f t="shared" si="114"/>
        <v>5.5539193349424565</v>
      </c>
      <c r="W166">
        <f t="shared" si="115"/>
        <v>62.657287770129635</v>
      </c>
      <c r="X166">
        <f t="shared" si="116"/>
        <v>3.4817676418301811</v>
      </c>
      <c r="Y166">
        <f t="shared" si="117"/>
        <v>5.5568438496790966</v>
      </c>
      <c r="Z166">
        <f t="shared" si="118"/>
        <v>2.0721516931122754</v>
      </c>
      <c r="AA166">
        <f t="shared" si="119"/>
        <v>-29.864207372559072</v>
      </c>
      <c r="AB166">
        <f t="shared" si="120"/>
        <v>1.4138883792816779</v>
      </c>
      <c r="AC166">
        <f t="shared" si="121"/>
        <v>0.11908348571081977</v>
      </c>
      <c r="AD166">
        <f t="shared" si="122"/>
        <v>166.09532610504621</v>
      </c>
      <c r="AE166">
        <f t="shared" si="123"/>
        <v>18.791294022082024</v>
      </c>
      <c r="AF166">
        <f t="shared" si="124"/>
        <v>0.6721218683531518</v>
      </c>
      <c r="AG166">
        <f t="shared" si="125"/>
        <v>8.6273159221169848</v>
      </c>
      <c r="AH166">
        <v>1029.2679684006091</v>
      </c>
      <c r="AI166">
        <v>1014.2319999999989</v>
      </c>
      <c r="AJ166">
        <v>1.6826637012955279</v>
      </c>
      <c r="AK166">
        <v>66.432032912828049</v>
      </c>
      <c r="AL166">
        <f t="shared" si="126"/>
        <v>0.67719291094238254</v>
      </c>
      <c r="AM166">
        <v>33.805427006985248</v>
      </c>
      <c r="AN166">
        <v>34.408804242424253</v>
      </c>
      <c r="AO166">
        <v>5.6577140004740512E-5</v>
      </c>
      <c r="AP166">
        <v>78.914173076282012</v>
      </c>
      <c r="AQ166">
        <v>58</v>
      </c>
      <c r="AR166">
        <v>9</v>
      </c>
      <c r="AS166">
        <f t="shared" si="127"/>
        <v>1</v>
      </c>
      <c r="AT166">
        <f t="shared" si="128"/>
        <v>0</v>
      </c>
      <c r="AU166">
        <f t="shared" si="129"/>
        <v>46995.902263785065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1009.5113997992812</v>
      </c>
      <c r="BI166">
        <f t="shared" si="133"/>
        <v>8.6273159221169848</v>
      </c>
      <c r="BJ166" t="e">
        <f t="shared" si="134"/>
        <v>#DIV/0!</v>
      </c>
      <c r="BK166">
        <f t="shared" si="135"/>
        <v>8.5460312026514346E-3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261</v>
      </c>
      <c r="CG166">
        <v>1000</v>
      </c>
      <c r="CH166" t="s">
        <v>414</v>
      </c>
      <c r="CI166">
        <v>1176.155</v>
      </c>
      <c r="CJ166">
        <v>1226.1110000000001</v>
      </c>
      <c r="CK166">
        <v>1216</v>
      </c>
      <c r="CL166">
        <v>1.4603136E-4</v>
      </c>
      <c r="CM166">
        <v>9.7405935999999986E-4</v>
      </c>
      <c r="CN166">
        <v>4.7597999359999997E-2</v>
      </c>
      <c r="CO166">
        <v>7.5799999999999999E-4</v>
      </c>
      <c r="CP166">
        <f t="shared" si="146"/>
        <v>1200.007142857143</v>
      </c>
      <c r="CQ166">
        <f t="shared" si="147"/>
        <v>1009.5113997992812</v>
      </c>
      <c r="CR166">
        <f t="shared" si="148"/>
        <v>0.84125449236551775</v>
      </c>
      <c r="CS166">
        <f t="shared" si="149"/>
        <v>0.16202117026544952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1665064032.5999999</v>
      </c>
      <c r="CZ166">
        <v>976.89371428571428</v>
      </c>
      <c r="DA166">
        <v>994.8472857142857</v>
      </c>
      <c r="DB166">
        <v>34.408257142857153</v>
      </c>
      <c r="DC166">
        <v>33.809128571428573</v>
      </c>
      <c r="DD166">
        <v>977.67771428571427</v>
      </c>
      <c r="DE166">
        <v>34.086228571428578</v>
      </c>
      <c r="DF166">
        <v>649.9392857142858</v>
      </c>
      <c r="DG166">
        <v>101.08971428571429</v>
      </c>
      <c r="DH166">
        <v>0.1001724142857143</v>
      </c>
      <c r="DI166">
        <v>34.705299999999987</v>
      </c>
      <c r="DJ166">
        <v>999.89999999999986</v>
      </c>
      <c r="DK166">
        <v>34.695814285714278</v>
      </c>
      <c r="DL166">
        <v>0</v>
      </c>
      <c r="DM166">
        <v>0</v>
      </c>
      <c r="DN166">
        <v>8990.9814285714292</v>
      </c>
      <c r="DO166">
        <v>0</v>
      </c>
      <c r="DP166">
        <v>1954.9385714285711</v>
      </c>
      <c r="DQ166">
        <v>-17.953557142857139</v>
      </c>
      <c r="DR166">
        <v>1011.705714285714</v>
      </c>
      <c r="DS166">
        <v>1029.6585714285709</v>
      </c>
      <c r="DT166">
        <v>0.59912057142857145</v>
      </c>
      <c r="DU166">
        <v>994.8472857142857</v>
      </c>
      <c r="DV166">
        <v>33.809128571428573</v>
      </c>
      <c r="DW166">
        <v>3.478328571428571</v>
      </c>
      <c r="DX166">
        <v>3.4177657142857139</v>
      </c>
      <c r="DY166">
        <v>26.514328571428571</v>
      </c>
      <c r="DZ166">
        <v>26.216671428571431</v>
      </c>
      <c r="EA166">
        <v>1200.007142857143</v>
      </c>
      <c r="EB166">
        <v>0.95800799999999975</v>
      </c>
      <c r="EC166">
        <v>4.1991700000000007E-2</v>
      </c>
      <c r="ED166">
        <v>0</v>
      </c>
      <c r="EE166">
        <v>1003.145714285714</v>
      </c>
      <c r="EF166">
        <v>5.0001600000000002</v>
      </c>
      <c r="EG166">
        <v>14724.44285714286</v>
      </c>
      <c r="EH166">
        <v>9515.2585714285706</v>
      </c>
      <c r="EI166">
        <v>47.866</v>
      </c>
      <c r="EJ166">
        <v>50.436999999999998</v>
      </c>
      <c r="EK166">
        <v>49.061999999999998</v>
      </c>
      <c r="EL166">
        <v>49.169285714285706</v>
      </c>
      <c r="EM166">
        <v>49.660428571428582</v>
      </c>
      <c r="EN166">
        <v>1144.8271428571429</v>
      </c>
      <c r="EO166">
        <v>50.18</v>
      </c>
      <c r="EP166">
        <v>0</v>
      </c>
      <c r="EQ166">
        <v>1271.599999904633</v>
      </c>
      <c r="ER166">
        <v>0</v>
      </c>
      <c r="ES166">
        <v>1003.7512</v>
      </c>
      <c r="ET166">
        <v>-7.434615395968212</v>
      </c>
      <c r="EU166">
        <v>-190.1846158803647</v>
      </c>
      <c r="EV166">
        <v>14738.304</v>
      </c>
      <c r="EW166">
        <v>15</v>
      </c>
      <c r="EX166">
        <v>1665062474.5</v>
      </c>
      <c r="EY166" t="s">
        <v>416</v>
      </c>
      <c r="EZ166">
        <v>1665062474.5</v>
      </c>
      <c r="FA166">
        <v>1665062474.5</v>
      </c>
      <c r="FB166">
        <v>8</v>
      </c>
      <c r="FC166">
        <v>-4.1000000000000002E-2</v>
      </c>
      <c r="FD166">
        <v>-0.11700000000000001</v>
      </c>
      <c r="FE166">
        <v>-0.78400000000000003</v>
      </c>
      <c r="FF166">
        <v>0.32200000000000001</v>
      </c>
      <c r="FG166">
        <v>415</v>
      </c>
      <c r="FH166">
        <v>32</v>
      </c>
      <c r="FI166">
        <v>0.34</v>
      </c>
      <c r="FJ166">
        <v>0.23</v>
      </c>
      <c r="FK166">
        <v>-17.959141463414639</v>
      </c>
      <c r="FL166">
        <v>0.55948641114981201</v>
      </c>
      <c r="FM166">
        <v>0.12734443589712119</v>
      </c>
      <c r="FN166">
        <v>0</v>
      </c>
      <c r="FO166">
        <v>1004.230882352941</v>
      </c>
      <c r="FP166">
        <v>-7.4226126794787044</v>
      </c>
      <c r="FQ166">
        <v>0.76694722437902885</v>
      </c>
      <c r="FR166">
        <v>0</v>
      </c>
      <c r="FS166">
        <v>0.61736753658536581</v>
      </c>
      <c r="FT166">
        <v>-0.10953434843205501</v>
      </c>
      <c r="FU166">
        <v>1.149198900209495E-2</v>
      </c>
      <c r="FV166">
        <v>0</v>
      </c>
      <c r="FW166">
        <v>0</v>
      </c>
      <c r="FX166">
        <v>3</v>
      </c>
      <c r="FY166" t="s">
        <v>432</v>
      </c>
      <c r="FZ166">
        <v>3.3692700000000002</v>
      </c>
      <c r="GA166">
        <v>2.8940299999999999</v>
      </c>
      <c r="GB166">
        <v>0.17854400000000001</v>
      </c>
      <c r="GC166">
        <v>0.18309</v>
      </c>
      <c r="GD166">
        <v>0.14188400000000001</v>
      </c>
      <c r="GE166">
        <v>0.14269000000000001</v>
      </c>
      <c r="GF166">
        <v>28353.1</v>
      </c>
      <c r="GG166">
        <v>24557.5</v>
      </c>
      <c r="GH166">
        <v>30858.799999999999</v>
      </c>
      <c r="GI166">
        <v>28027</v>
      </c>
      <c r="GJ166">
        <v>34903.300000000003</v>
      </c>
      <c r="GK166">
        <v>33927.4</v>
      </c>
      <c r="GL166">
        <v>40241.4</v>
      </c>
      <c r="GM166">
        <v>39093.199999999997</v>
      </c>
      <c r="GN166">
        <v>2.23305</v>
      </c>
      <c r="GO166">
        <v>2.1791499999999999</v>
      </c>
      <c r="GP166">
        <v>0</v>
      </c>
      <c r="GQ166">
        <v>5.4627700000000001E-2</v>
      </c>
      <c r="GR166">
        <v>999.9</v>
      </c>
      <c r="GS166">
        <v>33.813800000000001</v>
      </c>
      <c r="GT166">
        <v>64.3</v>
      </c>
      <c r="GU166">
        <v>37.6</v>
      </c>
      <c r="GV166">
        <v>41.435699999999997</v>
      </c>
      <c r="GW166">
        <v>51.131</v>
      </c>
      <c r="GX166">
        <v>30.3446</v>
      </c>
      <c r="GY166">
        <v>2</v>
      </c>
      <c r="GZ166">
        <v>0.67314799999999997</v>
      </c>
      <c r="HA166">
        <v>1.5682499999999999</v>
      </c>
      <c r="HB166">
        <v>20.199200000000001</v>
      </c>
      <c r="HC166">
        <v>5.2157900000000001</v>
      </c>
      <c r="HD166">
        <v>11.974</v>
      </c>
      <c r="HE166">
        <v>4.9906499999999996</v>
      </c>
      <c r="HF166">
        <v>3.2925</v>
      </c>
      <c r="HG166">
        <v>9999</v>
      </c>
      <c r="HH166">
        <v>9999</v>
      </c>
      <c r="HI166">
        <v>9999</v>
      </c>
      <c r="HJ166">
        <v>999.9</v>
      </c>
      <c r="HK166">
        <v>4.9713700000000003</v>
      </c>
      <c r="HL166">
        <v>1.8741099999999999</v>
      </c>
      <c r="HM166">
        <v>1.87042</v>
      </c>
      <c r="HN166">
        <v>1.87012</v>
      </c>
      <c r="HO166">
        <v>1.8746799999999999</v>
      </c>
      <c r="HP166">
        <v>1.8714299999999999</v>
      </c>
      <c r="HQ166">
        <v>1.8669</v>
      </c>
      <c r="HR166">
        <v>1.8778900000000001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-0.78400000000000003</v>
      </c>
      <c r="IG166">
        <v>0.3221</v>
      </c>
      <c r="IH166">
        <v>-0.78395000000000437</v>
      </c>
      <c r="II166">
        <v>0</v>
      </c>
      <c r="IJ166">
        <v>0</v>
      </c>
      <c r="IK166">
        <v>0</v>
      </c>
      <c r="IL166">
        <v>0.32204000000000832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26</v>
      </c>
      <c r="IU166">
        <v>26</v>
      </c>
      <c r="IV166">
        <v>2.7221700000000002</v>
      </c>
      <c r="IW166">
        <v>2.5341800000000001</v>
      </c>
      <c r="IX166">
        <v>2.1484399999999999</v>
      </c>
      <c r="IY166">
        <v>2.5952099999999998</v>
      </c>
      <c r="IZ166">
        <v>2.5451700000000002</v>
      </c>
      <c r="JA166">
        <v>2.2863799999999999</v>
      </c>
      <c r="JB166">
        <v>42.218000000000004</v>
      </c>
      <c r="JC166">
        <v>14.1671</v>
      </c>
      <c r="JD166">
        <v>18</v>
      </c>
      <c r="JE166">
        <v>636.05499999999995</v>
      </c>
      <c r="JF166">
        <v>724.779</v>
      </c>
      <c r="JG166">
        <v>31.000599999999999</v>
      </c>
      <c r="JH166">
        <v>35.924500000000002</v>
      </c>
      <c r="JI166">
        <v>30.000900000000001</v>
      </c>
      <c r="JJ166">
        <v>35.583199999999998</v>
      </c>
      <c r="JK166">
        <v>35.519599999999997</v>
      </c>
      <c r="JL166">
        <v>54.565100000000001</v>
      </c>
      <c r="JM166">
        <v>25.169499999999999</v>
      </c>
      <c r="JN166">
        <v>85.847200000000001</v>
      </c>
      <c r="JO166">
        <v>31</v>
      </c>
      <c r="JP166">
        <v>1010</v>
      </c>
      <c r="JQ166">
        <v>34.013800000000003</v>
      </c>
      <c r="JR166">
        <v>98.363399999999999</v>
      </c>
      <c r="JS166">
        <v>98.425600000000003</v>
      </c>
    </row>
    <row r="167" spans="1:279" x14ac:dyDescent="0.2">
      <c r="A167">
        <v>152</v>
      </c>
      <c r="B167">
        <v>1665064038.5999999</v>
      </c>
      <c r="C167">
        <v>603.09999990463257</v>
      </c>
      <c r="D167" t="s">
        <v>723</v>
      </c>
      <c r="E167" t="s">
        <v>724</v>
      </c>
      <c r="F167">
        <v>4</v>
      </c>
      <c r="G167">
        <v>1665064036.2874999</v>
      </c>
      <c r="H167">
        <f t="shared" si="100"/>
        <v>6.4756470352344924E-4</v>
      </c>
      <c r="I167">
        <f t="shared" si="101"/>
        <v>0.64756470352344919</v>
      </c>
      <c r="J167">
        <f t="shared" si="102"/>
        <v>8.8100449645166368</v>
      </c>
      <c r="K167">
        <f t="shared" si="103"/>
        <v>982.82262500000002</v>
      </c>
      <c r="L167">
        <f t="shared" si="104"/>
        <v>491.90193634691013</v>
      </c>
      <c r="M167">
        <f t="shared" si="105"/>
        <v>49.775435924918717</v>
      </c>
      <c r="N167">
        <f t="shared" si="106"/>
        <v>99.451579637098973</v>
      </c>
      <c r="O167">
        <f t="shared" si="107"/>
        <v>3.0428147364357977E-2</v>
      </c>
      <c r="P167">
        <f t="shared" si="108"/>
        <v>2.7652496660370569</v>
      </c>
      <c r="Q167">
        <f t="shared" si="109"/>
        <v>3.0243353650788167E-2</v>
      </c>
      <c r="R167">
        <f t="shared" si="110"/>
        <v>1.8918605318248002E-2</v>
      </c>
      <c r="S167">
        <f t="shared" si="111"/>
        <v>194.42661861261286</v>
      </c>
      <c r="T167">
        <f t="shared" si="112"/>
        <v>35.724664618174316</v>
      </c>
      <c r="U167">
        <f t="shared" si="113"/>
        <v>34.690737499999997</v>
      </c>
      <c r="V167">
        <f t="shared" si="114"/>
        <v>5.5523546746920038</v>
      </c>
      <c r="W167">
        <f t="shared" si="115"/>
        <v>62.69290486825652</v>
      </c>
      <c r="X167">
        <f t="shared" si="116"/>
        <v>3.4824251455290152</v>
      </c>
      <c r="Y167">
        <f t="shared" si="117"/>
        <v>5.5547356640229344</v>
      </c>
      <c r="Z167">
        <f t="shared" si="118"/>
        <v>2.0699295291629887</v>
      </c>
      <c r="AA167">
        <f t="shared" si="119"/>
        <v>-28.557603425384112</v>
      </c>
      <c r="AB167">
        <f t="shared" si="120"/>
        <v>1.1516440814644828</v>
      </c>
      <c r="AC167">
        <f t="shared" si="121"/>
        <v>9.6973877863492514E-2</v>
      </c>
      <c r="AD167">
        <f t="shared" si="122"/>
        <v>167.11763314655673</v>
      </c>
      <c r="AE167">
        <f t="shared" si="123"/>
        <v>18.952471492092901</v>
      </c>
      <c r="AF167">
        <f t="shared" si="124"/>
        <v>0.63401849634973884</v>
      </c>
      <c r="AG167">
        <f t="shared" si="125"/>
        <v>8.8100449645166368</v>
      </c>
      <c r="AH167">
        <v>1036.0777973218369</v>
      </c>
      <c r="AI167">
        <v>1020.888545454545</v>
      </c>
      <c r="AJ167">
        <v>1.6787399306350821</v>
      </c>
      <c r="AK167">
        <v>66.432032912828049</v>
      </c>
      <c r="AL167">
        <f t="shared" si="126"/>
        <v>0.64756470352344919</v>
      </c>
      <c r="AM167">
        <v>33.845617738597618</v>
      </c>
      <c r="AN167">
        <v>34.42181939393938</v>
      </c>
      <c r="AO167">
        <v>1.6728148996435091E-4</v>
      </c>
      <c r="AP167">
        <v>78.914173076282012</v>
      </c>
      <c r="AQ167">
        <v>59</v>
      </c>
      <c r="AR167">
        <v>9</v>
      </c>
      <c r="AS167">
        <f t="shared" si="127"/>
        <v>1</v>
      </c>
      <c r="AT167">
        <f t="shared" si="128"/>
        <v>0</v>
      </c>
      <c r="AU167">
        <f t="shared" si="129"/>
        <v>47009.950274774244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1009.5116997992811</v>
      </c>
      <c r="BI167">
        <f t="shared" si="133"/>
        <v>8.8100449645166368</v>
      </c>
      <c r="BJ167" t="e">
        <f t="shared" si="134"/>
        <v>#DIV/0!</v>
      </c>
      <c r="BK167">
        <f t="shared" si="135"/>
        <v>8.7270360177780192E-3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261</v>
      </c>
      <c r="CG167">
        <v>1000</v>
      </c>
      <c r="CH167" t="s">
        <v>414</v>
      </c>
      <c r="CI167">
        <v>1176.155</v>
      </c>
      <c r="CJ167">
        <v>1226.1110000000001</v>
      </c>
      <c r="CK167">
        <v>1216</v>
      </c>
      <c r="CL167">
        <v>1.4603136E-4</v>
      </c>
      <c r="CM167">
        <v>9.7405935999999986E-4</v>
      </c>
      <c r="CN167">
        <v>4.7597999359999997E-2</v>
      </c>
      <c r="CO167">
        <v>7.5799999999999999E-4</v>
      </c>
      <c r="CP167">
        <f t="shared" si="146"/>
        <v>1200.0074999999999</v>
      </c>
      <c r="CQ167">
        <f t="shared" si="147"/>
        <v>1009.5116997992811</v>
      </c>
      <c r="CR167">
        <f t="shared" si="148"/>
        <v>0.8412544919921594</v>
      </c>
      <c r="CS167">
        <f t="shared" si="149"/>
        <v>0.16202116954486773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1665064036.2874999</v>
      </c>
      <c r="CZ167">
        <v>982.82262500000002</v>
      </c>
      <c r="DA167">
        <v>1000.8869999999999</v>
      </c>
      <c r="DB167">
        <v>34.4148</v>
      </c>
      <c r="DC167">
        <v>33.8498625</v>
      </c>
      <c r="DD167">
        <v>983.60649999999998</v>
      </c>
      <c r="DE167">
        <v>34.092762499999999</v>
      </c>
      <c r="DF167">
        <v>650.19462500000009</v>
      </c>
      <c r="DG167">
        <v>101.089625</v>
      </c>
      <c r="DH167">
        <v>0.1001289875</v>
      </c>
      <c r="DI167">
        <v>34.698462499999998</v>
      </c>
      <c r="DJ167">
        <v>999.9</v>
      </c>
      <c r="DK167">
        <v>34.690737499999997</v>
      </c>
      <c r="DL167">
        <v>0</v>
      </c>
      <c r="DM167">
        <v>0</v>
      </c>
      <c r="DN167">
        <v>8993.5149999999994</v>
      </c>
      <c r="DO167">
        <v>0</v>
      </c>
      <c r="DP167">
        <v>1955.17</v>
      </c>
      <c r="DQ167">
        <v>-18.0646375</v>
      </c>
      <c r="DR167">
        <v>1017.8525</v>
      </c>
      <c r="DS167">
        <v>1035.9537499999999</v>
      </c>
      <c r="DT167">
        <v>0.56493099999999996</v>
      </c>
      <c r="DU167">
        <v>1000.8869999999999</v>
      </c>
      <c r="DV167">
        <v>33.8498625</v>
      </c>
      <c r="DW167">
        <v>3.4789812499999999</v>
      </c>
      <c r="DX167">
        <v>3.4218725000000001</v>
      </c>
      <c r="DY167">
        <v>26.517524999999999</v>
      </c>
      <c r="DZ167">
        <v>26.237024999999999</v>
      </c>
      <c r="EA167">
        <v>1200.0074999999999</v>
      </c>
      <c r="EB167">
        <v>0.95800799999999997</v>
      </c>
      <c r="EC167">
        <v>4.19917E-2</v>
      </c>
      <c r="ED167">
        <v>0</v>
      </c>
      <c r="EE167">
        <v>1002.90125</v>
      </c>
      <c r="EF167">
        <v>5.0001600000000002</v>
      </c>
      <c r="EG167">
        <v>14736.137500000001</v>
      </c>
      <c r="EH167">
        <v>9515.2474999999995</v>
      </c>
      <c r="EI167">
        <v>47.867125000000001</v>
      </c>
      <c r="EJ167">
        <v>50.476374999999997</v>
      </c>
      <c r="EK167">
        <v>49.061999999999998</v>
      </c>
      <c r="EL167">
        <v>49.186999999999998</v>
      </c>
      <c r="EM167">
        <v>49.679250000000003</v>
      </c>
      <c r="EN167">
        <v>1144.8275000000001</v>
      </c>
      <c r="EO167">
        <v>50.18</v>
      </c>
      <c r="EP167">
        <v>0</v>
      </c>
      <c r="EQ167">
        <v>1275.7999999523161</v>
      </c>
      <c r="ER167">
        <v>0</v>
      </c>
      <c r="ES167">
        <v>1003.340384615385</v>
      </c>
      <c r="ET167">
        <v>-5.4129914493667028</v>
      </c>
      <c r="EU167">
        <v>-21.43931659239567</v>
      </c>
      <c r="EV167">
        <v>14733.98846153846</v>
      </c>
      <c r="EW167">
        <v>15</v>
      </c>
      <c r="EX167">
        <v>1665062474.5</v>
      </c>
      <c r="EY167" t="s">
        <v>416</v>
      </c>
      <c r="EZ167">
        <v>1665062474.5</v>
      </c>
      <c r="FA167">
        <v>1665062474.5</v>
      </c>
      <c r="FB167">
        <v>8</v>
      </c>
      <c r="FC167">
        <v>-4.1000000000000002E-2</v>
      </c>
      <c r="FD167">
        <v>-0.11700000000000001</v>
      </c>
      <c r="FE167">
        <v>-0.78400000000000003</v>
      </c>
      <c r="FF167">
        <v>0.32200000000000001</v>
      </c>
      <c r="FG167">
        <v>415</v>
      </c>
      <c r="FH167">
        <v>32</v>
      </c>
      <c r="FI167">
        <v>0.34</v>
      </c>
      <c r="FJ167">
        <v>0.23</v>
      </c>
      <c r="FK167">
        <v>-17.974395121951218</v>
      </c>
      <c r="FL167">
        <v>0.2487073170732102</v>
      </c>
      <c r="FM167">
        <v>0.13323258949308889</v>
      </c>
      <c r="FN167">
        <v>1</v>
      </c>
      <c r="FO167">
        <v>1003.735588235294</v>
      </c>
      <c r="FP167">
        <v>-6.6742551641639096</v>
      </c>
      <c r="FQ167">
        <v>0.69882755247406081</v>
      </c>
      <c r="FR167">
        <v>0</v>
      </c>
      <c r="FS167">
        <v>0.60583653658536585</v>
      </c>
      <c r="FT167">
        <v>-0.202958550522648</v>
      </c>
      <c r="FU167">
        <v>2.139936562895807E-2</v>
      </c>
      <c r="FV167">
        <v>0</v>
      </c>
      <c r="FW167">
        <v>1</v>
      </c>
      <c r="FX167">
        <v>3</v>
      </c>
      <c r="FY167" t="s">
        <v>427</v>
      </c>
      <c r="FZ167">
        <v>3.3696700000000002</v>
      </c>
      <c r="GA167">
        <v>2.8938100000000002</v>
      </c>
      <c r="GB167">
        <v>0.179308</v>
      </c>
      <c r="GC167">
        <v>0.183867</v>
      </c>
      <c r="GD167">
        <v>0.14192099999999999</v>
      </c>
      <c r="GE167">
        <v>0.142842</v>
      </c>
      <c r="GF167">
        <v>28325.7</v>
      </c>
      <c r="GG167">
        <v>24533.5</v>
      </c>
      <c r="GH167">
        <v>30857.8</v>
      </c>
      <c r="GI167">
        <v>28026.400000000001</v>
      </c>
      <c r="GJ167">
        <v>34901.300000000003</v>
      </c>
      <c r="GK167">
        <v>33920.699999999997</v>
      </c>
      <c r="GL167">
        <v>40240.699999999997</v>
      </c>
      <c r="GM167">
        <v>39092.400000000001</v>
      </c>
      <c r="GN167">
        <v>2.23325</v>
      </c>
      <c r="GO167">
        <v>2.1785800000000002</v>
      </c>
      <c r="GP167">
        <v>0</v>
      </c>
      <c r="GQ167">
        <v>5.3629299999999998E-2</v>
      </c>
      <c r="GR167">
        <v>999.9</v>
      </c>
      <c r="GS167">
        <v>33.817999999999998</v>
      </c>
      <c r="GT167">
        <v>64.3</v>
      </c>
      <c r="GU167">
        <v>37.700000000000003</v>
      </c>
      <c r="GV167">
        <v>41.659700000000001</v>
      </c>
      <c r="GW167">
        <v>51.130899999999997</v>
      </c>
      <c r="GX167">
        <v>30.232399999999998</v>
      </c>
      <c r="GY167">
        <v>2</v>
      </c>
      <c r="GZ167">
        <v>0.67386699999999999</v>
      </c>
      <c r="HA167">
        <v>1.5668</v>
      </c>
      <c r="HB167">
        <v>20.199000000000002</v>
      </c>
      <c r="HC167">
        <v>5.2147399999999999</v>
      </c>
      <c r="HD167">
        <v>11.974</v>
      </c>
      <c r="HE167">
        <v>4.9901499999999999</v>
      </c>
      <c r="HF167">
        <v>3.2924500000000001</v>
      </c>
      <c r="HG167">
        <v>9999</v>
      </c>
      <c r="HH167">
        <v>9999</v>
      </c>
      <c r="HI167">
        <v>9999</v>
      </c>
      <c r="HJ167">
        <v>999.9</v>
      </c>
      <c r="HK167">
        <v>4.9713700000000003</v>
      </c>
      <c r="HL167">
        <v>1.8741099999999999</v>
      </c>
      <c r="HM167">
        <v>1.8704499999999999</v>
      </c>
      <c r="HN167">
        <v>1.87009</v>
      </c>
      <c r="HO167">
        <v>1.87469</v>
      </c>
      <c r="HP167">
        <v>1.87141</v>
      </c>
      <c r="HQ167">
        <v>1.8669</v>
      </c>
      <c r="HR167">
        <v>1.8778999999999999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-0.78400000000000003</v>
      </c>
      <c r="IG167">
        <v>0.32200000000000001</v>
      </c>
      <c r="IH167">
        <v>-0.78395000000000437</v>
      </c>
      <c r="II167">
        <v>0</v>
      </c>
      <c r="IJ167">
        <v>0</v>
      </c>
      <c r="IK167">
        <v>0</v>
      </c>
      <c r="IL167">
        <v>0.32204000000000832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26.1</v>
      </c>
      <c r="IU167">
        <v>26.1</v>
      </c>
      <c r="IV167">
        <v>2.7368199999999998</v>
      </c>
      <c r="IW167">
        <v>2.5317400000000001</v>
      </c>
      <c r="IX167">
        <v>2.1484399999999999</v>
      </c>
      <c r="IY167">
        <v>2.5952099999999998</v>
      </c>
      <c r="IZ167">
        <v>2.5451700000000002</v>
      </c>
      <c r="JA167">
        <v>2.32178</v>
      </c>
      <c r="JB167">
        <v>42.244500000000002</v>
      </c>
      <c r="JC167">
        <v>14.1846</v>
      </c>
      <c r="JD167">
        <v>18</v>
      </c>
      <c r="JE167">
        <v>636.298</v>
      </c>
      <c r="JF167">
        <v>724.30799999999999</v>
      </c>
      <c r="JG167">
        <v>31</v>
      </c>
      <c r="JH167">
        <v>35.933599999999998</v>
      </c>
      <c r="JI167">
        <v>30.001000000000001</v>
      </c>
      <c r="JJ167">
        <v>35.592199999999998</v>
      </c>
      <c r="JK167">
        <v>35.527900000000002</v>
      </c>
      <c r="JL167">
        <v>54.861899999999999</v>
      </c>
      <c r="JM167">
        <v>24.886399999999998</v>
      </c>
      <c r="JN167">
        <v>85.847200000000001</v>
      </c>
      <c r="JO167">
        <v>31</v>
      </c>
      <c r="JP167">
        <v>1016.69</v>
      </c>
      <c r="JQ167">
        <v>34.0623</v>
      </c>
      <c r="JR167">
        <v>98.361099999999993</v>
      </c>
      <c r="JS167">
        <v>98.423699999999997</v>
      </c>
    </row>
    <row r="168" spans="1:279" x14ac:dyDescent="0.2">
      <c r="A168">
        <v>153</v>
      </c>
      <c r="B168">
        <v>1665064042.5999999</v>
      </c>
      <c r="C168">
        <v>607.09999990463257</v>
      </c>
      <c r="D168" t="s">
        <v>725</v>
      </c>
      <c r="E168" t="s">
        <v>726</v>
      </c>
      <c r="F168">
        <v>4</v>
      </c>
      <c r="G168">
        <v>1665064040.5999999</v>
      </c>
      <c r="H168">
        <f t="shared" si="100"/>
        <v>5.9416955741071727E-4</v>
      </c>
      <c r="I168">
        <f t="shared" si="101"/>
        <v>0.59416955741071731</v>
      </c>
      <c r="J168">
        <f t="shared" si="102"/>
        <v>8.6599352796764553</v>
      </c>
      <c r="K168">
        <f t="shared" si="103"/>
        <v>989.87942857142843</v>
      </c>
      <c r="L168">
        <f t="shared" si="104"/>
        <v>467.61881635835164</v>
      </c>
      <c r="M168">
        <f t="shared" si="105"/>
        <v>47.318255131483603</v>
      </c>
      <c r="N168">
        <f t="shared" si="106"/>
        <v>100.1657027305238</v>
      </c>
      <c r="O168">
        <f t="shared" si="107"/>
        <v>2.7991231273158907E-2</v>
      </c>
      <c r="P168">
        <f t="shared" si="108"/>
        <v>2.7655644055261472</v>
      </c>
      <c r="Q168">
        <f t="shared" si="109"/>
        <v>2.7834787206942574E-2</v>
      </c>
      <c r="R168">
        <f t="shared" si="110"/>
        <v>1.7410724857659852E-2</v>
      </c>
      <c r="S168">
        <f t="shared" si="111"/>
        <v>194.42564961261093</v>
      </c>
      <c r="T168">
        <f t="shared" si="112"/>
        <v>35.720655419012921</v>
      </c>
      <c r="U168">
        <f t="shared" si="113"/>
        <v>34.676271428571432</v>
      </c>
      <c r="V168">
        <f t="shared" si="114"/>
        <v>5.547898347340336</v>
      </c>
      <c r="W168">
        <f t="shared" si="115"/>
        <v>62.790525089992641</v>
      </c>
      <c r="X168">
        <f t="shared" si="116"/>
        <v>3.4842727663443727</v>
      </c>
      <c r="Y168">
        <f t="shared" si="117"/>
        <v>5.5490422501653596</v>
      </c>
      <c r="Z168">
        <f t="shared" si="118"/>
        <v>2.0636255809959634</v>
      </c>
      <c r="AA168">
        <f t="shared" si="119"/>
        <v>-26.202877481812632</v>
      </c>
      <c r="AB168">
        <f t="shared" si="120"/>
        <v>0.55378925914200994</v>
      </c>
      <c r="AC168">
        <f t="shared" si="121"/>
        <v>4.6618879957339203E-2</v>
      </c>
      <c r="AD168">
        <f t="shared" si="122"/>
        <v>168.82318026989765</v>
      </c>
      <c r="AE168">
        <f t="shared" si="123"/>
        <v>19.107690968638455</v>
      </c>
      <c r="AF168">
        <f t="shared" si="124"/>
        <v>0.55690968760690518</v>
      </c>
      <c r="AG168">
        <f t="shared" si="125"/>
        <v>8.6599352796764553</v>
      </c>
      <c r="AH168">
        <v>1042.9982693639131</v>
      </c>
      <c r="AI168">
        <v>1027.7666060606059</v>
      </c>
      <c r="AJ168">
        <v>1.7234529279794699</v>
      </c>
      <c r="AK168">
        <v>66.432032912828049</v>
      </c>
      <c r="AL168">
        <f t="shared" si="126"/>
        <v>0.59416955741071731</v>
      </c>
      <c r="AM168">
        <v>33.91495547846268</v>
      </c>
      <c r="AN168">
        <v>34.443410303030298</v>
      </c>
      <c r="AO168">
        <v>2.30486104789638E-4</v>
      </c>
      <c r="AP168">
        <v>78.914173076282012</v>
      </c>
      <c r="AQ168">
        <v>58</v>
      </c>
      <c r="AR168">
        <v>9</v>
      </c>
      <c r="AS168">
        <f t="shared" si="127"/>
        <v>1</v>
      </c>
      <c r="AT168">
        <f t="shared" si="128"/>
        <v>0</v>
      </c>
      <c r="AU168">
        <f t="shared" si="129"/>
        <v>47021.380454323982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1009.5065997992804</v>
      </c>
      <c r="BI168">
        <f t="shared" si="133"/>
        <v>8.6599352796764553</v>
      </c>
      <c r="BJ168" t="e">
        <f t="shared" si="134"/>
        <v>#DIV/0!</v>
      </c>
      <c r="BK168">
        <f t="shared" si="135"/>
        <v>8.5783840159126303E-3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261</v>
      </c>
      <c r="CG168">
        <v>1000</v>
      </c>
      <c r="CH168" t="s">
        <v>414</v>
      </c>
      <c r="CI168">
        <v>1176.155</v>
      </c>
      <c r="CJ168">
        <v>1226.1110000000001</v>
      </c>
      <c r="CK168">
        <v>1216</v>
      </c>
      <c r="CL168">
        <v>1.4603136E-4</v>
      </c>
      <c r="CM168">
        <v>9.7405935999999986E-4</v>
      </c>
      <c r="CN168">
        <v>4.7597999359999997E-2</v>
      </c>
      <c r="CO168">
        <v>7.5799999999999999E-4</v>
      </c>
      <c r="CP168">
        <f t="shared" si="146"/>
        <v>1200.001428571429</v>
      </c>
      <c r="CQ168">
        <f t="shared" si="147"/>
        <v>1009.5065997992804</v>
      </c>
      <c r="CR168">
        <f t="shared" si="148"/>
        <v>0.84125449833928301</v>
      </c>
      <c r="CS168">
        <f t="shared" si="149"/>
        <v>0.16202118179481645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1665064040.5999999</v>
      </c>
      <c r="CZ168">
        <v>989.87942857142843</v>
      </c>
      <c r="DA168">
        <v>1008.025714285714</v>
      </c>
      <c r="DB168">
        <v>34.433042857142858</v>
      </c>
      <c r="DC168">
        <v>33.936685714285723</v>
      </c>
      <c r="DD168">
        <v>990.66342857142865</v>
      </c>
      <c r="DE168">
        <v>34.110985714285711</v>
      </c>
      <c r="DF168">
        <v>650.01614285714288</v>
      </c>
      <c r="DG168">
        <v>101.08971428571429</v>
      </c>
      <c r="DH168">
        <v>0.10008705714285709</v>
      </c>
      <c r="DI168">
        <v>34.679985714285714</v>
      </c>
      <c r="DJ168">
        <v>999.89999999999986</v>
      </c>
      <c r="DK168">
        <v>34.676271428571432</v>
      </c>
      <c r="DL168">
        <v>0</v>
      </c>
      <c r="DM168">
        <v>0</v>
      </c>
      <c r="DN168">
        <v>8995.1785714285706</v>
      </c>
      <c r="DO168">
        <v>0</v>
      </c>
      <c r="DP168">
        <v>1957.071428571428</v>
      </c>
      <c r="DQ168">
        <v>-18.146142857142859</v>
      </c>
      <c r="DR168">
        <v>1025.181428571429</v>
      </c>
      <c r="DS168">
        <v>1043.437142857143</v>
      </c>
      <c r="DT168">
        <v>0.49635600000000002</v>
      </c>
      <c r="DU168">
        <v>1008.025714285714</v>
      </c>
      <c r="DV168">
        <v>33.936685714285723</v>
      </c>
      <c r="DW168">
        <v>3.480822857142857</v>
      </c>
      <c r="DX168">
        <v>3.430647142857143</v>
      </c>
      <c r="DY168">
        <v>26.52647142857143</v>
      </c>
      <c r="DZ168">
        <v>26.280357142857149</v>
      </c>
      <c r="EA168">
        <v>1200.001428571429</v>
      </c>
      <c r="EB168">
        <v>0.95800799999999975</v>
      </c>
      <c r="EC168">
        <v>4.1991700000000007E-2</v>
      </c>
      <c r="ED168">
        <v>0</v>
      </c>
      <c r="EE168">
        <v>1002.362857142857</v>
      </c>
      <c r="EF168">
        <v>5.0001600000000002</v>
      </c>
      <c r="EG168">
        <v>14745.7</v>
      </c>
      <c r="EH168">
        <v>9515.2100000000009</v>
      </c>
      <c r="EI168">
        <v>47.910428571428568</v>
      </c>
      <c r="EJ168">
        <v>50.5</v>
      </c>
      <c r="EK168">
        <v>49.062285714285721</v>
      </c>
      <c r="EL168">
        <v>49.223000000000013</v>
      </c>
      <c r="EM168">
        <v>49.669285714285706</v>
      </c>
      <c r="EN168">
        <v>1144.821428571428</v>
      </c>
      <c r="EO168">
        <v>50.18</v>
      </c>
      <c r="EP168">
        <v>0</v>
      </c>
      <c r="EQ168">
        <v>1279.400000095367</v>
      </c>
      <c r="ER168">
        <v>0</v>
      </c>
      <c r="ES168">
        <v>1002.988076923077</v>
      </c>
      <c r="ET168">
        <v>-5.6974358851888702</v>
      </c>
      <c r="EU168">
        <v>100.2529913912864</v>
      </c>
      <c r="EV168">
        <v>14733.530769230771</v>
      </c>
      <c r="EW168">
        <v>15</v>
      </c>
      <c r="EX168">
        <v>1665062474.5</v>
      </c>
      <c r="EY168" t="s">
        <v>416</v>
      </c>
      <c r="EZ168">
        <v>1665062474.5</v>
      </c>
      <c r="FA168">
        <v>1665062474.5</v>
      </c>
      <c r="FB168">
        <v>8</v>
      </c>
      <c r="FC168">
        <v>-4.1000000000000002E-2</v>
      </c>
      <c r="FD168">
        <v>-0.11700000000000001</v>
      </c>
      <c r="FE168">
        <v>-0.78400000000000003</v>
      </c>
      <c r="FF168">
        <v>0.32200000000000001</v>
      </c>
      <c r="FG168">
        <v>415</v>
      </c>
      <c r="FH168">
        <v>32</v>
      </c>
      <c r="FI168">
        <v>0.34</v>
      </c>
      <c r="FJ168">
        <v>0.23</v>
      </c>
      <c r="FK168">
        <v>-17.99308292682927</v>
      </c>
      <c r="FL168">
        <v>-0.47373658536590468</v>
      </c>
      <c r="FM168">
        <v>0.1471635077089079</v>
      </c>
      <c r="FN168">
        <v>1</v>
      </c>
      <c r="FO168">
        <v>1003.289411764706</v>
      </c>
      <c r="FP168">
        <v>-6.2985485128665717</v>
      </c>
      <c r="FQ168">
        <v>0.66893216563007329</v>
      </c>
      <c r="FR168">
        <v>0</v>
      </c>
      <c r="FS168">
        <v>0.58326507317073173</v>
      </c>
      <c r="FT168">
        <v>-0.37247734494773521</v>
      </c>
      <c r="FU168">
        <v>4.0620578913739387E-2</v>
      </c>
      <c r="FV168">
        <v>0</v>
      </c>
      <c r="FW168">
        <v>1</v>
      </c>
      <c r="FX168">
        <v>3</v>
      </c>
      <c r="FY168" t="s">
        <v>427</v>
      </c>
      <c r="FZ168">
        <v>3.3686400000000001</v>
      </c>
      <c r="GA168">
        <v>2.8935599999999999</v>
      </c>
      <c r="GB168">
        <v>0.180088</v>
      </c>
      <c r="GC168">
        <v>0.18466099999999999</v>
      </c>
      <c r="GD168">
        <v>0.14199200000000001</v>
      </c>
      <c r="GE168">
        <v>0.14316499999999999</v>
      </c>
      <c r="GF168">
        <v>28298.799999999999</v>
      </c>
      <c r="GG168">
        <v>24509.3</v>
      </c>
      <c r="GH168">
        <v>30858</v>
      </c>
      <c r="GI168">
        <v>28026.1</v>
      </c>
      <c r="GJ168">
        <v>34897.9</v>
      </c>
      <c r="GK168">
        <v>33907.800000000003</v>
      </c>
      <c r="GL168">
        <v>40240.1</v>
      </c>
      <c r="GM168">
        <v>39092.300000000003</v>
      </c>
      <c r="GN168">
        <v>2.23285</v>
      </c>
      <c r="GO168">
        <v>2.1791</v>
      </c>
      <c r="GP168">
        <v>0</v>
      </c>
      <c r="GQ168">
        <v>5.2571300000000001E-2</v>
      </c>
      <c r="GR168">
        <v>999.9</v>
      </c>
      <c r="GS168">
        <v>33.817</v>
      </c>
      <c r="GT168">
        <v>64.3</v>
      </c>
      <c r="GU168">
        <v>37.700000000000003</v>
      </c>
      <c r="GV168">
        <v>41.660200000000003</v>
      </c>
      <c r="GW168">
        <v>50.950899999999997</v>
      </c>
      <c r="GX168">
        <v>30.304500000000001</v>
      </c>
      <c r="GY168">
        <v>2</v>
      </c>
      <c r="GZ168">
        <v>0.67459599999999997</v>
      </c>
      <c r="HA168">
        <v>1.5639700000000001</v>
      </c>
      <c r="HB168">
        <v>20.199200000000001</v>
      </c>
      <c r="HC168">
        <v>5.2157900000000001</v>
      </c>
      <c r="HD168">
        <v>11.974</v>
      </c>
      <c r="HE168">
        <v>4.9901999999999997</v>
      </c>
      <c r="HF168">
        <v>3.2924500000000001</v>
      </c>
      <c r="HG168">
        <v>9999</v>
      </c>
      <c r="HH168">
        <v>9999</v>
      </c>
      <c r="HI168">
        <v>9999</v>
      </c>
      <c r="HJ168">
        <v>999.9</v>
      </c>
      <c r="HK168">
        <v>4.9713599999999998</v>
      </c>
      <c r="HL168">
        <v>1.87412</v>
      </c>
      <c r="HM168">
        <v>1.8704499999999999</v>
      </c>
      <c r="HN168">
        <v>1.8701099999999999</v>
      </c>
      <c r="HO168">
        <v>1.87469</v>
      </c>
      <c r="HP168">
        <v>1.8714</v>
      </c>
      <c r="HQ168">
        <v>1.8668899999999999</v>
      </c>
      <c r="HR168">
        <v>1.8778999999999999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-0.78400000000000003</v>
      </c>
      <c r="IG168">
        <v>0.32200000000000001</v>
      </c>
      <c r="IH168">
        <v>-0.78395000000000437</v>
      </c>
      <c r="II168">
        <v>0</v>
      </c>
      <c r="IJ168">
        <v>0</v>
      </c>
      <c r="IK168">
        <v>0</v>
      </c>
      <c r="IL168">
        <v>0.32204000000000832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26.1</v>
      </c>
      <c r="IU168">
        <v>26.1</v>
      </c>
      <c r="IV168">
        <v>2.7526899999999999</v>
      </c>
      <c r="IW168">
        <v>2.5317400000000001</v>
      </c>
      <c r="IX168">
        <v>2.1484399999999999</v>
      </c>
      <c r="IY168">
        <v>2.5952099999999998</v>
      </c>
      <c r="IZ168">
        <v>2.5451700000000002</v>
      </c>
      <c r="JA168">
        <v>2.3156699999999999</v>
      </c>
      <c r="JB168">
        <v>42.244500000000002</v>
      </c>
      <c r="JC168">
        <v>14.175800000000001</v>
      </c>
      <c r="JD168">
        <v>18</v>
      </c>
      <c r="JE168">
        <v>636.08000000000004</v>
      </c>
      <c r="JF168">
        <v>724.93600000000004</v>
      </c>
      <c r="JG168">
        <v>30.999600000000001</v>
      </c>
      <c r="JH168">
        <v>35.942399999999999</v>
      </c>
      <c r="JI168">
        <v>30.000900000000001</v>
      </c>
      <c r="JJ168">
        <v>35.600900000000003</v>
      </c>
      <c r="JK168">
        <v>35.536799999999999</v>
      </c>
      <c r="JL168">
        <v>55.1584</v>
      </c>
      <c r="JM168">
        <v>24.886399999999998</v>
      </c>
      <c r="JN168">
        <v>85.847200000000001</v>
      </c>
      <c r="JO168">
        <v>31</v>
      </c>
      <c r="JP168">
        <v>1023.37</v>
      </c>
      <c r="JQ168">
        <v>34.082999999999998</v>
      </c>
      <c r="JR168">
        <v>98.360500000000002</v>
      </c>
      <c r="JS168">
        <v>98.423100000000005</v>
      </c>
    </row>
    <row r="169" spans="1:279" x14ac:dyDescent="0.2">
      <c r="A169">
        <v>154</v>
      </c>
      <c r="B169">
        <v>1665064046.5999999</v>
      </c>
      <c r="C169">
        <v>611.09999990463257</v>
      </c>
      <c r="D169" t="s">
        <v>727</v>
      </c>
      <c r="E169" t="s">
        <v>728</v>
      </c>
      <c r="F169">
        <v>4</v>
      </c>
      <c r="G169">
        <v>1665064044.2874999</v>
      </c>
      <c r="H169">
        <f t="shared" si="100"/>
        <v>6.1408399579932621E-4</v>
      </c>
      <c r="I169">
        <f t="shared" si="101"/>
        <v>0.61408399579932627</v>
      </c>
      <c r="J169">
        <f t="shared" si="102"/>
        <v>8.7899039193038799</v>
      </c>
      <c r="K169">
        <f t="shared" si="103"/>
        <v>996.01925000000006</v>
      </c>
      <c r="L169">
        <f t="shared" si="104"/>
        <v>484.50389121655257</v>
      </c>
      <c r="M169">
        <f t="shared" si="105"/>
        <v>49.025809689611009</v>
      </c>
      <c r="N169">
        <f t="shared" si="106"/>
        <v>100.78484627869349</v>
      </c>
      <c r="O169">
        <f t="shared" si="107"/>
        <v>2.906079474628304E-2</v>
      </c>
      <c r="P169">
        <f t="shared" si="108"/>
        <v>2.767144676772102</v>
      </c>
      <c r="Q169">
        <f t="shared" si="109"/>
        <v>2.8892301137413895E-2</v>
      </c>
      <c r="R169">
        <f t="shared" si="110"/>
        <v>1.8072745116600487E-2</v>
      </c>
      <c r="S169">
        <f t="shared" si="111"/>
        <v>194.42402511260761</v>
      </c>
      <c r="T169">
        <f t="shared" si="112"/>
        <v>35.689051465899325</v>
      </c>
      <c r="U169">
        <f t="shared" si="113"/>
        <v>34.65945</v>
      </c>
      <c r="V169">
        <f t="shared" si="114"/>
        <v>5.5427203533829452</v>
      </c>
      <c r="W169">
        <f t="shared" si="115"/>
        <v>62.947645449619529</v>
      </c>
      <c r="X169">
        <f t="shared" si="116"/>
        <v>3.4880242709625353</v>
      </c>
      <c r="Y169">
        <f t="shared" si="117"/>
        <v>5.5411512949347621</v>
      </c>
      <c r="Z169">
        <f t="shared" si="118"/>
        <v>2.0546960824204099</v>
      </c>
      <c r="AA169">
        <f t="shared" si="119"/>
        <v>-27.081104214750287</v>
      </c>
      <c r="AB169">
        <f t="shared" si="120"/>
        <v>-0.7608297494519185</v>
      </c>
      <c r="AC169">
        <f t="shared" si="121"/>
        <v>-6.3998059585777298E-2</v>
      </c>
      <c r="AD169">
        <f t="shared" si="122"/>
        <v>166.51809308881963</v>
      </c>
      <c r="AE169">
        <f t="shared" si="123"/>
        <v>19.258997253797798</v>
      </c>
      <c r="AF169">
        <f t="shared" si="124"/>
        <v>0.52274791496455086</v>
      </c>
      <c r="AG169">
        <f t="shared" si="125"/>
        <v>8.7899039193038799</v>
      </c>
      <c r="AH169">
        <v>1050.1587736125659</v>
      </c>
      <c r="AI169">
        <v>1034.734727272727</v>
      </c>
      <c r="AJ169">
        <v>1.739712503115697</v>
      </c>
      <c r="AK169">
        <v>66.432032912828049</v>
      </c>
      <c r="AL169">
        <f t="shared" si="126"/>
        <v>0.61408399579932627</v>
      </c>
      <c r="AM169">
        <v>34.005795895987362</v>
      </c>
      <c r="AN169">
        <v>34.492803636363639</v>
      </c>
      <c r="AO169">
        <v>1.2578431059041771E-2</v>
      </c>
      <c r="AP169">
        <v>78.914173076282012</v>
      </c>
      <c r="AQ169">
        <v>58</v>
      </c>
      <c r="AR169">
        <v>9</v>
      </c>
      <c r="AS169">
        <f t="shared" si="127"/>
        <v>1</v>
      </c>
      <c r="AT169">
        <f t="shared" si="128"/>
        <v>0</v>
      </c>
      <c r="AU169">
        <f t="shared" si="129"/>
        <v>47068.508220621392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1009.4980497992785</v>
      </c>
      <c r="BI169">
        <f t="shared" si="133"/>
        <v>8.7899039193038799</v>
      </c>
      <c r="BJ169" t="e">
        <f t="shared" si="134"/>
        <v>#DIV/0!</v>
      </c>
      <c r="BK169">
        <f t="shared" si="135"/>
        <v>8.7072024765690263E-3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261</v>
      </c>
      <c r="CG169">
        <v>1000</v>
      </c>
      <c r="CH169" t="s">
        <v>414</v>
      </c>
      <c r="CI169">
        <v>1176.155</v>
      </c>
      <c r="CJ169">
        <v>1226.1110000000001</v>
      </c>
      <c r="CK169">
        <v>1216</v>
      </c>
      <c r="CL169">
        <v>1.4603136E-4</v>
      </c>
      <c r="CM169">
        <v>9.7405935999999986E-4</v>
      </c>
      <c r="CN169">
        <v>4.7597999359999997E-2</v>
      </c>
      <c r="CO169">
        <v>7.5799999999999999E-4</v>
      </c>
      <c r="CP169">
        <f t="shared" si="146"/>
        <v>1199.99125</v>
      </c>
      <c r="CQ169">
        <f t="shared" si="147"/>
        <v>1009.4980497992785</v>
      </c>
      <c r="CR169">
        <f t="shared" si="148"/>
        <v>0.84125450898019338</v>
      </c>
      <c r="CS169">
        <f t="shared" si="149"/>
        <v>0.16202120233177333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1665064044.2874999</v>
      </c>
      <c r="CZ169">
        <v>996.01925000000006</v>
      </c>
      <c r="DA169">
        <v>1014.2787499999999</v>
      </c>
      <c r="DB169">
        <v>34.470849999999999</v>
      </c>
      <c r="DC169">
        <v>34.004912500000003</v>
      </c>
      <c r="DD169">
        <v>996.80312499999991</v>
      </c>
      <c r="DE169">
        <v>34.148812500000012</v>
      </c>
      <c r="DF169">
        <v>649.952</v>
      </c>
      <c r="DG169">
        <v>101.08775</v>
      </c>
      <c r="DH169">
        <v>9.9899012499999995E-2</v>
      </c>
      <c r="DI169">
        <v>34.654350000000001</v>
      </c>
      <c r="DJ169">
        <v>999.9</v>
      </c>
      <c r="DK169">
        <v>34.65945</v>
      </c>
      <c r="DL169">
        <v>0</v>
      </c>
      <c r="DM169">
        <v>0</v>
      </c>
      <c r="DN169">
        <v>9003.7487500000007</v>
      </c>
      <c r="DO169">
        <v>0</v>
      </c>
      <c r="DP169">
        <v>1956.7462499999999</v>
      </c>
      <c r="DQ169">
        <v>-18.2602875</v>
      </c>
      <c r="DR169">
        <v>1031.58</v>
      </c>
      <c r="DS169">
        <v>1049.9849999999999</v>
      </c>
      <c r="DT169">
        <v>0.46593875000000001</v>
      </c>
      <c r="DU169">
        <v>1014.2787499999999</v>
      </c>
      <c r="DV169">
        <v>34.004912500000003</v>
      </c>
      <c r="DW169">
        <v>3.4845887499999999</v>
      </c>
      <c r="DX169">
        <v>3.4374862500000001</v>
      </c>
      <c r="DY169">
        <v>26.5448375</v>
      </c>
      <c r="DZ169">
        <v>26.3141125</v>
      </c>
      <c r="EA169">
        <v>1199.99125</v>
      </c>
      <c r="EB169">
        <v>0.95800799999999997</v>
      </c>
      <c r="EC169">
        <v>4.19917E-2</v>
      </c>
      <c r="ED169">
        <v>0</v>
      </c>
      <c r="EE169">
        <v>1002.24</v>
      </c>
      <c r="EF169">
        <v>5.0001600000000002</v>
      </c>
      <c r="EG169">
        <v>14735.2125</v>
      </c>
      <c r="EH169">
        <v>9515.1112499999999</v>
      </c>
      <c r="EI169">
        <v>47.898249999999997</v>
      </c>
      <c r="EJ169">
        <v>50.5</v>
      </c>
      <c r="EK169">
        <v>49.077749999999988</v>
      </c>
      <c r="EL169">
        <v>49.226374999999997</v>
      </c>
      <c r="EM169">
        <v>49.686999999999998</v>
      </c>
      <c r="EN169">
        <v>1144.81125</v>
      </c>
      <c r="EO169">
        <v>50.18</v>
      </c>
      <c r="EP169">
        <v>0</v>
      </c>
      <c r="EQ169">
        <v>1283.599999904633</v>
      </c>
      <c r="ER169">
        <v>0</v>
      </c>
      <c r="ES169">
        <v>1002.6004</v>
      </c>
      <c r="ET169">
        <v>-4.5715384661592999</v>
      </c>
      <c r="EU169">
        <v>45.915384383435423</v>
      </c>
      <c r="EV169">
        <v>14735.868</v>
      </c>
      <c r="EW169">
        <v>15</v>
      </c>
      <c r="EX169">
        <v>1665062474.5</v>
      </c>
      <c r="EY169" t="s">
        <v>416</v>
      </c>
      <c r="EZ169">
        <v>1665062474.5</v>
      </c>
      <c r="FA169">
        <v>1665062474.5</v>
      </c>
      <c r="FB169">
        <v>8</v>
      </c>
      <c r="FC169">
        <v>-4.1000000000000002E-2</v>
      </c>
      <c r="FD169">
        <v>-0.11700000000000001</v>
      </c>
      <c r="FE169">
        <v>-0.78400000000000003</v>
      </c>
      <c r="FF169">
        <v>0.32200000000000001</v>
      </c>
      <c r="FG169">
        <v>415</v>
      </c>
      <c r="FH169">
        <v>32</v>
      </c>
      <c r="FI169">
        <v>0.34</v>
      </c>
      <c r="FJ169">
        <v>0.23</v>
      </c>
      <c r="FK169">
        <v>-18.0233512195122</v>
      </c>
      <c r="FL169">
        <v>-1.687833449477339</v>
      </c>
      <c r="FM169">
        <v>0.17870275650207421</v>
      </c>
      <c r="FN169">
        <v>0</v>
      </c>
      <c r="FO169">
        <v>1002.947941176471</v>
      </c>
      <c r="FP169">
        <v>-5.3141329181765062</v>
      </c>
      <c r="FQ169">
        <v>0.5726038534714718</v>
      </c>
      <c r="FR169">
        <v>0</v>
      </c>
      <c r="FS169">
        <v>0.55238382926829277</v>
      </c>
      <c r="FT169">
        <v>-0.54493455052264683</v>
      </c>
      <c r="FU169">
        <v>5.6920117748752289E-2</v>
      </c>
      <c r="FV169">
        <v>0</v>
      </c>
      <c r="FW169">
        <v>0</v>
      </c>
      <c r="FX169">
        <v>3</v>
      </c>
      <c r="FY169" t="s">
        <v>432</v>
      </c>
      <c r="FZ169">
        <v>3.3693200000000001</v>
      </c>
      <c r="GA169">
        <v>2.8936799999999998</v>
      </c>
      <c r="GB169">
        <v>0.180867</v>
      </c>
      <c r="GC169">
        <v>0.18543799999999999</v>
      </c>
      <c r="GD169">
        <v>0.142122</v>
      </c>
      <c r="GE169">
        <v>0.14321999999999999</v>
      </c>
      <c r="GF169">
        <v>28271.599999999999</v>
      </c>
      <c r="GG169">
        <v>24485.1</v>
      </c>
      <c r="GH169">
        <v>30857.9</v>
      </c>
      <c r="GI169">
        <v>28025.4</v>
      </c>
      <c r="GJ169">
        <v>34892.300000000003</v>
      </c>
      <c r="GK169">
        <v>33904.6</v>
      </c>
      <c r="GL169">
        <v>40239.699999999997</v>
      </c>
      <c r="GM169">
        <v>39091</v>
      </c>
      <c r="GN169">
        <v>2.2328999999999999</v>
      </c>
      <c r="GO169">
        <v>2.1787000000000001</v>
      </c>
      <c r="GP169">
        <v>0</v>
      </c>
      <c r="GQ169">
        <v>5.1692099999999998E-2</v>
      </c>
      <c r="GR169">
        <v>999.9</v>
      </c>
      <c r="GS169">
        <v>33.807499999999997</v>
      </c>
      <c r="GT169">
        <v>64.3</v>
      </c>
      <c r="GU169">
        <v>37.700000000000003</v>
      </c>
      <c r="GV169">
        <v>41.663699999999999</v>
      </c>
      <c r="GW169">
        <v>51.040999999999997</v>
      </c>
      <c r="GX169">
        <v>30.116199999999999</v>
      </c>
      <c r="GY169">
        <v>2</v>
      </c>
      <c r="GZ169">
        <v>0.67529499999999998</v>
      </c>
      <c r="HA169">
        <v>1.5604199999999999</v>
      </c>
      <c r="HB169">
        <v>20.199200000000001</v>
      </c>
      <c r="HC169">
        <v>5.2160900000000003</v>
      </c>
      <c r="HD169">
        <v>11.974</v>
      </c>
      <c r="HE169">
        <v>4.9904500000000001</v>
      </c>
      <c r="HF169">
        <v>3.2925300000000002</v>
      </c>
      <c r="HG169">
        <v>9999</v>
      </c>
      <c r="HH169">
        <v>9999</v>
      </c>
      <c r="HI169">
        <v>9999</v>
      </c>
      <c r="HJ169">
        <v>999.9</v>
      </c>
      <c r="HK169">
        <v>4.9713599999999998</v>
      </c>
      <c r="HL169">
        <v>1.8741000000000001</v>
      </c>
      <c r="HM169">
        <v>1.8704499999999999</v>
      </c>
      <c r="HN169">
        <v>1.8701000000000001</v>
      </c>
      <c r="HO169">
        <v>1.87469</v>
      </c>
      <c r="HP169">
        <v>1.87137</v>
      </c>
      <c r="HQ169">
        <v>1.8668800000000001</v>
      </c>
      <c r="HR169">
        <v>1.8778999999999999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-0.78800000000000003</v>
      </c>
      <c r="IG169">
        <v>0.3221</v>
      </c>
      <c r="IH169">
        <v>-0.78395000000000437</v>
      </c>
      <c r="II169">
        <v>0</v>
      </c>
      <c r="IJ169">
        <v>0</v>
      </c>
      <c r="IK169">
        <v>0</v>
      </c>
      <c r="IL169">
        <v>0.32204000000000832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26.2</v>
      </c>
      <c r="IU169">
        <v>26.2</v>
      </c>
      <c r="IV169">
        <v>2.7673299999999998</v>
      </c>
      <c r="IW169">
        <v>2.5366200000000001</v>
      </c>
      <c r="IX169">
        <v>2.1484399999999999</v>
      </c>
      <c r="IY169">
        <v>2.5952099999999998</v>
      </c>
      <c r="IZ169">
        <v>2.5451700000000002</v>
      </c>
      <c r="JA169">
        <v>2.2790499999999998</v>
      </c>
      <c r="JB169">
        <v>42.218000000000004</v>
      </c>
      <c r="JC169">
        <v>14.158300000000001</v>
      </c>
      <c r="JD169">
        <v>18</v>
      </c>
      <c r="JE169">
        <v>636.19500000000005</v>
      </c>
      <c r="JF169">
        <v>724.63499999999999</v>
      </c>
      <c r="JG169">
        <v>30.999300000000002</v>
      </c>
      <c r="JH169">
        <v>35.950200000000002</v>
      </c>
      <c r="JI169">
        <v>30.000900000000001</v>
      </c>
      <c r="JJ169">
        <v>35.608600000000003</v>
      </c>
      <c r="JK169">
        <v>35.544800000000002</v>
      </c>
      <c r="JL169">
        <v>55.453699999999998</v>
      </c>
      <c r="JM169">
        <v>24.886399999999998</v>
      </c>
      <c r="JN169">
        <v>85.847200000000001</v>
      </c>
      <c r="JO169">
        <v>31</v>
      </c>
      <c r="JP169">
        <v>1030.06</v>
      </c>
      <c r="JQ169">
        <v>34.088700000000003</v>
      </c>
      <c r="JR169">
        <v>98.359700000000004</v>
      </c>
      <c r="JS169">
        <v>98.420199999999994</v>
      </c>
    </row>
    <row r="170" spans="1:279" x14ac:dyDescent="0.2">
      <c r="A170">
        <v>155</v>
      </c>
      <c r="B170">
        <v>1665064050.5999999</v>
      </c>
      <c r="C170">
        <v>615.09999990463257</v>
      </c>
      <c r="D170" t="s">
        <v>729</v>
      </c>
      <c r="E170" t="s">
        <v>730</v>
      </c>
      <c r="F170">
        <v>4</v>
      </c>
      <c r="G170">
        <v>1665064048.5999999</v>
      </c>
      <c r="H170">
        <f t="shared" si="100"/>
        <v>6.2250581942385774E-4</v>
      </c>
      <c r="I170">
        <f t="shared" si="101"/>
        <v>0.62250581942385774</v>
      </c>
      <c r="J170">
        <f t="shared" si="102"/>
        <v>8.8709567846447221</v>
      </c>
      <c r="K170">
        <f t="shared" si="103"/>
        <v>1003.171428571428</v>
      </c>
      <c r="L170">
        <f t="shared" si="104"/>
        <v>497.01039789953506</v>
      </c>
      <c r="M170">
        <f t="shared" si="105"/>
        <v>50.290514286284242</v>
      </c>
      <c r="N170">
        <f t="shared" si="106"/>
        <v>101.50694487152651</v>
      </c>
      <c r="O170">
        <f t="shared" si="107"/>
        <v>2.966803845040878E-2</v>
      </c>
      <c r="P170">
        <f t="shared" si="108"/>
        <v>2.7668655359001959</v>
      </c>
      <c r="Q170">
        <f t="shared" si="109"/>
        <v>2.9492435070246039E-2</v>
      </c>
      <c r="R170">
        <f t="shared" si="110"/>
        <v>1.8448462401057172E-2</v>
      </c>
      <c r="S170">
        <f t="shared" si="111"/>
        <v>194.42314161260578</v>
      </c>
      <c r="T170">
        <f t="shared" si="112"/>
        <v>35.657618500293474</v>
      </c>
      <c r="U170">
        <f t="shared" si="113"/>
        <v>34.627985714285707</v>
      </c>
      <c r="V170">
        <f t="shared" si="114"/>
        <v>5.5330462535219249</v>
      </c>
      <c r="W170">
        <f t="shared" si="115"/>
        <v>63.131483005670731</v>
      </c>
      <c r="X170">
        <f t="shared" si="116"/>
        <v>3.4925344853336999</v>
      </c>
      <c r="Y170">
        <f t="shared" si="117"/>
        <v>5.5321597387788053</v>
      </c>
      <c r="Z170">
        <f t="shared" si="118"/>
        <v>2.040511768188225</v>
      </c>
      <c r="AA170">
        <f t="shared" si="119"/>
        <v>-27.452506636592126</v>
      </c>
      <c r="AB170">
        <f t="shared" si="120"/>
        <v>-0.43045407805315083</v>
      </c>
      <c r="AC170">
        <f t="shared" si="121"/>
        <v>-3.6201068997463871E-2</v>
      </c>
      <c r="AD170">
        <f t="shared" si="122"/>
        <v>166.50397982896305</v>
      </c>
      <c r="AE170">
        <f t="shared" si="123"/>
        <v>19.257134340389641</v>
      </c>
      <c r="AF170">
        <f t="shared" si="124"/>
        <v>0.55552901453211811</v>
      </c>
      <c r="AG170">
        <f t="shared" si="125"/>
        <v>8.8709567846447221</v>
      </c>
      <c r="AH170">
        <v>1057.013934726803</v>
      </c>
      <c r="AI170">
        <v>1041.610242424242</v>
      </c>
      <c r="AJ170">
        <v>1.7153497653491869</v>
      </c>
      <c r="AK170">
        <v>66.432032912828049</v>
      </c>
      <c r="AL170">
        <f t="shared" si="126"/>
        <v>0.62250581942385774</v>
      </c>
      <c r="AM170">
        <v>34.019369854290012</v>
      </c>
      <c r="AN170">
        <v>34.528347272727267</v>
      </c>
      <c r="AO170">
        <v>9.5568443230742151E-3</v>
      </c>
      <c r="AP170">
        <v>78.914173076282012</v>
      </c>
      <c r="AQ170">
        <v>58</v>
      </c>
      <c r="AR170">
        <v>9</v>
      </c>
      <c r="AS170">
        <f t="shared" si="127"/>
        <v>1</v>
      </c>
      <c r="AT170">
        <f t="shared" si="128"/>
        <v>0</v>
      </c>
      <c r="AU170">
        <f t="shared" si="129"/>
        <v>47065.335567624992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1009.4933997992773</v>
      </c>
      <c r="BI170">
        <f t="shared" si="133"/>
        <v>8.8709567846447221</v>
      </c>
      <c r="BJ170" t="e">
        <f t="shared" si="134"/>
        <v>#DIV/0!</v>
      </c>
      <c r="BK170">
        <f t="shared" si="135"/>
        <v>8.7875332185515815E-3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261</v>
      </c>
      <c r="CG170">
        <v>1000</v>
      </c>
      <c r="CH170" t="s">
        <v>414</v>
      </c>
      <c r="CI170">
        <v>1176.155</v>
      </c>
      <c r="CJ170">
        <v>1226.1110000000001</v>
      </c>
      <c r="CK170">
        <v>1216</v>
      </c>
      <c r="CL170">
        <v>1.4603136E-4</v>
      </c>
      <c r="CM170">
        <v>9.7405935999999986E-4</v>
      </c>
      <c r="CN170">
        <v>4.7597999359999997E-2</v>
      </c>
      <c r="CO170">
        <v>7.5799999999999999E-4</v>
      </c>
      <c r="CP170">
        <f t="shared" si="146"/>
        <v>1199.985714285714</v>
      </c>
      <c r="CQ170">
        <f t="shared" si="147"/>
        <v>1009.4933997992773</v>
      </c>
      <c r="CR170">
        <f t="shared" si="148"/>
        <v>0.84125451476743085</v>
      </c>
      <c r="CS170">
        <f t="shared" si="149"/>
        <v>0.16202121350114176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1665064048.5999999</v>
      </c>
      <c r="CZ170">
        <v>1003.171428571428</v>
      </c>
      <c r="DA170">
        <v>1021.462857142857</v>
      </c>
      <c r="DB170">
        <v>34.515971428571433</v>
      </c>
      <c r="DC170">
        <v>34.020842857142853</v>
      </c>
      <c r="DD170">
        <v>1003.957142857143</v>
      </c>
      <c r="DE170">
        <v>34.193928571428572</v>
      </c>
      <c r="DF170">
        <v>649.95771428571425</v>
      </c>
      <c r="DG170">
        <v>101.0861428571429</v>
      </c>
      <c r="DH170">
        <v>9.9897714285714284E-2</v>
      </c>
      <c r="DI170">
        <v>34.625100000000003</v>
      </c>
      <c r="DJ170">
        <v>999.89999999999986</v>
      </c>
      <c r="DK170">
        <v>34.627985714285707</v>
      </c>
      <c r="DL170">
        <v>0</v>
      </c>
      <c r="DM170">
        <v>0</v>
      </c>
      <c r="DN170">
        <v>9002.408571428572</v>
      </c>
      <c r="DO170">
        <v>0</v>
      </c>
      <c r="DP170">
        <v>1957.315714285714</v>
      </c>
      <c r="DQ170">
        <v>-18.289157142857139</v>
      </c>
      <c r="DR170">
        <v>1039.037142857143</v>
      </c>
      <c r="DS170">
        <v>1057.437142857143</v>
      </c>
      <c r="DT170">
        <v>0.49514928571428568</v>
      </c>
      <c r="DU170">
        <v>1021.462857142857</v>
      </c>
      <c r="DV170">
        <v>34.020842857142853</v>
      </c>
      <c r="DW170">
        <v>3.4890914285714292</v>
      </c>
      <c r="DX170">
        <v>3.4390385714285721</v>
      </c>
      <c r="DY170">
        <v>26.566742857142859</v>
      </c>
      <c r="DZ170">
        <v>26.321757142857141</v>
      </c>
      <c r="EA170">
        <v>1199.985714285714</v>
      </c>
      <c r="EB170">
        <v>0.95800799999999975</v>
      </c>
      <c r="EC170">
        <v>4.1991700000000007E-2</v>
      </c>
      <c r="ED170">
        <v>0</v>
      </c>
      <c r="EE170">
        <v>1001.975714285714</v>
      </c>
      <c r="EF170">
        <v>5.0001600000000002</v>
      </c>
      <c r="EG170">
        <v>14727.21428571429</v>
      </c>
      <c r="EH170">
        <v>9515.0814285714296</v>
      </c>
      <c r="EI170">
        <v>47.919285714285706</v>
      </c>
      <c r="EJ170">
        <v>50.5</v>
      </c>
      <c r="EK170">
        <v>49.08</v>
      </c>
      <c r="EL170">
        <v>49.241</v>
      </c>
      <c r="EM170">
        <v>49.723000000000013</v>
      </c>
      <c r="EN170">
        <v>1144.805714285714</v>
      </c>
      <c r="EO170">
        <v>50.18</v>
      </c>
      <c r="EP170">
        <v>0</v>
      </c>
      <c r="EQ170">
        <v>1287.7999999523161</v>
      </c>
      <c r="ER170">
        <v>0</v>
      </c>
      <c r="ES170">
        <v>1002.325769230769</v>
      </c>
      <c r="ET170">
        <v>-4.4858119628551778</v>
      </c>
      <c r="EU170">
        <v>-72.823931807342149</v>
      </c>
      <c r="EV170">
        <v>14736.36538461539</v>
      </c>
      <c r="EW170">
        <v>15</v>
      </c>
      <c r="EX170">
        <v>1665062474.5</v>
      </c>
      <c r="EY170" t="s">
        <v>416</v>
      </c>
      <c r="EZ170">
        <v>1665062474.5</v>
      </c>
      <c r="FA170">
        <v>1665062474.5</v>
      </c>
      <c r="FB170">
        <v>8</v>
      </c>
      <c r="FC170">
        <v>-4.1000000000000002E-2</v>
      </c>
      <c r="FD170">
        <v>-0.11700000000000001</v>
      </c>
      <c r="FE170">
        <v>-0.78400000000000003</v>
      </c>
      <c r="FF170">
        <v>0.32200000000000001</v>
      </c>
      <c r="FG170">
        <v>415</v>
      </c>
      <c r="FH170">
        <v>32</v>
      </c>
      <c r="FI170">
        <v>0.34</v>
      </c>
      <c r="FJ170">
        <v>0.23</v>
      </c>
      <c r="FK170">
        <v>-18.11589268292683</v>
      </c>
      <c r="FL170">
        <v>-1.4573184668989689</v>
      </c>
      <c r="FM170">
        <v>0.153913492316925</v>
      </c>
      <c r="FN170">
        <v>0</v>
      </c>
      <c r="FO170">
        <v>1002.603235294117</v>
      </c>
      <c r="FP170">
        <v>-4.546829636913059</v>
      </c>
      <c r="FQ170">
        <v>0.50123800022740683</v>
      </c>
      <c r="FR170">
        <v>0</v>
      </c>
      <c r="FS170">
        <v>0.52930163414634146</v>
      </c>
      <c r="FT170">
        <v>-0.48155408362369301</v>
      </c>
      <c r="FU170">
        <v>5.3393441004767297E-2</v>
      </c>
      <c r="FV170">
        <v>0</v>
      </c>
      <c r="FW170">
        <v>0</v>
      </c>
      <c r="FX170">
        <v>3</v>
      </c>
      <c r="FY170" t="s">
        <v>432</v>
      </c>
      <c r="FZ170">
        <v>3.3688500000000001</v>
      </c>
      <c r="GA170">
        <v>2.8937200000000001</v>
      </c>
      <c r="GB170">
        <v>0.18163799999999999</v>
      </c>
      <c r="GC170">
        <v>0.186226</v>
      </c>
      <c r="GD170">
        <v>0.14221400000000001</v>
      </c>
      <c r="GE170">
        <v>0.14324400000000001</v>
      </c>
      <c r="GF170">
        <v>28244.5</v>
      </c>
      <c r="GG170">
        <v>24460.9</v>
      </c>
      <c r="GH170">
        <v>30857.4</v>
      </c>
      <c r="GI170">
        <v>28024.9</v>
      </c>
      <c r="GJ170">
        <v>34888.300000000003</v>
      </c>
      <c r="GK170">
        <v>33903</v>
      </c>
      <c r="GL170">
        <v>40239.4</v>
      </c>
      <c r="GM170">
        <v>39090.300000000003</v>
      </c>
      <c r="GN170">
        <v>2.2324299999999999</v>
      </c>
      <c r="GO170">
        <v>2.1785800000000002</v>
      </c>
      <c r="GP170">
        <v>0</v>
      </c>
      <c r="GQ170">
        <v>5.1185500000000002E-2</v>
      </c>
      <c r="GR170">
        <v>999.9</v>
      </c>
      <c r="GS170">
        <v>33.792900000000003</v>
      </c>
      <c r="GT170">
        <v>64.3</v>
      </c>
      <c r="GU170">
        <v>37.700000000000003</v>
      </c>
      <c r="GV170">
        <v>41.6616</v>
      </c>
      <c r="GW170">
        <v>51.070999999999998</v>
      </c>
      <c r="GX170">
        <v>30.424700000000001</v>
      </c>
      <c r="GY170">
        <v>2</v>
      </c>
      <c r="GZ170">
        <v>0.67596999999999996</v>
      </c>
      <c r="HA170">
        <v>1.5521100000000001</v>
      </c>
      <c r="HB170">
        <v>20.199300000000001</v>
      </c>
      <c r="HC170">
        <v>5.21624</v>
      </c>
      <c r="HD170">
        <v>11.974</v>
      </c>
      <c r="HE170">
        <v>4.9905499999999998</v>
      </c>
      <c r="HF170">
        <v>3.2926500000000001</v>
      </c>
      <c r="HG170">
        <v>9999</v>
      </c>
      <c r="HH170">
        <v>9999</v>
      </c>
      <c r="HI170">
        <v>9999</v>
      </c>
      <c r="HJ170">
        <v>999.9</v>
      </c>
      <c r="HK170">
        <v>4.9713900000000004</v>
      </c>
      <c r="HL170">
        <v>1.8741300000000001</v>
      </c>
      <c r="HM170">
        <v>1.8704499999999999</v>
      </c>
      <c r="HN170">
        <v>1.8701099999999999</v>
      </c>
      <c r="HO170">
        <v>1.87469</v>
      </c>
      <c r="HP170">
        <v>1.8714299999999999</v>
      </c>
      <c r="HQ170">
        <v>1.8668899999999999</v>
      </c>
      <c r="HR170">
        <v>1.8778999999999999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-0.78</v>
      </c>
      <c r="IG170">
        <v>0.3221</v>
      </c>
      <c r="IH170">
        <v>-0.78395000000000437</v>
      </c>
      <c r="II170">
        <v>0</v>
      </c>
      <c r="IJ170">
        <v>0</v>
      </c>
      <c r="IK170">
        <v>0</v>
      </c>
      <c r="IL170">
        <v>0.32204000000000832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26.3</v>
      </c>
      <c r="IU170">
        <v>26.3</v>
      </c>
      <c r="IV170">
        <v>2.7819799999999999</v>
      </c>
      <c r="IW170">
        <v>2.5268600000000001</v>
      </c>
      <c r="IX170">
        <v>2.1484399999999999</v>
      </c>
      <c r="IY170">
        <v>2.5939899999999998</v>
      </c>
      <c r="IZ170">
        <v>2.5451700000000002</v>
      </c>
      <c r="JA170">
        <v>2.3315399999999999</v>
      </c>
      <c r="JB170">
        <v>42.218000000000004</v>
      </c>
      <c r="JC170">
        <v>14.175800000000001</v>
      </c>
      <c r="JD170">
        <v>18</v>
      </c>
      <c r="JE170">
        <v>635.91999999999996</v>
      </c>
      <c r="JF170">
        <v>724.60900000000004</v>
      </c>
      <c r="JG170">
        <v>30.9984</v>
      </c>
      <c r="JH170">
        <v>35.958199999999998</v>
      </c>
      <c r="JI170">
        <v>30.000900000000001</v>
      </c>
      <c r="JJ170">
        <v>35.6173</v>
      </c>
      <c r="JK170">
        <v>35.552999999999997</v>
      </c>
      <c r="JL170">
        <v>55.751600000000003</v>
      </c>
      <c r="JM170">
        <v>24.886399999999998</v>
      </c>
      <c r="JN170">
        <v>85.847200000000001</v>
      </c>
      <c r="JO170">
        <v>31</v>
      </c>
      <c r="JP170">
        <v>1036.74</v>
      </c>
      <c r="JQ170">
        <v>34.092599999999997</v>
      </c>
      <c r="JR170">
        <v>98.358699999999999</v>
      </c>
      <c r="JS170">
        <v>98.418400000000005</v>
      </c>
    </row>
    <row r="171" spans="1:279" x14ac:dyDescent="0.2">
      <c r="A171">
        <v>156</v>
      </c>
      <c r="B171">
        <v>1665064054.5999999</v>
      </c>
      <c r="C171">
        <v>619.09999990463257</v>
      </c>
      <c r="D171" t="s">
        <v>731</v>
      </c>
      <c r="E171" t="s">
        <v>732</v>
      </c>
      <c r="F171">
        <v>4</v>
      </c>
      <c r="G171">
        <v>1665064052.2874999</v>
      </c>
      <c r="H171">
        <f t="shared" si="100"/>
        <v>6.1645186718414574E-4</v>
      </c>
      <c r="I171">
        <f t="shared" si="101"/>
        <v>0.61645186718414569</v>
      </c>
      <c r="J171">
        <f t="shared" si="102"/>
        <v>8.6448434537061409</v>
      </c>
      <c r="K171">
        <f t="shared" si="103"/>
        <v>1009.3025</v>
      </c>
      <c r="L171">
        <f t="shared" si="104"/>
        <v>512.18919942835316</v>
      </c>
      <c r="M171">
        <f t="shared" si="105"/>
        <v>51.826160727313834</v>
      </c>
      <c r="N171">
        <f t="shared" si="106"/>
        <v>102.12685789911261</v>
      </c>
      <c r="O171">
        <f t="shared" si="107"/>
        <v>2.9482136608873905E-2</v>
      </c>
      <c r="P171">
        <f t="shared" si="108"/>
        <v>2.7672854711160091</v>
      </c>
      <c r="Q171">
        <f t="shared" si="109"/>
        <v>2.9308746225066674E-2</v>
      </c>
      <c r="R171">
        <f t="shared" si="110"/>
        <v>1.8333459681595263E-2</v>
      </c>
      <c r="S171">
        <f t="shared" si="111"/>
        <v>194.42183061260317</v>
      </c>
      <c r="T171">
        <f t="shared" si="112"/>
        <v>35.642866806225534</v>
      </c>
      <c r="U171">
        <f t="shared" si="113"/>
        <v>34.612624999999987</v>
      </c>
      <c r="V171">
        <f t="shared" si="114"/>
        <v>5.5283287385157607</v>
      </c>
      <c r="W171">
        <f t="shared" si="115"/>
        <v>63.232816561779146</v>
      </c>
      <c r="X171">
        <f t="shared" si="116"/>
        <v>3.4949827857001909</v>
      </c>
      <c r="Y171">
        <f t="shared" si="117"/>
        <v>5.5271660756809</v>
      </c>
      <c r="Z171">
        <f t="shared" si="118"/>
        <v>2.0333459528155697</v>
      </c>
      <c r="AA171">
        <f t="shared" si="119"/>
        <v>-27.185527342820826</v>
      </c>
      <c r="AB171">
        <f t="shared" si="120"/>
        <v>-0.56505672473056567</v>
      </c>
      <c r="AC171">
        <f t="shared" si="121"/>
        <v>-4.7506576976030897E-2</v>
      </c>
      <c r="AD171">
        <f t="shared" si="122"/>
        <v>166.62373996807577</v>
      </c>
      <c r="AE171">
        <f t="shared" si="123"/>
        <v>19.272896967679753</v>
      </c>
      <c r="AF171">
        <f t="shared" si="124"/>
        <v>0.57530202739792069</v>
      </c>
      <c r="AG171">
        <f t="shared" si="125"/>
        <v>8.6448434537061409</v>
      </c>
      <c r="AH171">
        <v>1063.970967089781</v>
      </c>
      <c r="AI171">
        <v>1048.595333333333</v>
      </c>
      <c r="AJ171">
        <v>1.7618281439340699</v>
      </c>
      <c r="AK171">
        <v>66.432032912828049</v>
      </c>
      <c r="AL171">
        <f t="shared" si="126"/>
        <v>0.61645186718414569</v>
      </c>
      <c r="AM171">
        <v>34.026894813293183</v>
      </c>
      <c r="AN171">
        <v>34.549882424242398</v>
      </c>
      <c r="AO171">
        <v>5.5078518257533357E-3</v>
      </c>
      <c r="AP171">
        <v>78.914173076282012</v>
      </c>
      <c r="AQ171">
        <v>59</v>
      </c>
      <c r="AR171">
        <v>9</v>
      </c>
      <c r="AS171">
        <f t="shared" si="127"/>
        <v>1</v>
      </c>
      <c r="AT171">
        <f t="shared" si="128"/>
        <v>0</v>
      </c>
      <c r="AU171">
        <f t="shared" si="129"/>
        <v>47079.309321787026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1009.4864997992761</v>
      </c>
      <c r="BI171">
        <f t="shared" si="133"/>
        <v>8.6448434537061409</v>
      </c>
      <c r="BJ171" t="e">
        <f t="shared" si="134"/>
        <v>#DIV/0!</v>
      </c>
      <c r="BK171">
        <f t="shared" si="135"/>
        <v>8.5636048183161048E-3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261</v>
      </c>
      <c r="CG171">
        <v>1000</v>
      </c>
      <c r="CH171" t="s">
        <v>414</v>
      </c>
      <c r="CI171">
        <v>1176.155</v>
      </c>
      <c r="CJ171">
        <v>1226.1110000000001</v>
      </c>
      <c r="CK171">
        <v>1216</v>
      </c>
      <c r="CL171">
        <v>1.4603136E-4</v>
      </c>
      <c r="CM171">
        <v>9.7405935999999986E-4</v>
      </c>
      <c r="CN171">
        <v>4.7597999359999997E-2</v>
      </c>
      <c r="CO171">
        <v>7.5799999999999999E-4</v>
      </c>
      <c r="CP171">
        <f t="shared" si="146"/>
        <v>1199.9775</v>
      </c>
      <c r="CQ171">
        <f t="shared" si="147"/>
        <v>1009.4864997992761</v>
      </c>
      <c r="CR171">
        <f t="shared" si="148"/>
        <v>0.84125452335504303</v>
      </c>
      <c r="CS171">
        <f t="shared" si="149"/>
        <v>0.16202123007523322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1665064052.2874999</v>
      </c>
      <c r="CZ171">
        <v>1009.3025</v>
      </c>
      <c r="DA171">
        <v>1027.6300000000001</v>
      </c>
      <c r="DB171">
        <v>34.540325000000003</v>
      </c>
      <c r="DC171">
        <v>34.027587500000003</v>
      </c>
      <c r="DD171">
        <v>1010.085</v>
      </c>
      <c r="DE171">
        <v>34.218287500000002</v>
      </c>
      <c r="DF171">
        <v>649.95937499999991</v>
      </c>
      <c r="DG171">
        <v>101.08562499999999</v>
      </c>
      <c r="DH171">
        <v>9.9954050000000003E-2</v>
      </c>
      <c r="DI171">
        <v>34.6088375</v>
      </c>
      <c r="DJ171">
        <v>999.9</v>
      </c>
      <c r="DK171">
        <v>34.612624999999987</v>
      </c>
      <c r="DL171">
        <v>0</v>
      </c>
      <c r="DM171">
        <v>0</v>
      </c>
      <c r="DN171">
        <v>9004.6862500000007</v>
      </c>
      <c r="DO171">
        <v>0</v>
      </c>
      <c r="DP171">
        <v>1958.8225</v>
      </c>
      <c r="DQ171">
        <v>-18.327762499999999</v>
      </c>
      <c r="DR171">
        <v>1045.4100000000001</v>
      </c>
      <c r="DS171">
        <v>1063.83125</v>
      </c>
      <c r="DT171">
        <v>0.51272925000000003</v>
      </c>
      <c r="DU171">
        <v>1027.6300000000001</v>
      </c>
      <c r="DV171">
        <v>34.027587500000003</v>
      </c>
      <c r="DW171">
        <v>3.49153</v>
      </c>
      <c r="DX171">
        <v>3.4397012500000002</v>
      </c>
      <c r="DY171">
        <v>26.578612499999998</v>
      </c>
      <c r="DZ171">
        <v>26.3250125</v>
      </c>
      <c r="EA171">
        <v>1199.9775</v>
      </c>
      <c r="EB171">
        <v>0.95800799999999997</v>
      </c>
      <c r="EC171">
        <v>4.19917E-2</v>
      </c>
      <c r="ED171">
        <v>0</v>
      </c>
      <c r="EE171">
        <v>1001.61625</v>
      </c>
      <c r="EF171">
        <v>5.0001600000000002</v>
      </c>
      <c r="EG171">
        <v>14725.862499999999</v>
      </c>
      <c r="EH171">
        <v>9515.0299999999988</v>
      </c>
      <c r="EI171">
        <v>47.937249999999999</v>
      </c>
      <c r="EJ171">
        <v>50.484250000000003</v>
      </c>
      <c r="EK171">
        <v>49.077749999999988</v>
      </c>
      <c r="EL171">
        <v>49.265500000000003</v>
      </c>
      <c r="EM171">
        <v>49.726374999999997</v>
      </c>
      <c r="EN171">
        <v>1144.7974999999999</v>
      </c>
      <c r="EO171">
        <v>50.18</v>
      </c>
      <c r="EP171">
        <v>0</v>
      </c>
      <c r="EQ171">
        <v>1291.400000095367</v>
      </c>
      <c r="ER171">
        <v>0</v>
      </c>
      <c r="ES171">
        <v>1002.046538461538</v>
      </c>
      <c r="ET171">
        <v>-3.5695726387749902</v>
      </c>
      <c r="EU171">
        <v>-79.227350295785868</v>
      </c>
      <c r="EV171">
        <v>14732.846153846151</v>
      </c>
      <c r="EW171">
        <v>15</v>
      </c>
      <c r="EX171">
        <v>1665062474.5</v>
      </c>
      <c r="EY171" t="s">
        <v>416</v>
      </c>
      <c r="EZ171">
        <v>1665062474.5</v>
      </c>
      <c r="FA171">
        <v>1665062474.5</v>
      </c>
      <c r="FB171">
        <v>8</v>
      </c>
      <c r="FC171">
        <v>-4.1000000000000002E-2</v>
      </c>
      <c r="FD171">
        <v>-0.11700000000000001</v>
      </c>
      <c r="FE171">
        <v>-0.78400000000000003</v>
      </c>
      <c r="FF171">
        <v>0.32200000000000001</v>
      </c>
      <c r="FG171">
        <v>415</v>
      </c>
      <c r="FH171">
        <v>32</v>
      </c>
      <c r="FI171">
        <v>0.34</v>
      </c>
      <c r="FJ171">
        <v>0.23</v>
      </c>
      <c r="FK171">
        <v>-18.205092682926828</v>
      </c>
      <c r="FL171">
        <v>-1.0679999999999861</v>
      </c>
      <c r="FM171">
        <v>0.1159393394593283</v>
      </c>
      <c r="FN171">
        <v>0</v>
      </c>
      <c r="FO171">
        <v>1002.266176470588</v>
      </c>
      <c r="FP171">
        <v>-4.4731856348520447</v>
      </c>
      <c r="FQ171">
        <v>0.48945957416367242</v>
      </c>
      <c r="FR171">
        <v>0</v>
      </c>
      <c r="FS171">
        <v>0.51150904878048786</v>
      </c>
      <c r="FT171">
        <v>-0.23099117770034719</v>
      </c>
      <c r="FU171">
        <v>3.9561533982781713E-2</v>
      </c>
      <c r="FV171">
        <v>0</v>
      </c>
      <c r="FW171">
        <v>0</v>
      </c>
      <c r="FX171">
        <v>3</v>
      </c>
      <c r="FY171" t="s">
        <v>432</v>
      </c>
      <c r="FZ171">
        <v>3.3691399999999998</v>
      </c>
      <c r="GA171">
        <v>2.8936899999999999</v>
      </c>
      <c r="GB171">
        <v>0.182419</v>
      </c>
      <c r="GC171">
        <v>0.186997</v>
      </c>
      <c r="GD171">
        <v>0.142267</v>
      </c>
      <c r="GE171">
        <v>0.14325599999999999</v>
      </c>
      <c r="GF171">
        <v>28217</v>
      </c>
      <c r="GG171">
        <v>24436.400000000001</v>
      </c>
      <c r="GH171">
        <v>30857</v>
      </c>
      <c r="GI171">
        <v>28023.599999999999</v>
      </c>
      <c r="GJ171">
        <v>34885.599999999999</v>
      </c>
      <c r="GK171">
        <v>33901.4</v>
      </c>
      <c r="GL171">
        <v>40238.699999999997</v>
      </c>
      <c r="GM171">
        <v>39089.1</v>
      </c>
      <c r="GN171">
        <v>2.2322500000000001</v>
      </c>
      <c r="GO171">
        <v>2.1784699999999999</v>
      </c>
      <c r="GP171">
        <v>0</v>
      </c>
      <c r="GQ171">
        <v>5.1051399999999997E-2</v>
      </c>
      <c r="GR171">
        <v>999.9</v>
      </c>
      <c r="GS171">
        <v>33.776000000000003</v>
      </c>
      <c r="GT171">
        <v>64.3</v>
      </c>
      <c r="GU171">
        <v>37.700000000000003</v>
      </c>
      <c r="GV171">
        <v>41.665700000000001</v>
      </c>
      <c r="GW171">
        <v>50.741</v>
      </c>
      <c r="GX171">
        <v>30.2163</v>
      </c>
      <c r="GY171">
        <v>2</v>
      </c>
      <c r="GZ171">
        <v>0.67662599999999995</v>
      </c>
      <c r="HA171">
        <v>1.5452600000000001</v>
      </c>
      <c r="HB171">
        <v>20.198899999999998</v>
      </c>
      <c r="HC171">
        <v>5.2138499999999999</v>
      </c>
      <c r="HD171">
        <v>11.974</v>
      </c>
      <c r="HE171">
        <v>4.9893999999999998</v>
      </c>
      <c r="HF171">
        <v>3.29223</v>
      </c>
      <c r="HG171">
        <v>9999</v>
      </c>
      <c r="HH171">
        <v>9999</v>
      </c>
      <c r="HI171">
        <v>9999</v>
      </c>
      <c r="HJ171">
        <v>999.9</v>
      </c>
      <c r="HK171">
        <v>4.9713900000000004</v>
      </c>
      <c r="HL171">
        <v>1.87412</v>
      </c>
      <c r="HM171">
        <v>1.8704400000000001</v>
      </c>
      <c r="HN171">
        <v>1.87012</v>
      </c>
      <c r="HO171">
        <v>1.87469</v>
      </c>
      <c r="HP171">
        <v>1.87141</v>
      </c>
      <c r="HQ171">
        <v>1.8668899999999999</v>
      </c>
      <c r="HR171">
        <v>1.8778999999999999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-0.78</v>
      </c>
      <c r="IG171">
        <v>0.32200000000000001</v>
      </c>
      <c r="IH171">
        <v>-0.78395000000000437</v>
      </c>
      <c r="II171">
        <v>0</v>
      </c>
      <c r="IJ171">
        <v>0</v>
      </c>
      <c r="IK171">
        <v>0</v>
      </c>
      <c r="IL171">
        <v>0.32204000000000832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26.3</v>
      </c>
      <c r="IU171">
        <v>26.3</v>
      </c>
      <c r="IV171">
        <v>2.7966299999999999</v>
      </c>
      <c r="IW171">
        <v>2.5378400000000001</v>
      </c>
      <c r="IX171">
        <v>2.1484399999999999</v>
      </c>
      <c r="IY171">
        <v>2.5952099999999998</v>
      </c>
      <c r="IZ171">
        <v>2.5451700000000002</v>
      </c>
      <c r="JA171">
        <v>2.2619600000000002</v>
      </c>
      <c r="JB171">
        <v>42.218000000000004</v>
      </c>
      <c r="JC171">
        <v>14.158300000000001</v>
      </c>
      <c r="JD171">
        <v>18</v>
      </c>
      <c r="JE171">
        <v>635.86199999999997</v>
      </c>
      <c r="JF171">
        <v>724.59900000000005</v>
      </c>
      <c r="JG171">
        <v>30.998200000000001</v>
      </c>
      <c r="JH171">
        <v>35.966500000000003</v>
      </c>
      <c r="JI171">
        <v>30.000900000000001</v>
      </c>
      <c r="JJ171">
        <v>35.625</v>
      </c>
      <c r="JK171">
        <v>35.560499999999998</v>
      </c>
      <c r="JL171">
        <v>56.047699999999999</v>
      </c>
      <c r="JM171">
        <v>24.886399999999998</v>
      </c>
      <c r="JN171">
        <v>85.847200000000001</v>
      </c>
      <c r="JO171">
        <v>31</v>
      </c>
      <c r="JP171">
        <v>1043.44</v>
      </c>
      <c r="JQ171">
        <v>33.9482</v>
      </c>
      <c r="JR171">
        <v>98.357100000000003</v>
      </c>
      <c r="JS171">
        <v>98.414599999999993</v>
      </c>
    </row>
    <row r="172" spans="1:279" x14ac:dyDescent="0.2">
      <c r="A172">
        <v>157</v>
      </c>
      <c r="B172">
        <v>1665064058.0999999</v>
      </c>
      <c r="C172">
        <v>622.59999990463257</v>
      </c>
      <c r="D172" t="s">
        <v>733</v>
      </c>
      <c r="E172" t="s">
        <v>734</v>
      </c>
      <c r="F172">
        <v>4</v>
      </c>
      <c r="G172">
        <v>1665064055.7249999</v>
      </c>
      <c r="H172">
        <f t="shared" si="100"/>
        <v>6.1118610312768185E-4</v>
      </c>
      <c r="I172">
        <f t="shared" si="101"/>
        <v>0.61118610312768185</v>
      </c>
      <c r="J172">
        <f t="shared" si="102"/>
        <v>9.1071445322926525</v>
      </c>
      <c r="K172">
        <f t="shared" si="103"/>
        <v>1015.0325</v>
      </c>
      <c r="L172">
        <f t="shared" si="104"/>
        <v>490.36021354200903</v>
      </c>
      <c r="M172">
        <f t="shared" si="105"/>
        <v>49.617035845688029</v>
      </c>
      <c r="N172">
        <f t="shared" si="106"/>
        <v>102.70593442574182</v>
      </c>
      <c r="O172">
        <f t="shared" si="107"/>
        <v>2.9322170724607004E-2</v>
      </c>
      <c r="P172">
        <f t="shared" si="108"/>
        <v>2.7704046228266392</v>
      </c>
      <c r="Q172">
        <f t="shared" si="109"/>
        <v>2.915084280532192E-2</v>
      </c>
      <c r="R172">
        <f t="shared" si="110"/>
        <v>1.823458629769259E-2</v>
      </c>
      <c r="S172">
        <f t="shared" si="111"/>
        <v>194.42143161260233</v>
      </c>
      <c r="T172">
        <f t="shared" si="112"/>
        <v>35.633669647555109</v>
      </c>
      <c r="U172">
        <f t="shared" si="113"/>
        <v>34.597087500000001</v>
      </c>
      <c r="V172">
        <f t="shared" si="114"/>
        <v>5.5235604873815332</v>
      </c>
      <c r="W172">
        <f t="shared" si="115"/>
        <v>63.29650732491173</v>
      </c>
      <c r="X172">
        <f t="shared" si="116"/>
        <v>3.4966456502135252</v>
      </c>
      <c r="Y172">
        <f t="shared" si="117"/>
        <v>5.5242315855828323</v>
      </c>
      <c r="Z172">
        <f t="shared" si="118"/>
        <v>2.0269148371680079</v>
      </c>
      <c r="AA172">
        <f t="shared" si="119"/>
        <v>-26.953307147930769</v>
      </c>
      <c r="AB172">
        <f t="shared" si="120"/>
        <v>0.32672074318120548</v>
      </c>
      <c r="AC172">
        <f t="shared" si="121"/>
        <v>2.7434433871773772E-2</v>
      </c>
      <c r="AD172">
        <f t="shared" si="122"/>
        <v>167.82227964172455</v>
      </c>
      <c r="AE172">
        <f t="shared" si="123"/>
        <v>19.277076854826952</v>
      </c>
      <c r="AF172">
        <f t="shared" si="124"/>
        <v>0.58861213943691282</v>
      </c>
      <c r="AG172">
        <f t="shared" si="125"/>
        <v>9.1071445322926525</v>
      </c>
      <c r="AH172">
        <v>1070.0084454960991</v>
      </c>
      <c r="AI172">
        <v>1054.5243636363639</v>
      </c>
      <c r="AJ172">
        <v>1.67961230585676</v>
      </c>
      <c r="AK172">
        <v>66.432032912828049</v>
      </c>
      <c r="AL172">
        <f t="shared" si="126"/>
        <v>0.61118610312768185</v>
      </c>
      <c r="AM172">
        <v>34.032457785411687</v>
      </c>
      <c r="AN172">
        <v>34.564496363636337</v>
      </c>
      <c r="AO172">
        <v>2.6293984810025939E-3</v>
      </c>
      <c r="AP172">
        <v>78.914173076282012</v>
      </c>
      <c r="AQ172">
        <v>59</v>
      </c>
      <c r="AR172">
        <v>9</v>
      </c>
      <c r="AS172">
        <f t="shared" si="127"/>
        <v>1</v>
      </c>
      <c r="AT172">
        <f t="shared" si="128"/>
        <v>0</v>
      </c>
      <c r="AU172">
        <f t="shared" si="129"/>
        <v>47166.137604483592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1009.4843997992756</v>
      </c>
      <c r="BI172">
        <f t="shared" si="133"/>
        <v>9.1071445322926525</v>
      </c>
      <c r="BJ172" t="e">
        <f t="shared" si="134"/>
        <v>#DIV/0!</v>
      </c>
      <c r="BK172">
        <f t="shared" si="135"/>
        <v>9.0215802583016678E-3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261</v>
      </c>
      <c r="CG172">
        <v>1000</v>
      </c>
      <c r="CH172" t="s">
        <v>414</v>
      </c>
      <c r="CI172">
        <v>1176.155</v>
      </c>
      <c r="CJ172">
        <v>1226.1110000000001</v>
      </c>
      <c r="CK172">
        <v>1216</v>
      </c>
      <c r="CL172">
        <v>1.4603136E-4</v>
      </c>
      <c r="CM172">
        <v>9.7405935999999986E-4</v>
      </c>
      <c r="CN172">
        <v>4.7597999359999997E-2</v>
      </c>
      <c r="CO172">
        <v>7.5799999999999999E-4</v>
      </c>
      <c r="CP172">
        <f t="shared" si="146"/>
        <v>1199.9749999999999</v>
      </c>
      <c r="CQ172">
        <f t="shared" si="147"/>
        <v>1009.4843997992756</v>
      </c>
      <c r="CR172">
        <f t="shared" si="148"/>
        <v>0.84125452596868744</v>
      </c>
      <c r="CS172">
        <f t="shared" si="149"/>
        <v>0.16202123511956695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1665064055.7249999</v>
      </c>
      <c r="CZ172">
        <v>1015.0325</v>
      </c>
      <c r="DA172">
        <v>1033.3775000000001</v>
      </c>
      <c r="DB172">
        <v>34.557000000000002</v>
      </c>
      <c r="DC172">
        <v>34.032462499999987</v>
      </c>
      <c r="DD172">
        <v>1015.81375</v>
      </c>
      <c r="DE172">
        <v>34.234937500000001</v>
      </c>
      <c r="DF172">
        <v>650.02575000000002</v>
      </c>
      <c r="DG172">
        <v>101.08499999999999</v>
      </c>
      <c r="DH172">
        <v>9.9872824999999998E-2</v>
      </c>
      <c r="DI172">
        <v>34.599274999999999</v>
      </c>
      <c r="DJ172">
        <v>999.9</v>
      </c>
      <c r="DK172">
        <v>34.597087500000001</v>
      </c>
      <c r="DL172">
        <v>0</v>
      </c>
      <c r="DM172">
        <v>0</v>
      </c>
      <c r="DN172">
        <v>9021.3274999999994</v>
      </c>
      <c r="DO172">
        <v>0</v>
      </c>
      <c r="DP172">
        <v>1962.4087500000001</v>
      </c>
      <c r="DQ172">
        <v>-18.347024999999999</v>
      </c>
      <c r="DR172">
        <v>1051.3625</v>
      </c>
      <c r="DS172">
        <v>1069.7837500000001</v>
      </c>
      <c r="DT172">
        <v>0.52451099999999995</v>
      </c>
      <c r="DU172">
        <v>1033.3775000000001</v>
      </c>
      <c r="DV172">
        <v>34.032462499999987</v>
      </c>
      <c r="DW172">
        <v>3.49319625</v>
      </c>
      <c r="DX172">
        <v>3.440175</v>
      </c>
      <c r="DY172">
        <v>26.586712500000001</v>
      </c>
      <c r="DZ172">
        <v>26.3273625</v>
      </c>
      <c r="EA172">
        <v>1199.9749999999999</v>
      </c>
      <c r="EB172">
        <v>0.95800799999999997</v>
      </c>
      <c r="EC172">
        <v>4.19917E-2</v>
      </c>
      <c r="ED172">
        <v>0</v>
      </c>
      <c r="EE172">
        <v>1001.4612499999999</v>
      </c>
      <c r="EF172">
        <v>5.0001600000000002</v>
      </c>
      <c r="EG172">
        <v>14720.075000000001</v>
      </c>
      <c r="EH172">
        <v>9515.0074999999997</v>
      </c>
      <c r="EI172">
        <v>47.936999999999998</v>
      </c>
      <c r="EJ172">
        <v>50.5</v>
      </c>
      <c r="EK172">
        <v>49.085624999999993</v>
      </c>
      <c r="EL172">
        <v>49.25</v>
      </c>
      <c r="EM172">
        <v>49.734250000000003</v>
      </c>
      <c r="EN172">
        <v>1144.7950000000001</v>
      </c>
      <c r="EO172">
        <v>50.18</v>
      </c>
      <c r="EP172">
        <v>0</v>
      </c>
      <c r="EQ172">
        <v>1295</v>
      </c>
      <c r="ER172">
        <v>0</v>
      </c>
      <c r="ES172">
        <v>1001.851538461538</v>
      </c>
      <c r="ET172">
        <v>-3.6136751929833348</v>
      </c>
      <c r="EU172">
        <v>-68.547008493859551</v>
      </c>
      <c r="EV172">
        <v>14727.369230769231</v>
      </c>
      <c r="EW172">
        <v>15</v>
      </c>
      <c r="EX172">
        <v>1665062474.5</v>
      </c>
      <c r="EY172" t="s">
        <v>416</v>
      </c>
      <c r="EZ172">
        <v>1665062474.5</v>
      </c>
      <c r="FA172">
        <v>1665062474.5</v>
      </c>
      <c r="FB172">
        <v>8</v>
      </c>
      <c r="FC172">
        <v>-4.1000000000000002E-2</v>
      </c>
      <c r="FD172">
        <v>-0.11700000000000001</v>
      </c>
      <c r="FE172">
        <v>-0.78400000000000003</v>
      </c>
      <c r="FF172">
        <v>0.32200000000000001</v>
      </c>
      <c r="FG172">
        <v>415</v>
      </c>
      <c r="FH172">
        <v>32</v>
      </c>
      <c r="FI172">
        <v>0.34</v>
      </c>
      <c r="FJ172">
        <v>0.23</v>
      </c>
      <c r="FK172">
        <v>-18.267385365853659</v>
      </c>
      <c r="FL172">
        <v>-0.77638745644604545</v>
      </c>
      <c r="FM172">
        <v>9.4927732617966207E-2</v>
      </c>
      <c r="FN172">
        <v>0</v>
      </c>
      <c r="FO172">
        <v>1002.048529411765</v>
      </c>
      <c r="FP172">
        <v>-4.0799083171656916</v>
      </c>
      <c r="FQ172">
        <v>0.47308830386366257</v>
      </c>
      <c r="FR172">
        <v>0</v>
      </c>
      <c r="FS172">
        <v>0.50177546341463408</v>
      </c>
      <c r="FT172">
        <v>7.198264808362409E-2</v>
      </c>
      <c r="FU172">
        <v>2.626540028444874E-2</v>
      </c>
      <c r="FV172">
        <v>1</v>
      </c>
      <c r="FW172">
        <v>1</v>
      </c>
      <c r="FX172">
        <v>3</v>
      </c>
      <c r="FY172" t="s">
        <v>427</v>
      </c>
      <c r="FZ172">
        <v>3.3689800000000001</v>
      </c>
      <c r="GA172">
        <v>2.8938999999999999</v>
      </c>
      <c r="GB172">
        <v>0.183084</v>
      </c>
      <c r="GC172">
        <v>0.18768899999999999</v>
      </c>
      <c r="GD172">
        <v>0.14230699999999999</v>
      </c>
      <c r="GE172">
        <v>0.143266</v>
      </c>
      <c r="GF172">
        <v>28192.9</v>
      </c>
      <c r="GG172">
        <v>24415.599999999999</v>
      </c>
      <c r="GH172">
        <v>30855.9</v>
      </c>
      <c r="GI172">
        <v>28023.8</v>
      </c>
      <c r="GJ172">
        <v>34882.400000000001</v>
      </c>
      <c r="GK172">
        <v>33901.1</v>
      </c>
      <c r="GL172">
        <v>40236.800000000003</v>
      </c>
      <c r="GM172">
        <v>39089.1</v>
      </c>
      <c r="GN172">
        <v>2.2320799999999998</v>
      </c>
      <c r="GO172">
        <v>2.1784300000000001</v>
      </c>
      <c r="GP172">
        <v>0</v>
      </c>
      <c r="GQ172">
        <v>5.1040200000000001E-2</v>
      </c>
      <c r="GR172">
        <v>999.9</v>
      </c>
      <c r="GS172">
        <v>33.76</v>
      </c>
      <c r="GT172">
        <v>64.3</v>
      </c>
      <c r="GU172">
        <v>37.700000000000003</v>
      </c>
      <c r="GV172">
        <v>41.667000000000002</v>
      </c>
      <c r="GW172">
        <v>50.231000000000002</v>
      </c>
      <c r="GX172">
        <v>30.336500000000001</v>
      </c>
      <c r="GY172">
        <v>2</v>
      </c>
      <c r="GZ172">
        <v>0.67728900000000003</v>
      </c>
      <c r="HA172">
        <v>1.53965</v>
      </c>
      <c r="HB172">
        <v>20.199300000000001</v>
      </c>
      <c r="HC172">
        <v>5.2153400000000003</v>
      </c>
      <c r="HD172">
        <v>11.974</v>
      </c>
      <c r="HE172">
        <v>4.9906499999999996</v>
      </c>
      <c r="HF172">
        <v>3.2925</v>
      </c>
      <c r="HG172">
        <v>9999</v>
      </c>
      <c r="HH172">
        <v>9999</v>
      </c>
      <c r="HI172">
        <v>9999</v>
      </c>
      <c r="HJ172">
        <v>999.9</v>
      </c>
      <c r="HK172">
        <v>4.9713700000000003</v>
      </c>
      <c r="HL172">
        <v>1.8741099999999999</v>
      </c>
      <c r="HM172">
        <v>1.8704499999999999</v>
      </c>
      <c r="HN172">
        <v>1.87012</v>
      </c>
      <c r="HO172">
        <v>1.87469</v>
      </c>
      <c r="HP172">
        <v>1.8714299999999999</v>
      </c>
      <c r="HQ172">
        <v>1.8668800000000001</v>
      </c>
      <c r="HR172">
        <v>1.8778999999999999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-0.79</v>
      </c>
      <c r="IG172">
        <v>0.3221</v>
      </c>
      <c r="IH172">
        <v>-0.78395000000000437</v>
      </c>
      <c r="II172">
        <v>0</v>
      </c>
      <c r="IJ172">
        <v>0</v>
      </c>
      <c r="IK172">
        <v>0</v>
      </c>
      <c r="IL172">
        <v>0.32204000000000832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26.4</v>
      </c>
      <c r="IU172">
        <v>26.4</v>
      </c>
      <c r="IV172">
        <v>2.80762</v>
      </c>
      <c r="IW172">
        <v>2.5366200000000001</v>
      </c>
      <c r="IX172">
        <v>2.1484399999999999</v>
      </c>
      <c r="IY172">
        <v>2.5952099999999998</v>
      </c>
      <c r="IZ172">
        <v>2.5451700000000002</v>
      </c>
      <c r="JA172">
        <v>2.2692899999999998</v>
      </c>
      <c r="JB172">
        <v>42.218000000000004</v>
      </c>
      <c r="JC172">
        <v>14.1671</v>
      </c>
      <c r="JD172">
        <v>18</v>
      </c>
      <c r="JE172">
        <v>635.80600000000004</v>
      </c>
      <c r="JF172">
        <v>724.63199999999995</v>
      </c>
      <c r="JG172">
        <v>30.9983</v>
      </c>
      <c r="JH172">
        <v>35.9724</v>
      </c>
      <c r="JI172">
        <v>30.000900000000001</v>
      </c>
      <c r="JJ172">
        <v>35.632800000000003</v>
      </c>
      <c r="JK172">
        <v>35.567399999999999</v>
      </c>
      <c r="JL172">
        <v>56.311199999999999</v>
      </c>
      <c r="JM172">
        <v>24.886399999999998</v>
      </c>
      <c r="JN172">
        <v>85.847200000000001</v>
      </c>
      <c r="JO172">
        <v>31</v>
      </c>
      <c r="JP172">
        <v>1050.1199999999999</v>
      </c>
      <c r="JQ172">
        <v>33.9069</v>
      </c>
      <c r="JR172">
        <v>98.352900000000005</v>
      </c>
      <c r="JS172">
        <v>98.414900000000003</v>
      </c>
    </row>
    <row r="173" spans="1:279" x14ac:dyDescent="0.2">
      <c r="A173">
        <v>158</v>
      </c>
      <c r="B173">
        <v>1665064062.0999999</v>
      </c>
      <c r="C173">
        <v>626.59999990463257</v>
      </c>
      <c r="D173" t="s">
        <v>735</v>
      </c>
      <c r="E173" t="s">
        <v>736</v>
      </c>
      <c r="F173">
        <v>4</v>
      </c>
      <c r="G173">
        <v>1665064060.0999999</v>
      </c>
      <c r="H173">
        <f t="shared" si="100"/>
        <v>6.1190584262674089E-4</v>
      </c>
      <c r="I173">
        <f t="shared" si="101"/>
        <v>0.61190584262674086</v>
      </c>
      <c r="J173">
        <f t="shared" si="102"/>
        <v>8.6667047877783521</v>
      </c>
      <c r="K173">
        <f t="shared" si="103"/>
        <v>1022.2842857142861</v>
      </c>
      <c r="L173">
        <f t="shared" si="104"/>
        <v>523.33114488934928</v>
      </c>
      <c r="M173">
        <f t="shared" si="105"/>
        <v>52.953306378776126</v>
      </c>
      <c r="N173">
        <f t="shared" si="106"/>
        <v>103.43992234416434</v>
      </c>
      <c r="O173">
        <f t="shared" si="107"/>
        <v>2.9456586904331155E-2</v>
      </c>
      <c r="P173">
        <f t="shared" si="108"/>
        <v>2.7637145512103243</v>
      </c>
      <c r="Q173">
        <f t="shared" si="109"/>
        <v>2.9283273738216705E-2</v>
      </c>
      <c r="R173">
        <f t="shared" si="110"/>
        <v>1.8317532441799549E-2</v>
      </c>
      <c r="S173">
        <f t="shared" si="111"/>
        <v>194.42200161260359</v>
      </c>
      <c r="T173">
        <f t="shared" si="112"/>
        <v>35.623692153898723</v>
      </c>
      <c r="U173">
        <f t="shared" si="113"/>
        <v>34.580214285714291</v>
      </c>
      <c r="V173">
        <f t="shared" si="114"/>
        <v>5.5183863732382212</v>
      </c>
      <c r="W173">
        <f t="shared" si="115"/>
        <v>63.367588250708685</v>
      </c>
      <c r="X173">
        <f t="shared" si="116"/>
        <v>3.4982199056612866</v>
      </c>
      <c r="Y173">
        <f t="shared" si="117"/>
        <v>5.5205192468756508</v>
      </c>
      <c r="Z173">
        <f t="shared" si="118"/>
        <v>2.0201664675769346</v>
      </c>
      <c r="AA173">
        <f t="shared" si="119"/>
        <v>-26.985047659839275</v>
      </c>
      <c r="AB173">
        <f t="shared" si="120"/>
        <v>1.0365960502412239</v>
      </c>
      <c r="AC173">
        <f t="shared" si="121"/>
        <v>8.7240368784161609E-2</v>
      </c>
      <c r="AD173">
        <f t="shared" si="122"/>
        <v>168.56079037178972</v>
      </c>
      <c r="AE173">
        <f t="shared" si="123"/>
        <v>19.399829544813713</v>
      </c>
      <c r="AF173">
        <f t="shared" si="124"/>
        <v>0.60103984256113896</v>
      </c>
      <c r="AG173">
        <f t="shared" si="125"/>
        <v>8.6667047877783521</v>
      </c>
      <c r="AH173">
        <v>1077.024065986951</v>
      </c>
      <c r="AI173">
        <v>1061.563393939394</v>
      </c>
      <c r="AJ173">
        <v>1.778207313717062</v>
      </c>
      <c r="AK173">
        <v>66.432032912828049</v>
      </c>
      <c r="AL173">
        <f t="shared" si="126"/>
        <v>0.61190584262674086</v>
      </c>
      <c r="AM173">
        <v>34.03580378434588</v>
      </c>
      <c r="AN173">
        <v>34.576714545454543</v>
      </c>
      <c r="AO173">
        <v>9.0503583765356988E-4</v>
      </c>
      <c r="AP173">
        <v>78.914173076282012</v>
      </c>
      <c r="AQ173">
        <v>58</v>
      </c>
      <c r="AR173">
        <v>9</v>
      </c>
      <c r="AS173">
        <f t="shared" si="127"/>
        <v>1</v>
      </c>
      <c r="AT173">
        <f t="shared" si="128"/>
        <v>0</v>
      </c>
      <c r="AU173">
        <f t="shared" si="129"/>
        <v>46984.942733586919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1009.4873997992768</v>
      </c>
      <c r="BI173">
        <f t="shared" si="133"/>
        <v>8.6667047877783521</v>
      </c>
      <c r="BJ173" t="e">
        <f t="shared" si="134"/>
        <v>#DIV/0!</v>
      </c>
      <c r="BK173">
        <f t="shared" si="135"/>
        <v>8.5852530596237375E-3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261</v>
      </c>
      <c r="CG173">
        <v>1000</v>
      </c>
      <c r="CH173" t="s">
        <v>414</v>
      </c>
      <c r="CI173">
        <v>1176.155</v>
      </c>
      <c r="CJ173">
        <v>1226.1110000000001</v>
      </c>
      <c r="CK173">
        <v>1216</v>
      </c>
      <c r="CL173">
        <v>1.4603136E-4</v>
      </c>
      <c r="CM173">
        <v>9.7405935999999986E-4</v>
      </c>
      <c r="CN173">
        <v>4.7597999359999997E-2</v>
      </c>
      <c r="CO173">
        <v>7.5799999999999999E-4</v>
      </c>
      <c r="CP173">
        <f t="shared" si="146"/>
        <v>1199.978571428572</v>
      </c>
      <c r="CQ173">
        <f t="shared" si="147"/>
        <v>1009.4873997992768</v>
      </c>
      <c r="CR173">
        <f t="shared" si="148"/>
        <v>0.84125452223491304</v>
      </c>
      <c r="CS173">
        <f t="shared" si="149"/>
        <v>0.16202122791338233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1665064060.0999999</v>
      </c>
      <c r="CZ173">
        <v>1022.2842857142861</v>
      </c>
      <c r="DA173">
        <v>1040.757142857143</v>
      </c>
      <c r="DB173">
        <v>34.572485714285719</v>
      </c>
      <c r="DC173">
        <v>34.036914285714289</v>
      </c>
      <c r="DD173">
        <v>1023.068571428572</v>
      </c>
      <c r="DE173">
        <v>34.250442857142858</v>
      </c>
      <c r="DF173">
        <v>650.06499999999994</v>
      </c>
      <c r="DG173">
        <v>101.0847142857143</v>
      </c>
      <c r="DH173">
        <v>0.1003707142857143</v>
      </c>
      <c r="DI173">
        <v>34.58717142857143</v>
      </c>
      <c r="DJ173">
        <v>999.89999999999986</v>
      </c>
      <c r="DK173">
        <v>34.580214285714291</v>
      </c>
      <c r="DL173">
        <v>0</v>
      </c>
      <c r="DM173">
        <v>0</v>
      </c>
      <c r="DN173">
        <v>8985.8014285714289</v>
      </c>
      <c r="DO173">
        <v>0</v>
      </c>
      <c r="DP173">
        <v>1965.91</v>
      </c>
      <c r="DQ173">
        <v>-18.47165714285714</v>
      </c>
      <c r="DR173">
        <v>1058.8928571428571</v>
      </c>
      <c r="DS173">
        <v>1077.4285714285711</v>
      </c>
      <c r="DT173">
        <v>0.5355724285714285</v>
      </c>
      <c r="DU173">
        <v>1040.757142857143</v>
      </c>
      <c r="DV173">
        <v>34.036914285714289</v>
      </c>
      <c r="DW173">
        <v>3.4947528571428572</v>
      </c>
      <c r="DX173">
        <v>3.4406185714285709</v>
      </c>
      <c r="DY173">
        <v>26.594285714285721</v>
      </c>
      <c r="DZ173">
        <v>26.329528571428568</v>
      </c>
      <c r="EA173">
        <v>1199.978571428572</v>
      </c>
      <c r="EB173">
        <v>0.95800799999999975</v>
      </c>
      <c r="EC173">
        <v>4.1991700000000007E-2</v>
      </c>
      <c r="ED173">
        <v>0</v>
      </c>
      <c r="EE173">
        <v>1001.135714285714</v>
      </c>
      <c r="EF173">
        <v>5.0001600000000002</v>
      </c>
      <c r="EG173">
        <v>14720.98571428572</v>
      </c>
      <c r="EH173">
        <v>9515.0142857142873</v>
      </c>
      <c r="EI173">
        <v>47.973000000000013</v>
      </c>
      <c r="EJ173">
        <v>50.5</v>
      </c>
      <c r="EK173">
        <v>49.062285714285721</v>
      </c>
      <c r="EL173">
        <v>49.258714285714291</v>
      </c>
      <c r="EM173">
        <v>49.75</v>
      </c>
      <c r="EN173">
        <v>1144.798571428571</v>
      </c>
      <c r="EO173">
        <v>50.18</v>
      </c>
      <c r="EP173">
        <v>0</v>
      </c>
      <c r="EQ173">
        <v>1299.2000000476839</v>
      </c>
      <c r="ER173">
        <v>0</v>
      </c>
      <c r="ES173">
        <v>1001.54</v>
      </c>
      <c r="ET173">
        <v>-3.6115384474748788</v>
      </c>
      <c r="EU173">
        <v>-44.084615209174842</v>
      </c>
      <c r="EV173">
        <v>14724.052</v>
      </c>
      <c r="EW173">
        <v>15</v>
      </c>
      <c r="EX173">
        <v>1665062474.5</v>
      </c>
      <c r="EY173" t="s">
        <v>416</v>
      </c>
      <c r="EZ173">
        <v>1665062474.5</v>
      </c>
      <c r="FA173">
        <v>1665062474.5</v>
      </c>
      <c r="FB173">
        <v>8</v>
      </c>
      <c r="FC173">
        <v>-4.1000000000000002E-2</v>
      </c>
      <c r="FD173">
        <v>-0.11700000000000001</v>
      </c>
      <c r="FE173">
        <v>-0.78400000000000003</v>
      </c>
      <c r="FF173">
        <v>0.32200000000000001</v>
      </c>
      <c r="FG173">
        <v>415</v>
      </c>
      <c r="FH173">
        <v>32</v>
      </c>
      <c r="FI173">
        <v>0.34</v>
      </c>
      <c r="FJ173">
        <v>0.23</v>
      </c>
      <c r="FK173">
        <v>-18.334539024390239</v>
      </c>
      <c r="FL173">
        <v>-0.78368571428572598</v>
      </c>
      <c r="FM173">
        <v>9.836679709017622E-2</v>
      </c>
      <c r="FN173">
        <v>0</v>
      </c>
      <c r="FO173">
        <v>1001.762941176471</v>
      </c>
      <c r="FP173">
        <v>-3.9511077109078729</v>
      </c>
      <c r="FQ173">
        <v>0.43526549985420437</v>
      </c>
      <c r="FR173">
        <v>0</v>
      </c>
      <c r="FS173">
        <v>0.50406385365853645</v>
      </c>
      <c r="FT173">
        <v>0.2617494355400698</v>
      </c>
      <c r="FU173">
        <v>2.644813461130309E-2</v>
      </c>
      <c r="FV173">
        <v>0</v>
      </c>
      <c r="FW173">
        <v>0</v>
      </c>
      <c r="FX173">
        <v>3</v>
      </c>
      <c r="FY173" t="s">
        <v>432</v>
      </c>
      <c r="FZ173">
        <v>3.3693900000000001</v>
      </c>
      <c r="GA173">
        <v>2.8937599999999999</v>
      </c>
      <c r="GB173">
        <v>0.183867</v>
      </c>
      <c r="GC173">
        <v>0.18846499999999999</v>
      </c>
      <c r="GD173">
        <v>0.14233999999999999</v>
      </c>
      <c r="GE173">
        <v>0.14327300000000001</v>
      </c>
      <c r="GF173">
        <v>28165.3</v>
      </c>
      <c r="GG173">
        <v>24391.7</v>
      </c>
      <c r="GH173">
        <v>30855.5</v>
      </c>
      <c r="GI173">
        <v>28023.200000000001</v>
      </c>
      <c r="GJ173">
        <v>34880.5</v>
      </c>
      <c r="GK173">
        <v>33900</v>
      </c>
      <c r="GL173">
        <v>40236.199999999997</v>
      </c>
      <c r="GM173">
        <v>39088.199999999997</v>
      </c>
      <c r="GN173">
        <v>2.2328000000000001</v>
      </c>
      <c r="GO173">
        <v>2.1779199999999999</v>
      </c>
      <c r="GP173">
        <v>0</v>
      </c>
      <c r="GQ173">
        <v>5.1494699999999997E-2</v>
      </c>
      <c r="GR173">
        <v>999.9</v>
      </c>
      <c r="GS173">
        <v>33.7423</v>
      </c>
      <c r="GT173">
        <v>64.3</v>
      </c>
      <c r="GU173">
        <v>37.700000000000003</v>
      </c>
      <c r="GV173">
        <v>41.665999999999997</v>
      </c>
      <c r="GW173">
        <v>50.951000000000001</v>
      </c>
      <c r="GX173">
        <v>30.296500000000002</v>
      </c>
      <c r="GY173">
        <v>2</v>
      </c>
      <c r="GZ173">
        <v>0.67773099999999997</v>
      </c>
      <c r="HA173">
        <v>1.5335799999999999</v>
      </c>
      <c r="HB173">
        <v>20.1997</v>
      </c>
      <c r="HC173">
        <v>5.2157900000000001</v>
      </c>
      <c r="HD173">
        <v>11.974</v>
      </c>
      <c r="HE173">
        <v>4.9906499999999996</v>
      </c>
      <c r="HF173">
        <v>3.2925</v>
      </c>
      <c r="HG173">
        <v>9999</v>
      </c>
      <c r="HH173">
        <v>9999</v>
      </c>
      <c r="HI173">
        <v>9999</v>
      </c>
      <c r="HJ173">
        <v>999.9</v>
      </c>
      <c r="HK173">
        <v>4.9713700000000003</v>
      </c>
      <c r="HL173">
        <v>1.8741000000000001</v>
      </c>
      <c r="HM173">
        <v>1.8704400000000001</v>
      </c>
      <c r="HN173">
        <v>1.8701099999999999</v>
      </c>
      <c r="HO173">
        <v>1.87469</v>
      </c>
      <c r="HP173">
        <v>1.8714299999999999</v>
      </c>
      <c r="HQ173">
        <v>1.8669100000000001</v>
      </c>
      <c r="HR173">
        <v>1.8778999999999999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-0.78</v>
      </c>
      <c r="IG173">
        <v>0.32200000000000001</v>
      </c>
      <c r="IH173">
        <v>-0.78395000000000437</v>
      </c>
      <c r="II173">
        <v>0</v>
      </c>
      <c r="IJ173">
        <v>0</v>
      </c>
      <c r="IK173">
        <v>0</v>
      </c>
      <c r="IL173">
        <v>0.32204000000000832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26.5</v>
      </c>
      <c r="IU173">
        <v>26.5</v>
      </c>
      <c r="IV173">
        <v>2.8222700000000001</v>
      </c>
      <c r="IW173">
        <v>2.5329600000000001</v>
      </c>
      <c r="IX173">
        <v>2.1484399999999999</v>
      </c>
      <c r="IY173">
        <v>2.5952099999999998</v>
      </c>
      <c r="IZ173">
        <v>2.5451700000000002</v>
      </c>
      <c r="JA173">
        <v>2.3144499999999999</v>
      </c>
      <c r="JB173">
        <v>42.244500000000002</v>
      </c>
      <c r="JC173">
        <v>14.1671</v>
      </c>
      <c r="JD173">
        <v>18</v>
      </c>
      <c r="JE173">
        <v>636.43600000000004</v>
      </c>
      <c r="JF173">
        <v>724.22900000000004</v>
      </c>
      <c r="JG173">
        <v>30.9983</v>
      </c>
      <c r="JH173">
        <v>35.980699999999999</v>
      </c>
      <c r="JI173">
        <v>30.000699999999998</v>
      </c>
      <c r="JJ173">
        <v>35.640300000000003</v>
      </c>
      <c r="JK173">
        <v>35.575000000000003</v>
      </c>
      <c r="JL173">
        <v>56.604900000000001</v>
      </c>
      <c r="JM173">
        <v>25.1632</v>
      </c>
      <c r="JN173">
        <v>85.847200000000001</v>
      </c>
      <c r="JO173">
        <v>31</v>
      </c>
      <c r="JP173">
        <v>1056.8</v>
      </c>
      <c r="JQ173">
        <v>33.848700000000001</v>
      </c>
      <c r="JR173">
        <v>98.351500000000001</v>
      </c>
      <c r="JS173">
        <v>98.412800000000004</v>
      </c>
    </row>
    <row r="174" spans="1:279" x14ac:dyDescent="0.2">
      <c r="A174">
        <v>159</v>
      </c>
      <c r="B174">
        <v>1665064066.0999999</v>
      </c>
      <c r="C174">
        <v>630.59999990463257</v>
      </c>
      <c r="D174" t="s">
        <v>737</v>
      </c>
      <c r="E174" t="s">
        <v>738</v>
      </c>
      <c r="F174">
        <v>4</v>
      </c>
      <c r="G174">
        <v>1665064063.7874999</v>
      </c>
      <c r="H174">
        <f t="shared" si="100"/>
        <v>6.2989467933235609E-4</v>
      </c>
      <c r="I174">
        <f t="shared" si="101"/>
        <v>0.6298946793323561</v>
      </c>
      <c r="J174">
        <f t="shared" si="102"/>
        <v>8.9864768546179921</v>
      </c>
      <c r="K174">
        <f t="shared" si="103"/>
        <v>1028.5062499999999</v>
      </c>
      <c r="L174">
        <f t="shared" si="104"/>
        <v>526.83093034502872</v>
      </c>
      <c r="M174">
        <f t="shared" si="105"/>
        <v>53.307573658280141</v>
      </c>
      <c r="N174">
        <f t="shared" si="106"/>
        <v>104.06976796895624</v>
      </c>
      <c r="O174">
        <f t="shared" si="107"/>
        <v>3.0380944235014255E-2</v>
      </c>
      <c r="P174">
        <f t="shared" si="108"/>
        <v>2.7638838317594954</v>
      </c>
      <c r="Q174">
        <f t="shared" si="109"/>
        <v>3.0196631102182309E-2</v>
      </c>
      <c r="R174">
        <f t="shared" si="110"/>
        <v>1.8889360888570166E-2</v>
      </c>
      <c r="S174">
        <f t="shared" si="111"/>
        <v>194.42143161260233</v>
      </c>
      <c r="T174">
        <f t="shared" si="112"/>
        <v>35.610242061908096</v>
      </c>
      <c r="U174">
        <f t="shared" si="113"/>
        <v>34.5722375</v>
      </c>
      <c r="V174">
        <f t="shared" si="114"/>
        <v>5.5159417859916324</v>
      </c>
      <c r="W174">
        <f t="shared" si="115"/>
        <v>63.416423541650587</v>
      </c>
      <c r="X174">
        <f t="shared" si="116"/>
        <v>3.4992665016438371</v>
      </c>
      <c r="Y174">
        <f t="shared" si="117"/>
        <v>5.5179183975040651</v>
      </c>
      <c r="Z174">
        <f t="shared" si="118"/>
        <v>2.0166752843477953</v>
      </c>
      <c r="AA174">
        <f t="shared" si="119"/>
        <v>-27.778355358556905</v>
      </c>
      <c r="AB174">
        <f t="shared" si="120"/>
        <v>0.96109195813906789</v>
      </c>
      <c r="AC174">
        <f t="shared" si="121"/>
        <v>8.0874465425988112E-2</v>
      </c>
      <c r="AD174">
        <f t="shared" si="122"/>
        <v>167.68504267761048</v>
      </c>
      <c r="AE174">
        <f t="shared" si="123"/>
        <v>19.358204200482831</v>
      </c>
      <c r="AF174">
        <f t="shared" si="124"/>
        <v>0.63152514598092369</v>
      </c>
      <c r="AG174">
        <f t="shared" si="125"/>
        <v>8.9864768546179921</v>
      </c>
      <c r="AH174">
        <v>1083.9837533549789</v>
      </c>
      <c r="AI174">
        <v>1068.462424242425</v>
      </c>
      <c r="AJ174">
        <v>1.7176536942496321</v>
      </c>
      <c r="AK174">
        <v>66.432032912828049</v>
      </c>
      <c r="AL174">
        <f t="shared" si="126"/>
        <v>0.6298946793323561</v>
      </c>
      <c r="AM174">
        <v>34.026895084627398</v>
      </c>
      <c r="AN174">
        <v>34.585875151515147</v>
      </c>
      <c r="AO174">
        <v>4.7492068915118147E-4</v>
      </c>
      <c r="AP174">
        <v>78.914173076282012</v>
      </c>
      <c r="AQ174">
        <v>58</v>
      </c>
      <c r="AR174">
        <v>9</v>
      </c>
      <c r="AS174">
        <f t="shared" si="127"/>
        <v>1</v>
      </c>
      <c r="AT174">
        <f t="shared" si="128"/>
        <v>0</v>
      </c>
      <c r="AU174">
        <f t="shared" si="129"/>
        <v>46990.872294146255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1009.4843997992756</v>
      </c>
      <c r="BI174">
        <f t="shared" si="133"/>
        <v>8.9864768546179921</v>
      </c>
      <c r="BJ174" t="e">
        <f t="shared" si="134"/>
        <v>#DIV/0!</v>
      </c>
      <c r="BK174">
        <f t="shared" si="135"/>
        <v>8.9020462885853902E-3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261</v>
      </c>
      <c r="CG174">
        <v>1000</v>
      </c>
      <c r="CH174" t="s">
        <v>414</v>
      </c>
      <c r="CI174">
        <v>1176.155</v>
      </c>
      <c r="CJ174">
        <v>1226.1110000000001</v>
      </c>
      <c r="CK174">
        <v>1216</v>
      </c>
      <c r="CL174">
        <v>1.4603136E-4</v>
      </c>
      <c r="CM174">
        <v>9.7405935999999986E-4</v>
      </c>
      <c r="CN174">
        <v>4.7597999359999997E-2</v>
      </c>
      <c r="CO174">
        <v>7.5799999999999999E-4</v>
      </c>
      <c r="CP174">
        <f t="shared" si="146"/>
        <v>1199.9749999999999</v>
      </c>
      <c r="CQ174">
        <f t="shared" si="147"/>
        <v>1009.4843997992756</v>
      </c>
      <c r="CR174">
        <f t="shared" si="148"/>
        <v>0.84125452596868744</v>
      </c>
      <c r="CS174">
        <f t="shared" si="149"/>
        <v>0.16202123511956695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1665064063.7874999</v>
      </c>
      <c r="CZ174">
        <v>1028.5062499999999</v>
      </c>
      <c r="DA174">
        <v>1046.9725000000001</v>
      </c>
      <c r="DB174">
        <v>34.5827375</v>
      </c>
      <c r="DC174">
        <v>34.020024999999997</v>
      </c>
      <c r="DD174">
        <v>1029.2887499999999</v>
      </c>
      <c r="DE174">
        <v>34.260687500000003</v>
      </c>
      <c r="DF174">
        <v>650.085375</v>
      </c>
      <c r="DG174">
        <v>101.085375</v>
      </c>
      <c r="DH174">
        <v>9.9978000000000011E-2</v>
      </c>
      <c r="DI174">
        <v>34.578687500000001</v>
      </c>
      <c r="DJ174">
        <v>999.9</v>
      </c>
      <c r="DK174">
        <v>34.5722375</v>
      </c>
      <c r="DL174">
        <v>0</v>
      </c>
      <c r="DM174">
        <v>0</v>
      </c>
      <c r="DN174">
        <v>8986.6412500000006</v>
      </c>
      <c r="DO174">
        <v>0</v>
      </c>
      <c r="DP174">
        <v>1967.365</v>
      </c>
      <c r="DQ174">
        <v>-18.468687500000001</v>
      </c>
      <c r="DR174">
        <v>1065.3475000000001</v>
      </c>
      <c r="DS174">
        <v>1083.8462500000001</v>
      </c>
      <c r="DT174">
        <v>0.56269550000000002</v>
      </c>
      <c r="DU174">
        <v>1046.9725000000001</v>
      </c>
      <c r="DV174">
        <v>34.020024999999997</v>
      </c>
      <c r="DW174">
        <v>3.4958024999999999</v>
      </c>
      <c r="DX174">
        <v>3.4389237499999998</v>
      </c>
      <c r="DY174">
        <v>26.599387499999999</v>
      </c>
      <c r="DZ174">
        <v>26.321187500000001</v>
      </c>
      <c r="EA174">
        <v>1199.9749999999999</v>
      </c>
      <c r="EB174">
        <v>0.95800799999999997</v>
      </c>
      <c r="EC174">
        <v>4.19917E-2</v>
      </c>
      <c r="ED174">
        <v>0</v>
      </c>
      <c r="EE174">
        <v>1000.925</v>
      </c>
      <c r="EF174">
        <v>5.0001600000000002</v>
      </c>
      <c r="EG174">
        <v>14719.762500000001</v>
      </c>
      <c r="EH174">
        <v>9514.9962500000001</v>
      </c>
      <c r="EI174">
        <v>47.960624999999993</v>
      </c>
      <c r="EJ174">
        <v>50.515500000000003</v>
      </c>
      <c r="EK174">
        <v>49.124749999999999</v>
      </c>
      <c r="EL174">
        <v>49.265374999999999</v>
      </c>
      <c r="EM174">
        <v>49.765500000000003</v>
      </c>
      <c r="EN174">
        <v>1144.7950000000001</v>
      </c>
      <c r="EO174">
        <v>50.18</v>
      </c>
      <c r="EP174">
        <v>0</v>
      </c>
      <c r="EQ174">
        <v>1302.7999999523161</v>
      </c>
      <c r="ER174">
        <v>0</v>
      </c>
      <c r="ES174">
        <v>1001.2888</v>
      </c>
      <c r="ET174">
        <v>-4.3730769296564036</v>
      </c>
      <c r="EU174">
        <v>-33.146154097842597</v>
      </c>
      <c r="EV174">
        <v>14721.868</v>
      </c>
      <c r="EW174">
        <v>15</v>
      </c>
      <c r="EX174">
        <v>1665062474.5</v>
      </c>
      <c r="EY174" t="s">
        <v>416</v>
      </c>
      <c r="EZ174">
        <v>1665062474.5</v>
      </c>
      <c r="FA174">
        <v>1665062474.5</v>
      </c>
      <c r="FB174">
        <v>8</v>
      </c>
      <c r="FC174">
        <v>-4.1000000000000002E-2</v>
      </c>
      <c r="FD174">
        <v>-0.11700000000000001</v>
      </c>
      <c r="FE174">
        <v>-0.78400000000000003</v>
      </c>
      <c r="FF174">
        <v>0.32200000000000001</v>
      </c>
      <c r="FG174">
        <v>415</v>
      </c>
      <c r="FH174">
        <v>32</v>
      </c>
      <c r="FI174">
        <v>0.34</v>
      </c>
      <c r="FJ174">
        <v>0.23</v>
      </c>
      <c r="FK174">
        <v>-18.376829268292681</v>
      </c>
      <c r="FL174">
        <v>-0.84424599303137338</v>
      </c>
      <c r="FM174">
        <v>0.1006598479882897</v>
      </c>
      <c r="FN174">
        <v>0</v>
      </c>
      <c r="FO174">
        <v>1001.471176470588</v>
      </c>
      <c r="FP174">
        <v>-4.237127574535096</v>
      </c>
      <c r="FQ174">
        <v>0.46562901608774099</v>
      </c>
      <c r="FR174">
        <v>0</v>
      </c>
      <c r="FS174">
        <v>0.52365585365853662</v>
      </c>
      <c r="FT174">
        <v>0.26056810452961748</v>
      </c>
      <c r="FU174">
        <v>2.658230849466264E-2</v>
      </c>
      <c r="FV174">
        <v>0</v>
      </c>
      <c r="FW174">
        <v>0</v>
      </c>
      <c r="FX174">
        <v>3</v>
      </c>
      <c r="FY174" t="s">
        <v>432</v>
      </c>
      <c r="FZ174">
        <v>3.3694899999999999</v>
      </c>
      <c r="GA174">
        <v>2.8935599999999999</v>
      </c>
      <c r="GB174">
        <v>0.184641</v>
      </c>
      <c r="GC174">
        <v>0.189246</v>
      </c>
      <c r="GD174">
        <v>0.14235500000000001</v>
      </c>
      <c r="GE174">
        <v>0.14313999999999999</v>
      </c>
      <c r="GF174">
        <v>28137.8</v>
      </c>
      <c r="GG174">
        <v>24367.9</v>
      </c>
      <c r="GH174">
        <v>30854.7</v>
      </c>
      <c r="GI174">
        <v>28023</v>
      </c>
      <c r="GJ174">
        <v>34879.5</v>
      </c>
      <c r="GK174">
        <v>33904.800000000003</v>
      </c>
      <c r="GL174">
        <v>40235.699999999997</v>
      </c>
      <c r="GM174">
        <v>39087.599999999999</v>
      </c>
      <c r="GN174">
        <v>2.2326800000000002</v>
      </c>
      <c r="GO174">
        <v>2.17753</v>
      </c>
      <c r="GP174">
        <v>0</v>
      </c>
      <c r="GQ174">
        <v>5.19827E-2</v>
      </c>
      <c r="GR174">
        <v>999.9</v>
      </c>
      <c r="GS174">
        <v>33.726300000000002</v>
      </c>
      <c r="GT174">
        <v>64.3</v>
      </c>
      <c r="GU174">
        <v>37.700000000000003</v>
      </c>
      <c r="GV174">
        <v>41.665199999999999</v>
      </c>
      <c r="GW174">
        <v>50.561</v>
      </c>
      <c r="GX174">
        <v>30.196300000000001</v>
      </c>
      <c r="GY174">
        <v>2</v>
      </c>
      <c r="GZ174">
        <v>0.67857699999999999</v>
      </c>
      <c r="HA174">
        <v>1.5300400000000001</v>
      </c>
      <c r="HB174">
        <v>20.199400000000001</v>
      </c>
      <c r="HC174">
        <v>5.2153400000000003</v>
      </c>
      <c r="HD174">
        <v>11.974</v>
      </c>
      <c r="HE174">
        <v>4.9906499999999996</v>
      </c>
      <c r="HF174">
        <v>3.2925</v>
      </c>
      <c r="HG174">
        <v>9999</v>
      </c>
      <c r="HH174">
        <v>9999</v>
      </c>
      <c r="HI174">
        <v>9999</v>
      </c>
      <c r="HJ174">
        <v>999.9</v>
      </c>
      <c r="HK174">
        <v>4.9713900000000004</v>
      </c>
      <c r="HL174">
        <v>1.8741099999999999</v>
      </c>
      <c r="HM174">
        <v>1.8704499999999999</v>
      </c>
      <c r="HN174">
        <v>1.8701000000000001</v>
      </c>
      <c r="HO174">
        <v>1.87469</v>
      </c>
      <c r="HP174">
        <v>1.8714500000000001</v>
      </c>
      <c r="HQ174">
        <v>1.8668800000000001</v>
      </c>
      <c r="HR174">
        <v>1.8778999999999999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-0.78</v>
      </c>
      <c r="IG174">
        <v>0.32200000000000001</v>
      </c>
      <c r="IH174">
        <v>-0.78395000000000437</v>
      </c>
      <c r="II174">
        <v>0</v>
      </c>
      <c r="IJ174">
        <v>0</v>
      </c>
      <c r="IK174">
        <v>0</v>
      </c>
      <c r="IL174">
        <v>0.32204000000000832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26.5</v>
      </c>
      <c r="IU174">
        <v>26.5</v>
      </c>
      <c r="IV174">
        <v>2.83691</v>
      </c>
      <c r="IW174">
        <v>2.5317400000000001</v>
      </c>
      <c r="IX174">
        <v>2.1484399999999999</v>
      </c>
      <c r="IY174">
        <v>2.5952099999999998</v>
      </c>
      <c r="IZ174">
        <v>2.5451700000000002</v>
      </c>
      <c r="JA174">
        <v>2.3156699999999999</v>
      </c>
      <c r="JB174">
        <v>42.244500000000002</v>
      </c>
      <c r="JC174">
        <v>14.1846</v>
      </c>
      <c r="JD174">
        <v>18</v>
      </c>
      <c r="JE174">
        <v>636.423</v>
      </c>
      <c r="JF174">
        <v>723.93</v>
      </c>
      <c r="JG174">
        <v>30.998699999999999</v>
      </c>
      <c r="JH174">
        <v>35.987400000000001</v>
      </c>
      <c r="JI174">
        <v>30.001000000000001</v>
      </c>
      <c r="JJ174">
        <v>35.648499999999999</v>
      </c>
      <c r="JK174">
        <v>35.583199999999998</v>
      </c>
      <c r="JL174">
        <v>56.894199999999998</v>
      </c>
      <c r="JM174">
        <v>25.44</v>
      </c>
      <c r="JN174">
        <v>85.847200000000001</v>
      </c>
      <c r="JO174">
        <v>31</v>
      </c>
      <c r="JP174">
        <v>1063.48</v>
      </c>
      <c r="JQ174">
        <v>33.804900000000004</v>
      </c>
      <c r="JR174">
        <v>98.349699999999999</v>
      </c>
      <c r="JS174">
        <v>98.411600000000007</v>
      </c>
    </row>
    <row r="175" spans="1:279" x14ac:dyDescent="0.2">
      <c r="A175">
        <v>160</v>
      </c>
      <c r="B175">
        <v>1665064070.0999999</v>
      </c>
      <c r="C175">
        <v>634.59999990463257</v>
      </c>
      <c r="D175" t="s">
        <v>739</v>
      </c>
      <c r="E175" t="s">
        <v>740</v>
      </c>
      <c r="F175">
        <v>4</v>
      </c>
      <c r="G175">
        <v>1665064068.0999999</v>
      </c>
      <c r="H175">
        <f t="shared" si="100"/>
        <v>6.6816420077100991E-4</v>
      </c>
      <c r="I175">
        <f t="shared" si="101"/>
        <v>0.66816420077100991</v>
      </c>
      <c r="J175">
        <f t="shared" si="102"/>
        <v>8.8713082263534044</v>
      </c>
      <c r="K175">
        <f t="shared" si="103"/>
        <v>1035.724285714286</v>
      </c>
      <c r="L175">
        <f t="shared" si="104"/>
        <v>567.50843362277499</v>
      </c>
      <c r="M175">
        <f t="shared" si="105"/>
        <v>57.423736474356836</v>
      </c>
      <c r="N175">
        <f t="shared" si="106"/>
        <v>104.80048386819567</v>
      </c>
      <c r="O175">
        <f t="shared" si="107"/>
        <v>3.2324611821442112E-2</v>
      </c>
      <c r="P175">
        <f t="shared" si="108"/>
        <v>2.7597256424012295</v>
      </c>
      <c r="Q175">
        <f t="shared" si="109"/>
        <v>3.2115736171289676E-2</v>
      </c>
      <c r="R175">
        <f t="shared" si="110"/>
        <v>2.0090989099612433E-2</v>
      </c>
      <c r="S175">
        <f t="shared" si="111"/>
        <v>194.43901675538311</v>
      </c>
      <c r="T175">
        <f t="shared" si="112"/>
        <v>35.586190004400038</v>
      </c>
      <c r="U175">
        <f t="shared" si="113"/>
        <v>34.553485714285721</v>
      </c>
      <c r="V175">
        <f t="shared" si="114"/>
        <v>5.5101987706928055</v>
      </c>
      <c r="W175">
        <f t="shared" si="115"/>
        <v>63.460557235012431</v>
      </c>
      <c r="X175">
        <f t="shared" si="116"/>
        <v>3.4987571150289671</v>
      </c>
      <c r="Y175">
        <f t="shared" si="117"/>
        <v>5.5132782746802524</v>
      </c>
      <c r="Z175">
        <f t="shared" si="118"/>
        <v>2.0114416556638384</v>
      </c>
      <c r="AA175">
        <f t="shared" si="119"/>
        <v>-29.466041254001539</v>
      </c>
      <c r="AB175">
        <f t="shared" si="120"/>
        <v>1.4963251356932306</v>
      </c>
      <c r="AC175">
        <f t="shared" si="121"/>
        <v>0.12608241922820673</v>
      </c>
      <c r="AD175">
        <f t="shared" si="122"/>
        <v>166.59538305630301</v>
      </c>
      <c r="AE175">
        <f t="shared" si="123"/>
        <v>19.378383645257735</v>
      </c>
      <c r="AF175">
        <f t="shared" si="124"/>
        <v>0.69997558478065991</v>
      </c>
      <c r="AG175">
        <f t="shared" si="125"/>
        <v>8.8713082263534044</v>
      </c>
      <c r="AH175">
        <v>1090.920684541903</v>
      </c>
      <c r="AI175">
        <v>1075.426242424242</v>
      </c>
      <c r="AJ175">
        <v>1.73834828266398</v>
      </c>
      <c r="AK175">
        <v>66.432032912828049</v>
      </c>
      <c r="AL175">
        <f t="shared" si="126"/>
        <v>0.66816420077100991</v>
      </c>
      <c r="AM175">
        <v>33.972168986551686</v>
      </c>
      <c r="AN175">
        <v>34.569272727272711</v>
      </c>
      <c r="AO175">
        <v>-3.6351391578574182E-4</v>
      </c>
      <c r="AP175">
        <v>78.914173076282012</v>
      </c>
      <c r="AQ175">
        <v>58</v>
      </c>
      <c r="AR175">
        <v>9</v>
      </c>
      <c r="AS175">
        <f t="shared" si="127"/>
        <v>1</v>
      </c>
      <c r="AT175">
        <f t="shared" si="128"/>
        <v>0</v>
      </c>
      <c r="AU175">
        <f t="shared" si="129"/>
        <v>46879.517827759482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1009.5730283706647</v>
      </c>
      <c r="BI175">
        <f t="shared" si="133"/>
        <v>8.8713082263534044</v>
      </c>
      <c r="BJ175" t="e">
        <f t="shared" si="134"/>
        <v>#DIV/0!</v>
      </c>
      <c r="BK175">
        <f t="shared" si="135"/>
        <v>8.7871882241849116E-3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261</v>
      </c>
      <c r="CG175">
        <v>1000</v>
      </c>
      <c r="CH175" t="s">
        <v>414</v>
      </c>
      <c r="CI175">
        <v>1176.155</v>
      </c>
      <c r="CJ175">
        <v>1226.1110000000001</v>
      </c>
      <c r="CK175">
        <v>1216</v>
      </c>
      <c r="CL175">
        <v>1.4603136E-4</v>
      </c>
      <c r="CM175">
        <v>9.7405935999999986E-4</v>
      </c>
      <c r="CN175">
        <v>4.7597999359999997E-2</v>
      </c>
      <c r="CO175">
        <v>7.5799999999999999E-4</v>
      </c>
      <c r="CP175">
        <f t="shared" si="146"/>
        <v>1200.08</v>
      </c>
      <c r="CQ175">
        <f t="shared" si="147"/>
        <v>1009.5730283706647</v>
      </c>
      <c r="CR175">
        <f t="shared" si="148"/>
        <v>0.84125477332399901</v>
      </c>
      <c r="CS175">
        <f t="shared" si="149"/>
        <v>0.16202171251531824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1665064068.0999999</v>
      </c>
      <c r="CZ175">
        <v>1035.724285714286</v>
      </c>
      <c r="DA175">
        <v>1054.278571428571</v>
      </c>
      <c r="DB175">
        <v>34.577585714285711</v>
      </c>
      <c r="DC175">
        <v>33.953885714285711</v>
      </c>
      <c r="DD175">
        <v>1036.508571428571</v>
      </c>
      <c r="DE175">
        <v>34.255542857142864</v>
      </c>
      <c r="DF175">
        <v>650.09342857142849</v>
      </c>
      <c r="DG175">
        <v>101.0857142857143</v>
      </c>
      <c r="DH175">
        <v>9.9982828571428581E-2</v>
      </c>
      <c r="DI175">
        <v>34.563542857142863</v>
      </c>
      <c r="DJ175">
        <v>999.89999999999986</v>
      </c>
      <c r="DK175">
        <v>34.553485714285721</v>
      </c>
      <c r="DL175">
        <v>0</v>
      </c>
      <c r="DM175">
        <v>0</v>
      </c>
      <c r="DN175">
        <v>8964.5542857142846</v>
      </c>
      <c r="DO175">
        <v>0</v>
      </c>
      <c r="DP175">
        <v>1968.555714285714</v>
      </c>
      <c r="DQ175">
        <v>-18.55292857142857</v>
      </c>
      <c r="DR175">
        <v>1072.818571428571</v>
      </c>
      <c r="DS175">
        <v>1091.331428571428</v>
      </c>
      <c r="DT175">
        <v>0.62369928571428568</v>
      </c>
      <c r="DU175">
        <v>1054.278571428571</v>
      </c>
      <c r="DV175">
        <v>33.953885714285711</v>
      </c>
      <c r="DW175">
        <v>3.4952942857142859</v>
      </c>
      <c r="DX175">
        <v>3.4322471428571428</v>
      </c>
      <c r="DY175">
        <v>26.596914285714291</v>
      </c>
      <c r="DZ175">
        <v>26.288257142857141</v>
      </c>
      <c r="EA175">
        <v>1200.08</v>
      </c>
      <c r="EB175">
        <v>0.95799857142857137</v>
      </c>
      <c r="EC175">
        <v>4.2001328571428583E-2</v>
      </c>
      <c r="ED175">
        <v>0</v>
      </c>
      <c r="EE175">
        <v>1000.555714285714</v>
      </c>
      <c r="EF175">
        <v>5.0001600000000002</v>
      </c>
      <c r="EG175">
        <v>14731.685714285721</v>
      </c>
      <c r="EH175">
        <v>9515.8028571428567</v>
      </c>
      <c r="EI175">
        <v>47.954999999999998</v>
      </c>
      <c r="EJ175">
        <v>50.5</v>
      </c>
      <c r="EK175">
        <v>49.088999999999999</v>
      </c>
      <c r="EL175">
        <v>49.258571428571429</v>
      </c>
      <c r="EM175">
        <v>49.758571428571429</v>
      </c>
      <c r="EN175">
        <v>1144.8857142857139</v>
      </c>
      <c r="EO175">
        <v>50.194285714285719</v>
      </c>
      <c r="EP175">
        <v>0</v>
      </c>
      <c r="EQ175">
        <v>1307</v>
      </c>
      <c r="ER175">
        <v>0</v>
      </c>
      <c r="ES175">
        <v>1001.019615384615</v>
      </c>
      <c r="ET175">
        <v>-4.6116239205058207</v>
      </c>
      <c r="EU175">
        <v>49.111110667924507</v>
      </c>
      <c r="EV175">
        <v>14723.32692307692</v>
      </c>
      <c r="EW175">
        <v>15</v>
      </c>
      <c r="EX175">
        <v>1665062474.5</v>
      </c>
      <c r="EY175" t="s">
        <v>416</v>
      </c>
      <c r="EZ175">
        <v>1665062474.5</v>
      </c>
      <c r="FA175">
        <v>1665062474.5</v>
      </c>
      <c r="FB175">
        <v>8</v>
      </c>
      <c r="FC175">
        <v>-4.1000000000000002E-2</v>
      </c>
      <c r="FD175">
        <v>-0.11700000000000001</v>
      </c>
      <c r="FE175">
        <v>-0.78400000000000003</v>
      </c>
      <c r="FF175">
        <v>0.32200000000000001</v>
      </c>
      <c r="FG175">
        <v>415</v>
      </c>
      <c r="FH175">
        <v>32</v>
      </c>
      <c r="FI175">
        <v>0.34</v>
      </c>
      <c r="FJ175">
        <v>0.23</v>
      </c>
      <c r="FK175">
        <v>-18.422841463414631</v>
      </c>
      <c r="FL175">
        <v>-0.76486411149830802</v>
      </c>
      <c r="FM175">
        <v>9.3385782527889455E-2</v>
      </c>
      <c r="FN175">
        <v>0</v>
      </c>
      <c r="FO175">
        <v>1001.237647058823</v>
      </c>
      <c r="FP175">
        <v>-4.2236821949944439</v>
      </c>
      <c r="FQ175">
        <v>0.46978129344176989</v>
      </c>
      <c r="FR175">
        <v>0</v>
      </c>
      <c r="FS175">
        <v>0.54217119512195122</v>
      </c>
      <c r="FT175">
        <v>0.33357589547038341</v>
      </c>
      <c r="FU175">
        <v>3.5287669355559513E-2</v>
      </c>
      <c r="FV175">
        <v>0</v>
      </c>
      <c r="FW175">
        <v>0</v>
      </c>
      <c r="FX175">
        <v>3</v>
      </c>
      <c r="FY175" t="s">
        <v>432</v>
      </c>
      <c r="FZ175">
        <v>3.3688199999999999</v>
      </c>
      <c r="GA175">
        <v>2.8932699999999998</v>
      </c>
      <c r="GB175">
        <v>0.18541099999999999</v>
      </c>
      <c r="GC175">
        <v>0.190022</v>
      </c>
      <c r="GD175">
        <v>0.14229700000000001</v>
      </c>
      <c r="GE175">
        <v>0.14287</v>
      </c>
      <c r="GF175">
        <v>28110.6</v>
      </c>
      <c r="GG175">
        <v>24344.2</v>
      </c>
      <c r="GH175">
        <v>30854.2</v>
      </c>
      <c r="GI175">
        <v>28022.7</v>
      </c>
      <c r="GJ175">
        <v>34881.599999999999</v>
      </c>
      <c r="GK175">
        <v>33915.5</v>
      </c>
      <c r="GL175">
        <v>40235.300000000003</v>
      </c>
      <c r="GM175">
        <v>39087.599999999999</v>
      </c>
      <c r="GN175">
        <v>2.2319</v>
      </c>
      <c r="GO175">
        <v>2.1779799999999998</v>
      </c>
      <c r="GP175">
        <v>0</v>
      </c>
      <c r="GQ175">
        <v>5.1513299999999998E-2</v>
      </c>
      <c r="GR175">
        <v>999.9</v>
      </c>
      <c r="GS175">
        <v>33.711100000000002</v>
      </c>
      <c r="GT175">
        <v>64.3</v>
      </c>
      <c r="GU175">
        <v>37.700000000000003</v>
      </c>
      <c r="GV175">
        <v>41.662199999999999</v>
      </c>
      <c r="GW175">
        <v>50.381</v>
      </c>
      <c r="GX175">
        <v>30.124199999999998</v>
      </c>
      <c r="GY175">
        <v>2</v>
      </c>
      <c r="GZ175">
        <v>0.67908500000000005</v>
      </c>
      <c r="HA175">
        <v>1.52589</v>
      </c>
      <c r="HB175">
        <v>20.199400000000001</v>
      </c>
      <c r="HC175">
        <v>5.2157900000000001</v>
      </c>
      <c r="HD175">
        <v>11.974</v>
      </c>
      <c r="HE175">
        <v>4.9905499999999998</v>
      </c>
      <c r="HF175">
        <v>3.2925</v>
      </c>
      <c r="HG175">
        <v>9999</v>
      </c>
      <c r="HH175">
        <v>9999</v>
      </c>
      <c r="HI175">
        <v>9999</v>
      </c>
      <c r="HJ175">
        <v>999.9</v>
      </c>
      <c r="HK175">
        <v>4.9713799999999999</v>
      </c>
      <c r="HL175">
        <v>1.8741099999999999</v>
      </c>
      <c r="HM175">
        <v>1.87043</v>
      </c>
      <c r="HN175">
        <v>1.8701099999999999</v>
      </c>
      <c r="HO175">
        <v>1.87469</v>
      </c>
      <c r="HP175">
        <v>1.87141</v>
      </c>
      <c r="HQ175">
        <v>1.8668899999999999</v>
      </c>
      <c r="HR175">
        <v>1.8778999999999999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-0.78</v>
      </c>
      <c r="IG175">
        <v>0.3221</v>
      </c>
      <c r="IH175">
        <v>-0.78395000000000437</v>
      </c>
      <c r="II175">
        <v>0</v>
      </c>
      <c r="IJ175">
        <v>0</v>
      </c>
      <c r="IK175">
        <v>0</v>
      </c>
      <c r="IL175">
        <v>0.32204000000000832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26.6</v>
      </c>
      <c r="IU175">
        <v>26.6</v>
      </c>
      <c r="IV175">
        <v>2.8515600000000001</v>
      </c>
      <c r="IW175">
        <v>2.5354000000000001</v>
      </c>
      <c r="IX175">
        <v>2.1484399999999999</v>
      </c>
      <c r="IY175">
        <v>2.5952099999999998</v>
      </c>
      <c r="IZ175">
        <v>2.5451700000000002</v>
      </c>
      <c r="JA175">
        <v>2.2753899999999998</v>
      </c>
      <c r="JB175">
        <v>42.244500000000002</v>
      </c>
      <c r="JC175">
        <v>14.1671</v>
      </c>
      <c r="JD175">
        <v>18</v>
      </c>
      <c r="JE175">
        <v>635.91099999999994</v>
      </c>
      <c r="JF175">
        <v>724.45399999999995</v>
      </c>
      <c r="JG175">
        <v>30.998799999999999</v>
      </c>
      <c r="JH175">
        <v>35.994100000000003</v>
      </c>
      <c r="JI175">
        <v>30.000800000000002</v>
      </c>
      <c r="JJ175">
        <v>35.656599999999997</v>
      </c>
      <c r="JK175">
        <v>35.589700000000001</v>
      </c>
      <c r="JL175">
        <v>57.181600000000003</v>
      </c>
      <c r="JM175">
        <v>25.44</v>
      </c>
      <c r="JN175">
        <v>85.847200000000001</v>
      </c>
      <c r="JO175">
        <v>31</v>
      </c>
      <c r="JP175">
        <v>1070.1600000000001</v>
      </c>
      <c r="JQ175">
        <v>33.782899999999998</v>
      </c>
      <c r="JR175">
        <v>98.348600000000005</v>
      </c>
      <c r="JS175">
        <v>98.411199999999994</v>
      </c>
    </row>
    <row r="176" spans="1:279" x14ac:dyDescent="0.2">
      <c r="A176">
        <v>161</v>
      </c>
      <c r="B176">
        <v>1665064074.0999999</v>
      </c>
      <c r="C176">
        <v>638.59999990463257</v>
      </c>
      <c r="D176" t="s">
        <v>741</v>
      </c>
      <c r="E176" t="s">
        <v>742</v>
      </c>
      <c r="F176">
        <v>4</v>
      </c>
      <c r="G176">
        <v>1665064071.7874999</v>
      </c>
      <c r="H176">
        <f t="shared" si="100"/>
        <v>6.73907433175186E-4</v>
      </c>
      <c r="I176">
        <f t="shared" si="101"/>
        <v>0.67390743317518598</v>
      </c>
      <c r="J176">
        <f t="shared" si="102"/>
        <v>9.0022477303893709</v>
      </c>
      <c r="K176">
        <f t="shared" si="103"/>
        <v>1041.9087500000001</v>
      </c>
      <c r="L176">
        <f t="shared" si="104"/>
        <v>571.11912748308259</v>
      </c>
      <c r="M176">
        <f t="shared" si="105"/>
        <v>57.789159438007886</v>
      </c>
      <c r="N176">
        <f t="shared" si="106"/>
        <v>105.42639525829755</v>
      </c>
      <c r="O176">
        <f t="shared" si="107"/>
        <v>3.2623926208982731E-2</v>
      </c>
      <c r="P176">
        <f t="shared" si="108"/>
        <v>2.7618015362416197</v>
      </c>
      <c r="Q176">
        <f t="shared" si="109"/>
        <v>3.2411336946224244E-2</v>
      </c>
      <c r="R176">
        <f t="shared" si="110"/>
        <v>2.0276070270269543E-2</v>
      </c>
      <c r="S176">
        <f t="shared" si="111"/>
        <v>194.42183061260317</v>
      </c>
      <c r="T176">
        <f t="shared" si="112"/>
        <v>35.570498066843385</v>
      </c>
      <c r="U176">
        <f t="shared" si="113"/>
        <v>34.539412499999997</v>
      </c>
      <c r="V176">
        <f t="shared" si="114"/>
        <v>5.5058920532142581</v>
      </c>
      <c r="W176">
        <f t="shared" si="115"/>
        <v>63.449915789134877</v>
      </c>
      <c r="X176">
        <f t="shared" si="116"/>
        <v>3.4955831786731024</v>
      </c>
      <c r="Y176">
        <f t="shared" si="117"/>
        <v>5.5092006588158213</v>
      </c>
      <c r="Z176">
        <f t="shared" si="118"/>
        <v>2.0103088745411557</v>
      </c>
      <c r="AA176">
        <f t="shared" si="119"/>
        <v>-29.719317803025703</v>
      </c>
      <c r="AB176">
        <f t="shared" si="120"/>
        <v>1.6099190178113589</v>
      </c>
      <c r="AC176">
        <f t="shared" si="121"/>
        <v>0.1355339252215173</v>
      </c>
      <c r="AD176">
        <f t="shared" si="122"/>
        <v>166.44796575261034</v>
      </c>
      <c r="AE176">
        <f t="shared" si="123"/>
        <v>19.257288407539871</v>
      </c>
      <c r="AF176">
        <f t="shared" si="124"/>
        <v>0.75209944085159841</v>
      </c>
      <c r="AG176">
        <f t="shared" si="125"/>
        <v>9.0022477303893709</v>
      </c>
      <c r="AH176">
        <v>1097.712098280213</v>
      </c>
      <c r="AI176">
        <v>1082.2654545454541</v>
      </c>
      <c r="AJ176">
        <v>1.694929207173596</v>
      </c>
      <c r="AK176">
        <v>66.432032912828049</v>
      </c>
      <c r="AL176">
        <f t="shared" si="126"/>
        <v>0.67390743317518598</v>
      </c>
      <c r="AM176">
        <v>33.872884024034818</v>
      </c>
      <c r="AN176">
        <v>34.524108484848462</v>
      </c>
      <c r="AO176">
        <v>-1.0549277217404739E-2</v>
      </c>
      <c r="AP176">
        <v>78.914173076282012</v>
      </c>
      <c r="AQ176">
        <v>58</v>
      </c>
      <c r="AR176">
        <v>9</v>
      </c>
      <c r="AS176">
        <f t="shared" si="127"/>
        <v>1</v>
      </c>
      <c r="AT176">
        <f t="shared" si="128"/>
        <v>0</v>
      </c>
      <c r="AU176">
        <f t="shared" si="129"/>
        <v>46938.288217548266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1009.4864997992761</v>
      </c>
      <c r="BI176">
        <f t="shared" si="133"/>
        <v>9.0022477303893709</v>
      </c>
      <c r="BJ176" t="e">
        <f t="shared" si="134"/>
        <v>#DIV/0!</v>
      </c>
      <c r="BK176">
        <f t="shared" si="135"/>
        <v>8.9176504412682659E-3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261</v>
      </c>
      <c r="CG176">
        <v>1000</v>
      </c>
      <c r="CH176" t="s">
        <v>414</v>
      </c>
      <c r="CI176">
        <v>1176.155</v>
      </c>
      <c r="CJ176">
        <v>1226.1110000000001</v>
      </c>
      <c r="CK176">
        <v>1216</v>
      </c>
      <c r="CL176">
        <v>1.4603136E-4</v>
      </c>
      <c r="CM176">
        <v>9.7405935999999986E-4</v>
      </c>
      <c r="CN176">
        <v>4.7597999359999997E-2</v>
      </c>
      <c r="CO176">
        <v>7.5799999999999999E-4</v>
      </c>
      <c r="CP176">
        <f t="shared" si="146"/>
        <v>1199.9775</v>
      </c>
      <c r="CQ176">
        <f t="shared" si="147"/>
        <v>1009.4864997992761</v>
      </c>
      <c r="CR176">
        <f t="shared" si="148"/>
        <v>0.84125452335504303</v>
      </c>
      <c r="CS176">
        <f t="shared" si="149"/>
        <v>0.16202123007523322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1665064071.7874999</v>
      </c>
      <c r="CZ176">
        <v>1041.9087500000001</v>
      </c>
      <c r="DA176">
        <v>1060.4087500000001</v>
      </c>
      <c r="DB176">
        <v>34.546175000000012</v>
      </c>
      <c r="DC176">
        <v>33.875887499999997</v>
      </c>
      <c r="DD176">
        <v>1042.68875</v>
      </c>
      <c r="DE176">
        <v>34.224100000000007</v>
      </c>
      <c r="DF176">
        <v>649.97537499999999</v>
      </c>
      <c r="DG176">
        <v>101.085875</v>
      </c>
      <c r="DH176">
        <v>9.9948862499999999E-2</v>
      </c>
      <c r="DI176">
        <v>34.550224999999998</v>
      </c>
      <c r="DJ176">
        <v>999.9</v>
      </c>
      <c r="DK176">
        <v>34.539412499999997</v>
      </c>
      <c r="DL176">
        <v>0</v>
      </c>
      <c r="DM176">
        <v>0</v>
      </c>
      <c r="DN176">
        <v>8975.5475000000006</v>
      </c>
      <c r="DO176">
        <v>0</v>
      </c>
      <c r="DP176">
        <v>1971</v>
      </c>
      <c r="DQ176">
        <v>-18.5036375</v>
      </c>
      <c r="DR176">
        <v>1079.1875</v>
      </c>
      <c r="DS176">
        <v>1097.5912499999999</v>
      </c>
      <c r="DT176">
        <v>0.670267375</v>
      </c>
      <c r="DU176">
        <v>1060.4087500000001</v>
      </c>
      <c r="DV176">
        <v>33.875887499999997</v>
      </c>
      <c r="DW176">
        <v>3.4921199999999999</v>
      </c>
      <c r="DX176">
        <v>3.4243662499999998</v>
      </c>
      <c r="DY176">
        <v>26.581487500000001</v>
      </c>
      <c r="DZ176">
        <v>26.2493625</v>
      </c>
      <c r="EA176">
        <v>1199.9775</v>
      </c>
      <c r="EB176">
        <v>0.95800799999999997</v>
      </c>
      <c r="EC176">
        <v>4.19917E-2</v>
      </c>
      <c r="ED176">
        <v>0</v>
      </c>
      <c r="EE176">
        <v>1000.38</v>
      </c>
      <c r="EF176">
        <v>5.0001600000000002</v>
      </c>
      <c r="EG176">
        <v>14729.862499999999</v>
      </c>
      <c r="EH176">
        <v>9515.0237500000003</v>
      </c>
      <c r="EI176">
        <v>47.976374999999997</v>
      </c>
      <c r="EJ176">
        <v>50.5</v>
      </c>
      <c r="EK176">
        <v>49.093499999999999</v>
      </c>
      <c r="EL176">
        <v>49.296499999999988</v>
      </c>
      <c r="EM176">
        <v>49.780999999999999</v>
      </c>
      <c r="EN176">
        <v>1144.7974999999999</v>
      </c>
      <c r="EO176">
        <v>50.18</v>
      </c>
      <c r="EP176">
        <v>0</v>
      </c>
      <c r="EQ176">
        <v>1311.2000000476839</v>
      </c>
      <c r="ER176">
        <v>0</v>
      </c>
      <c r="ES176">
        <v>1000.6876</v>
      </c>
      <c r="ET176">
        <v>-3.86076923211249</v>
      </c>
      <c r="EU176">
        <v>58.984615118039699</v>
      </c>
      <c r="EV176">
        <v>14725.884</v>
      </c>
      <c r="EW176">
        <v>15</v>
      </c>
      <c r="EX176">
        <v>1665062474.5</v>
      </c>
      <c r="EY176" t="s">
        <v>416</v>
      </c>
      <c r="EZ176">
        <v>1665062474.5</v>
      </c>
      <c r="FA176">
        <v>1665062474.5</v>
      </c>
      <c r="FB176">
        <v>8</v>
      </c>
      <c r="FC176">
        <v>-4.1000000000000002E-2</v>
      </c>
      <c r="FD176">
        <v>-0.11700000000000001</v>
      </c>
      <c r="FE176">
        <v>-0.78400000000000003</v>
      </c>
      <c r="FF176">
        <v>0.32200000000000001</v>
      </c>
      <c r="FG176">
        <v>415</v>
      </c>
      <c r="FH176">
        <v>32</v>
      </c>
      <c r="FI176">
        <v>0.34</v>
      </c>
      <c r="FJ176">
        <v>0.23</v>
      </c>
      <c r="FK176">
        <v>-18.465042499999999</v>
      </c>
      <c r="FL176">
        <v>-0.66192157598495116</v>
      </c>
      <c r="FM176">
        <v>8.9389053825118886E-2</v>
      </c>
      <c r="FN176">
        <v>0</v>
      </c>
      <c r="FO176">
        <v>1000.986470588235</v>
      </c>
      <c r="FP176">
        <v>-4.3492742513726128</v>
      </c>
      <c r="FQ176">
        <v>0.48301067064660252</v>
      </c>
      <c r="FR176">
        <v>0</v>
      </c>
      <c r="FS176">
        <v>0.57931619999999995</v>
      </c>
      <c r="FT176">
        <v>0.55444556848029947</v>
      </c>
      <c r="FU176">
        <v>5.6233231590937412E-2</v>
      </c>
      <c r="FV176">
        <v>0</v>
      </c>
      <c r="FW176">
        <v>0</v>
      </c>
      <c r="FX176">
        <v>3</v>
      </c>
      <c r="FY176" t="s">
        <v>432</v>
      </c>
      <c r="FZ176">
        <v>3.3690500000000001</v>
      </c>
      <c r="GA176">
        <v>2.8934600000000001</v>
      </c>
      <c r="GB176">
        <v>0.18617300000000001</v>
      </c>
      <c r="GC176">
        <v>0.19077</v>
      </c>
      <c r="GD176">
        <v>0.14216400000000001</v>
      </c>
      <c r="GE176">
        <v>0.14276900000000001</v>
      </c>
      <c r="GF176">
        <v>28083.599999999999</v>
      </c>
      <c r="GG176">
        <v>24321.200000000001</v>
      </c>
      <c r="GH176">
        <v>30853.599999999999</v>
      </c>
      <c r="GI176">
        <v>28022.3</v>
      </c>
      <c r="GJ176">
        <v>34886.400000000001</v>
      </c>
      <c r="GK176">
        <v>33919.300000000003</v>
      </c>
      <c r="GL176">
        <v>40234.6</v>
      </c>
      <c r="GM176">
        <v>39087.300000000003</v>
      </c>
      <c r="GN176">
        <v>2.2320199999999999</v>
      </c>
      <c r="GO176">
        <v>2.1775699999999998</v>
      </c>
      <c r="GP176">
        <v>0</v>
      </c>
      <c r="GQ176">
        <v>5.1844899999999999E-2</v>
      </c>
      <c r="GR176">
        <v>999.9</v>
      </c>
      <c r="GS176">
        <v>33.697499999999998</v>
      </c>
      <c r="GT176">
        <v>64.3</v>
      </c>
      <c r="GU176">
        <v>37.700000000000003</v>
      </c>
      <c r="GV176">
        <v>41.663899999999998</v>
      </c>
      <c r="GW176">
        <v>50.741</v>
      </c>
      <c r="GX176">
        <v>30.3125</v>
      </c>
      <c r="GY176">
        <v>2</v>
      </c>
      <c r="GZ176">
        <v>0.67981499999999995</v>
      </c>
      <c r="HA176">
        <v>1.5228900000000001</v>
      </c>
      <c r="HB176">
        <v>20.1999</v>
      </c>
      <c r="HC176">
        <v>5.2159399999999998</v>
      </c>
      <c r="HD176">
        <v>11.974</v>
      </c>
      <c r="HE176">
        <v>4.9904999999999999</v>
      </c>
      <c r="HF176">
        <v>3.2925</v>
      </c>
      <c r="HG176">
        <v>9999</v>
      </c>
      <c r="HH176">
        <v>9999</v>
      </c>
      <c r="HI176">
        <v>9999</v>
      </c>
      <c r="HJ176">
        <v>999.9</v>
      </c>
      <c r="HK176">
        <v>4.9713799999999999</v>
      </c>
      <c r="HL176">
        <v>1.8741300000000001</v>
      </c>
      <c r="HM176">
        <v>1.87043</v>
      </c>
      <c r="HN176">
        <v>1.87009</v>
      </c>
      <c r="HO176">
        <v>1.8746799999999999</v>
      </c>
      <c r="HP176">
        <v>1.87137</v>
      </c>
      <c r="HQ176">
        <v>1.8668899999999999</v>
      </c>
      <c r="HR176">
        <v>1.8778999999999999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-0.78</v>
      </c>
      <c r="IG176">
        <v>0.32200000000000001</v>
      </c>
      <c r="IH176">
        <v>-0.78395000000000437</v>
      </c>
      <c r="II176">
        <v>0</v>
      </c>
      <c r="IJ176">
        <v>0</v>
      </c>
      <c r="IK176">
        <v>0</v>
      </c>
      <c r="IL176">
        <v>0.32204000000000832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26.7</v>
      </c>
      <c r="IU176">
        <v>26.7</v>
      </c>
      <c r="IV176">
        <v>2.8662100000000001</v>
      </c>
      <c r="IW176">
        <v>2.5305200000000001</v>
      </c>
      <c r="IX176">
        <v>2.1484399999999999</v>
      </c>
      <c r="IY176">
        <v>2.5952099999999998</v>
      </c>
      <c r="IZ176">
        <v>2.5451700000000002</v>
      </c>
      <c r="JA176">
        <v>2.3290999999999999</v>
      </c>
      <c r="JB176">
        <v>42.244500000000002</v>
      </c>
      <c r="JC176">
        <v>14.1846</v>
      </c>
      <c r="JD176">
        <v>18</v>
      </c>
      <c r="JE176">
        <v>636.08199999999999</v>
      </c>
      <c r="JF176">
        <v>724.15099999999995</v>
      </c>
      <c r="JG176">
        <v>30.998999999999999</v>
      </c>
      <c r="JH176">
        <v>36.002299999999998</v>
      </c>
      <c r="JI176">
        <v>30.000900000000001</v>
      </c>
      <c r="JJ176">
        <v>35.664099999999998</v>
      </c>
      <c r="JK176">
        <v>35.5976</v>
      </c>
      <c r="JL176">
        <v>57.472700000000003</v>
      </c>
      <c r="JM176">
        <v>25.44</v>
      </c>
      <c r="JN176">
        <v>85.473699999999994</v>
      </c>
      <c r="JO176">
        <v>31</v>
      </c>
      <c r="JP176">
        <v>1076.8399999999999</v>
      </c>
      <c r="JQ176">
        <v>33.786799999999999</v>
      </c>
      <c r="JR176">
        <v>98.346800000000002</v>
      </c>
      <c r="JS176">
        <v>98.4101</v>
      </c>
    </row>
    <row r="177" spans="1:279" x14ac:dyDescent="0.2">
      <c r="A177">
        <v>162</v>
      </c>
      <c r="B177">
        <v>1665064078.0999999</v>
      </c>
      <c r="C177">
        <v>642.59999990463257</v>
      </c>
      <c r="D177" t="s">
        <v>743</v>
      </c>
      <c r="E177" t="s">
        <v>744</v>
      </c>
      <c r="F177">
        <v>4</v>
      </c>
      <c r="G177">
        <v>1665064076.0999999</v>
      </c>
      <c r="H177">
        <f t="shared" si="100"/>
        <v>6.4925043457845111E-4</v>
      </c>
      <c r="I177">
        <f t="shared" si="101"/>
        <v>0.64925043457845111</v>
      </c>
      <c r="J177">
        <f t="shared" si="102"/>
        <v>8.860420616471119</v>
      </c>
      <c r="K177">
        <f t="shared" si="103"/>
        <v>1049.037142857143</v>
      </c>
      <c r="L177">
        <f t="shared" si="104"/>
        <v>568.4957141284051</v>
      </c>
      <c r="M177">
        <f t="shared" si="105"/>
        <v>57.523897558188033</v>
      </c>
      <c r="N177">
        <f t="shared" si="106"/>
        <v>106.14803883432374</v>
      </c>
      <c r="O177">
        <f t="shared" si="107"/>
        <v>3.1419149927205549E-2</v>
      </c>
      <c r="P177">
        <f t="shared" si="108"/>
        <v>2.7566318031045025</v>
      </c>
      <c r="Q177">
        <f t="shared" si="109"/>
        <v>3.1221553662586783E-2</v>
      </c>
      <c r="R177">
        <f t="shared" si="110"/>
        <v>1.9531120545572295E-2</v>
      </c>
      <c r="S177">
        <f t="shared" si="111"/>
        <v>194.42222961260399</v>
      </c>
      <c r="T177">
        <f t="shared" si="112"/>
        <v>35.56117300845181</v>
      </c>
      <c r="U177">
        <f t="shared" si="113"/>
        <v>34.525328571428567</v>
      </c>
      <c r="V177">
        <f t="shared" si="114"/>
        <v>5.5015849868691378</v>
      </c>
      <c r="W177">
        <f t="shared" si="115"/>
        <v>63.428230966662234</v>
      </c>
      <c r="X177">
        <f t="shared" si="116"/>
        <v>3.4909239211594127</v>
      </c>
      <c r="Y177">
        <f t="shared" si="117"/>
        <v>5.5037384268122445</v>
      </c>
      <c r="Z177">
        <f t="shared" si="118"/>
        <v>2.010661065709725</v>
      </c>
      <c r="AA177">
        <f t="shared" si="119"/>
        <v>-28.631944164909694</v>
      </c>
      <c r="AB177">
        <f t="shared" si="120"/>
        <v>1.0466779735452718</v>
      </c>
      <c r="AC177">
        <f t="shared" si="121"/>
        <v>8.8267966822664384E-2</v>
      </c>
      <c r="AD177">
        <f t="shared" si="122"/>
        <v>166.92523138806223</v>
      </c>
      <c r="AE177">
        <f t="shared" si="123"/>
        <v>19.306716944013708</v>
      </c>
      <c r="AF177">
        <f t="shared" si="124"/>
        <v>0.71918455725446062</v>
      </c>
      <c r="AG177">
        <f t="shared" si="125"/>
        <v>8.860420616471119</v>
      </c>
      <c r="AH177">
        <v>1104.549691699958</v>
      </c>
      <c r="AI177">
        <v>1089.1139393939391</v>
      </c>
      <c r="AJ177">
        <v>1.7254509510654541</v>
      </c>
      <c r="AK177">
        <v>66.432032912828049</v>
      </c>
      <c r="AL177">
        <f t="shared" si="126"/>
        <v>0.64925043457845111</v>
      </c>
      <c r="AM177">
        <v>33.860771383926497</v>
      </c>
      <c r="AN177">
        <v>34.487138181818167</v>
      </c>
      <c r="AO177">
        <v>-9.934113949699867E-3</v>
      </c>
      <c r="AP177">
        <v>78.914173076282012</v>
      </c>
      <c r="AQ177">
        <v>58</v>
      </c>
      <c r="AR177">
        <v>9</v>
      </c>
      <c r="AS177">
        <f t="shared" si="127"/>
        <v>1</v>
      </c>
      <c r="AT177">
        <f t="shared" si="128"/>
        <v>0</v>
      </c>
      <c r="AU177">
        <f t="shared" si="129"/>
        <v>46799.745715343757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1009.4885997992766</v>
      </c>
      <c r="BI177">
        <f t="shared" si="133"/>
        <v>8.860420616471119</v>
      </c>
      <c r="BJ177" t="e">
        <f t="shared" si="134"/>
        <v>#DIV/0!</v>
      </c>
      <c r="BK177">
        <f t="shared" si="135"/>
        <v>8.7771378678599202E-3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261</v>
      </c>
      <c r="CG177">
        <v>1000</v>
      </c>
      <c r="CH177" t="s">
        <v>414</v>
      </c>
      <c r="CI177">
        <v>1176.155</v>
      </c>
      <c r="CJ177">
        <v>1226.1110000000001</v>
      </c>
      <c r="CK177">
        <v>1216</v>
      </c>
      <c r="CL177">
        <v>1.4603136E-4</v>
      </c>
      <c r="CM177">
        <v>9.7405935999999986E-4</v>
      </c>
      <c r="CN177">
        <v>4.7597999359999997E-2</v>
      </c>
      <c r="CO177">
        <v>7.5799999999999999E-4</v>
      </c>
      <c r="CP177">
        <f t="shared" si="146"/>
        <v>1199.98</v>
      </c>
      <c r="CQ177">
        <f t="shared" si="147"/>
        <v>1009.4885997992766</v>
      </c>
      <c r="CR177">
        <f t="shared" si="148"/>
        <v>0.84125452074140949</v>
      </c>
      <c r="CS177">
        <f t="shared" si="149"/>
        <v>0.16202122503092051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1665064076.0999999</v>
      </c>
      <c r="CZ177">
        <v>1049.037142857143</v>
      </c>
      <c r="DA177">
        <v>1067.5571428571429</v>
      </c>
      <c r="DB177">
        <v>34.500014285714293</v>
      </c>
      <c r="DC177">
        <v>33.858985714285708</v>
      </c>
      <c r="DD177">
        <v>1049.8228571428569</v>
      </c>
      <c r="DE177">
        <v>34.177957142857153</v>
      </c>
      <c r="DF177">
        <v>649.92985714285714</v>
      </c>
      <c r="DG177">
        <v>101.0861428571429</v>
      </c>
      <c r="DH177">
        <v>0.1000158571428571</v>
      </c>
      <c r="DI177">
        <v>34.53237142857143</v>
      </c>
      <c r="DJ177">
        <v>999.89999999999986</v>
      </c>
      <c r="DK177">
        <v>34.525328571428567</v>
      </c>
      <c r="DL177">
        <v>0</v>
      </c>
      <c r="DM177">
        <v>0</v>
      </c>
      <c r="DN177">
        <v>8948.1257142857139</v>
      </c>
      <c r="DO177">
        <v>0</v>
      </c>
      <c r="DP177">
        <v>1973.495714285714</v>
      </c>
      <c r="DQ177">
        <v>-18.518085714285711</v>
      </c>
      <c r="DR177">
        <v>1086.524285714286</v>
      </c>
      <c r="DS177">
        <v>1104.97</v>
      </c>
      <c r="DT177">
        <v>0.64102728571428591</v>
      </c>
      <c r="DU177">
        <v>1067.5571428571429</v>
      </c>
      <c r="DV177">
        <v>33.858985714285708</v>
      </c>
      <c r="DW177">
        <v>3.4874800000000001</v>
      </c>
      <c r="DX177">
        <v>3.4226814285714289</v>
      </c>
      <c r="DY177">
        <v>26.558900000000001</v>
      </c>
      <c r="DZ177">
        <v>26.241</v>
      </c>
      <c r="EA177">
        <v>1199.98</v>
      </c>
      <c r="EB177">
        <v>0.95800799999999975</v>
      </c>
      <c r="EC177">
        <v>4.1991700000000007E-2</v>
      </c>
      <c r="ED177">
        <v>0</v>
      </c>
      <c r="EE177">
        <v>1000.154714285714</v>
      </c>
      <c r="EF177">
        <v>5.0001600000000002</v>
      </c>
      <c r="EG177">
        <v>14730.342857142859</v>
      </c>
      <c r="EH177">
        <v>9515.0442857142862</v>
      </c>
      <c r="EI177">
        <v>47.963999999999999</v>
      </c>
      <c r="EJ177">
        <v>50.5</v>
      </c>
      <c r="EK177">
        <v>49.107000000000014</v>
      </c>
      <c r="EL177">
        <v>49.312285714285721</v>
      </c>
      <c r="EM177">
        <v>49.758857142857153</v>
      </c>
      <c r="EN177">
        <v>1144.8</v>
      </c>
      <c r="EO177">
        <v>50.18</v>
      </c>
      <c r="EP177">
        <v>0</v>
      </c>
      <c r="EQ177">
        <v>1314.7999999523161</v>
      </c>
      <c r="ER177">
        <v>0</v>
      </c>
      <c r="ES177">
        <v>1000.45572</v>
      </c>
      <c r="ET177">
        <v>-3.2389230850741111</v>
      </c>
      <c r="EU177">
        <v>34.438461222501893</v>
      </c>
      <c r="EV177">
        <v>14728.16</v>
      </c>
      <c r="EW177">
        <v>15</v>
      </c>
      <c r="EX177">
        <v>1665062474.5</v>
      </c>
      <c r="EY177" t="s">
        <v>416</v>
      </c>
      <c r="EZ177">
        <v>1665062474.5</v>
      </c>
      <c r="FA177">
        <v>1665062474.5</v>
      </c>
      <c r="FB177">
        <v>8</v>
      </c>
      <c r="FC177">
        <v>-4.1000000000000002E-2</v>
      </c>
      <c r="FD177">
        <v>-0.11700000000000001</v>
      </c>
      <c r="FE177">
        <v>-0.78400000000000003</v>
      </c>
      <c r="FF177">
        <v>0.32200000000000001</v>
      </c>
      <c r="FG177">
        <v>415</v>
      </c>
      <c r="FH177">
        <v>32</v>
      </c>
      <c r="FI177">
        <v>0.34</v>
      </c>
      <c r="FJ177">
        <v>0.23</v>
      </c>
      <c r="FK177">
        <v>-18.5019375</v>
      </c>
      <c r="FL177">
        <v>-0.1183891181988405</v>
      </c>
      <c r="FM177">
        <v>4.263171757916856E-2</v>
      </c>
      <c r="FN177">
        <v>1</v>
      </c>
      <c r="FO177">
        <v>1000.688617647059</v>
      </c>
      <c r="FP177">
        <v>-4.0138884694758206</v>
      </c>
      <c r="FQ177">
        <v>0.43986441859669312</v>
      </c>
      <c r="FR177">
        <v>0</v>
      </c>
      <c r="FS177">
        <v>0.60398775000000005</v>
      </c>
      <c r="FT177">
        <v>0.50087997748592805</v>
      </c>
      <c r="FU177">
        <v>5.3302731827154039E-2</v>
      </c>
      <c r="FV177">
        <v>0</v>
      </c>
      <c r="FW177">
        <v>1</v>
      </c>
      <c r="FX177">
        <v>3</v>
      </c>
      <c r="FY177" t="s">
        <v>427</v>
      </c>
      <c r="FZ177">
        <v>3.3687999999999998</v>
      </c>
      <c r="GA177">
        <v>2.8933300000000002</v>
      </c>
      <c r="GB177">
        <v>0.18693199999999999</v>
      </c>
      <c r="GC177">
        <v>0.19154299999999999</v>
      </c>
      <c r="GD177">
        <v>0.14205899999999999</v>
      </c>
      <c r="GE177">
        <v>0.14274100000000001</v>
      </c>
      <c r="GF177">
        <v>28056</v>
      </c>
      <c r="GG177">
        <v>24297.4</v>
      </c>
      <c r="GH177">
        <v>30852.2</v>
      </c>
      <c r="GI177">
        <v>28021.8</v>
      </c>
      <c r="GJ177">
        <v>34890.199999999997</v>
      </c>
      <c r="GK177">
        <v>33919.800000000003</v>
      </c>
      <c r="GL177">
        <v>40234</v>
      </c>
      <c r="GM177">
        <v>39086.6</v>
      </c>
      <c r="GN177">
        <v>2.2316699999999998</v>
      </c>
      <c r="GO177">
        <v>2.1775699999999998</v>
      </c>
      <c r="GP177">
        <v>0</v>
      </c>
      <c r="GQ177">
        <v>5.1595299999999997E-2</v>
      </c>
      <c r="GR177">
        <v>999.9</v>
      </c>
      <c r="GS177">
        <v>33.679600000000001</v>
      </c>
      <c r="GT177">
        <v>64.3</v>
      </c>
      <c r="GU177">
        <v>37.700000000000003</v>
      </c>
      <c r="GV177">
        <v>41.663499999999999</v>
      </c>
      <c r="GW177">
        <v>51.131</v>
      </c>
      <c r="GX177">
        <v>30.308499999999999</v>
      </c>
      <c r="GY177">
        <v>2</v>
      </c>
      <c r="GZ177">
        <v>0.68052299999999999</v>
      </c>
      <c r="HA177">
        <v>1.51864</v>
      </c>
      <c r="HB177">
        <v>20.1999</v>
      </c>
      <c r="HC177">
        <v>5.21549</v>
      </c>
      <c r="HD177">
        <v>11.974</v>
      </c>
      <c r="HE177">
        <v>4.9901999999999997</v>
      </c>
      <c r="HF177">
        <v>3.2924799999999999</v>
      </c>
      <c r="HG177">
        <v>9999</v>
      </c>
      <c r="HH177">
        <v>9999</v>
      </c>
      <c r="HI177">
        <v>9999</v>
      </c>
      <c r="HJ177">
        <v>999.9</v>
      </c>
      <c r="HK177">
        <v>4.9713799999999999</v>
      </c>
      <c r="HL177">
        <v>1.8741300000000001</v>
      </c>
      <c r="HM177">
        <v>1.8704499999999999</v>
      </c>
      <c r="HN177">
        <v>1.8701000000000001</v>
      </c>
      <c r="HO177">
        <v>1.87469</v>
      </c>
      <c r="HP177">
        <v>1.87141</v>
      </c>
      <c r="HQ177">
        <v>1.8668899999999999</v>
      </c>
      <c r="HR177">
        <v>1.8778999999999999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-0.78</v>
      </c>
      <c r="IG177">
        <v>0.32200000000000001</v>
      </c>
      <c r="IH177">
        <v>-0.78395000000000437</v>
      </c>
      <c r="II177">
        <v>0</v>
      </c>
      <c r="IJ177">
        <v>0</v>
      </c>
      <c r="IK177">
        <v>0</v>
      </c>
      <c r="IL177">
        <v>0.32204000000000832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26.7</v>
      </c>
      <c r="IU177">
        <v>26.7</v>
      </c>
      <c r="IV177">
        <v>2.8808600000000002</v>
      </c>
      <c r="IW177">
        <v>2.5293000000000001</v>
      </c>
      <c r="IX177">
        <v>2.1484399999999999</v>
      </c>
      <c r="IY177">
        <v>2.5952099999999998</v>
      </c>
      <c r="IZ177">
        <v>2.5451700000000002</v>
      </c>
      <c r="JA177">
        <v>2.3107899999999999</v>
      </c>
      <c r="JB177">
        <v>42.244500000000002</v>
      </c>
      <c r="JC177">
        <v>14.175800000000001</v>
      </c>
      <c r="JD177">
        <v>18</v>
      </c>
      <c r="JE177">
        <v>635.88800000000003</v>
      </c>
      <c r="JF177">
        <v>724.25300000000004</v>
      </c>
      <c r="JG177">
        <v>30.998899999999999</v>
      </c>
      <c r="JH177">
        <v>36.009099999999997</v>
      </c>
      <c r="JI177">
        <v>30.000900000000001</v>
      </c>
      <c r="JJ177">
        <v>35.671500000000002</v>
      </c>
      <c r="JK177">
        <v>35.606099999999998</v>
      </c>
      <c r="JL177">
        <v>57.763599999999997</v>
      </c>
      <c r="JM177">
        <v>25.44</v>
      </c>
      <c r="JN177">
        <v>85.473699999999994</v>
      </c>
      <c r="JO177">
        <v>31</v>
      </c>
      <c r="JP177">
        <v>1083.52</v>
      </c>
      <c r="JQ177">
        <v>33.798499999999997</v>
      </c>
      <c r="JR177">
        <v>98.343999999999994</v>
      </c>
      <c r="JS177">
        <v>98.4084</v>
      </c>
    </row>
    <row r="178" spans="1:279" x14ac:dyDescent="0.2">
      <c r="A178">
        <v>163</v>
      </c>
      <c r="B178">
        <v>1665064082.0999999</v>
      </c>
      <c r="C178">
        <v>646.59999990463257</v>
      </c>
      <c r="D178" t="s">
        <v>745</v>
      </c>
      <c r="E178" t="s">
        <v>746</v>
      </c>
      <c r="F178">
        <v>4</v>
      </c>
      <c r="G178">
        <v>1665064079.7874999</v>
      </c>
      <c r="H178">
        <f t="shared" si="100"/>
        <v>6.542678986688334E-4</v>
      </c>
      <c r="I178">
        <f t="shared" si="101"/>
        <v>0.65426789866883339</v>
      </c>
      <c r="J178">
        <f t="shared" si="102"/>
        <v>9.1772235232075001</v>
      </c>
      <c r="K178">
        <f t="shared" si="103"/>
        <v>1055.1737499999999</v>
      </c>
      <c r="L178">
        <f t="shared" si="104"/>
        <v>563.12577574868953</v>
      </c>
      <c r="M178">
        <f t="shared" si="105"/>
        <v>56.980770858082707</v>
      </c>
      <c r="N178">
        <f t="shared" si="106"/>
        <v>106.76942213180828</v>
      </c>
      <c r="O178">
        <f t="shared" si="107"/>
        <v>3.1735667872578206E-2</v>
      </c>
      <c r="P178">
        <f t="shared" si="108"/>
        <v>2.7612692081103289</v>
      </c>
      <c r="Q178">
        <f t="shared" si="109"/>
        <v>3.1534420383202436E-2</v>
      </c>
      <c r="R178">
        <f t="shared" si="110"/>
        <v>1.972698750165789E-2</v>
      </c>
      <c r="S178">
        <f t="shared" si="111"/>
        <v>194.42467648752077</v>
      </c>
      <c r="T178">
        <f t="shared" si="112"/>
        <v>35.54591171920196</v>
      </c>
      <c r="U178">
        <f t="shared" si="113"/>
        <v>34.502212499999999</v>
      </c>
      <c r="V178">
        <f t="shared" si="114"/>
        <v>5.4945221113126532</v>
      </c>
      <c r="W178">
        <f t="shared" si="115"/>
        <v>63.424260656255868</v>
      </c>
      <c r="X178">
        <f t="shared" si="116"/>
        <v>3.4883162469822362</v>
      </c>
      <c r="Y178">
        <f t="shared" si="117"/>
        <v>5.4999714791916379</v>
      </c>
      <c r="Z178">
        <f t="shared" si="118"/>
        <v>2.006205864330417</v>
      </c>
      <c r="AA178">
        <f t="shared" si="119"/>
        <v>-28.853214331295554</v>
      </c>
      <c r="AB178">
        <f t="shared" si="120"/>
        <v>2.6553891687059279</v>
      </c>
      <c r="AC178">
        <f t="shared" si="121"/>
        <v>0.22351833848147326</v>
      </c>
      <c r="AD178">
        <f t="shared" si="122"/>
        <v>168.45036966341263</v>
      </c>
      <c r="AE178">
        <f t="shared" si="123"/>
        <v>19.398572140960511</v>
      </c>
      <c r="AF178">
        <f t="shared" si="124"/>
        <v>0.69573346128217373</v>
      </c>
      <c r="AG178">
        <f t="shared" si="125"/>
        <v>9.1772235232075001</v>
      </c>
      <c r="AH178">
        <v>1111.520684745607</v>
      </c>
      <c r="AI178">
        <v>1095.9207272727269</v>
      </c>
      <c r="AJ178">
        <v>1.6910488018195811</v>
      </c>
      <c r="AK178">
        <v>66.432032912828049</v>
      </c>
      <c r="AL178">
        <f t="shared" si="126"/>
        <v>0.65426789866883339</v>
      </c>
      <c r="AM178">
        <v>33.853904990709353</v>
      </c>
      <c r="AN178">
        <v>34.465233333333323</v>
      </c>
      <c r="AO178">
        <v>-5.8632191487246882E-3</v>
      </c>
      <c r="AP178">
        <v>78.914173076282012</v>
      </c>
      <c r="AQ178">
        <v>58</v>
      </c>
      <c r="AR178">
        <v>9</v>
      </c>
      <c r="AS178">
        <f t="shared" si="127"/>
        <v>1</v>
      </c>
      <c r="AT178">
        <f t="shared" si="128"/>
        <v>0</v>
      </c>
      <c r="AU178">
        <f t="shared" si="129"/>
        <v>46928.345633421435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1009.4983872992334</v>
      </c>
      <c r="BI178">
        <f t="shared" si="133"/>
        <v>9.1772235232075001</v>
      </c>
      <c r="BJ178" t="e">
        <f t="shared" si="134"/>
        <v>#DIV/0!</v>
      </c>
      <c r="BK178">
        <f t="shared" si="135"/>
        <v>9.0908748727769953E-3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261</v>
      </c>
      <c r="CG178">
        <v>1000</v>
      </c>
      <c r="CH178" t="s">
        <v>414</v>
      </c>
      <c r="CI178">
        <v>1176.155</v>
      </c>
      <c r="CJ178">
        <v>1226.1110000000001</v>
      </c>
      <c r="CK178">
        <v>1216</v>
      </c>
      <c r="CL178">
        <v>1.4603136E-4</v>
      </c>
      <c r="CM178">
        <v>9.7405935999999986E-4</v>
      </c>
      <c r="CN178">
        <v>4.7597999359999997E-2</v>
      </c>
      <c r="CO178">
        <v>7.5799999999999999E-4</v>
      </c>
      <c r="CP178">
        <f t="shared" si="146"/>
        <v>1199.99125</v>
      </c>
      <c r="CQ178">
        <f t="shared" si="147"/>
        <v>1009.4983872992334</v>
      </c>
      <c r="CR178">
        <f t="shared" si="148"/>
        <v>0.84125479023220662</v>
      </c>
      <c r="CS178">
        <f t="shared" si="149"/>
        <v>0.16202174514815901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1665064079.7874999</v>
      </c>
      <c r="CZ178">
        <v>1055.1737499999999</v>
      </c>
      <c r="DA178">
        <v>1073.76</v>
      </c>
      <c r="DB178">
        <v>34.4741</v>
      </c>
      <c r="DC178">
        <v>33.853949999999998</v>
      </c>
      <c r="DD178">
        <v>1055.9612500000001</v>
      </c>
      <c r="DE178">
        <v>34.152050000000003</v>
      </c>
      <c r="DF178">
        <v>649.92212500000005</v>
      </c>
      <c r="DG178">
        <v>101.086625</v>
      </c>
      <c r="DH178">
        <v>9.9954112499999997E-2</v>
      </c>
      <c r="DI178">
        <v>34.520049999999998</v>
      </c>
      <c r="DJ178">
        <v>999.9</v>
      </c>
      <c r="DK178">
        <v>34.502212499999999</v>
      </c>
      <c r="DL178">
        <v>0</v>
      </c>
      <c r="DM178">
        <v>0</v>
      </c>
      <c r="DN178">
        <v>8972.6574999999993</v>
      </c>
      <c r="DO178">
        <v>0</v>
      </c>
      <c r="DP178">
        <v>1974.9762499999999</v>
      </c>
      <c r="DQ178">
        <v>-18.584025</v>
      </c>
      <c r="DR178">
        <v>1092.8512499999999</v>
      </c>
      <c r="DS178">
        <v>1111.3824999999999</v>
      </c>
      <c r="DT178">
        <v>0.62013812499999998</v>
      </c>
      <c r="DU178">
        <v>1073.76</v>
      </c>
      <c r="DV178">
        <v>33.853949999999998</v>
      </c>
      <c r="DW178">
        <v>3.4848712499999999</v>
      </c>
      <c r="DX178">
        <v>3.4221837499999999</v>
      </c>
      <c r="DY178">
        <v>26.546225</v>
      </c>
      <c r="DZ178">
        <v>26.2385625</v>
      </c>
      <c r="EA178">
        <v>1199.99125</v>
      </c>
      <c r="EB178">
        <v>0.95799837499999996</v>
      </c>
      <c r="EC178">
        <v>4.2001462500000003E-2</v>
      </c>
      <c r="ED178">
        <v>0</v>
      </c>
      <c r="EE178">
        <v>999.87037499999997</v>
      </c>
      <c r="EF178">
        <v>5.0001600000000002</v>
      </c>
      <c r="EG178">
        <v>14731.424999999999</v>
      </c>
      <c r="EH178">
        <v>9515.0875000000015</v>
      </c>
      <c r="EI178">
        <v>48</v>
      </c>
      <c r="EJ178">
        <v>50.5</v>
      </c>
      <c r="EK178">
        <v>49.117125000000001</v>
      </c>
      <c r="EL178">
        <v>49.304250000000003</v>
      </c>
      <c r="EM178">
        <v>49.780999999999999</v>
      </c>
      <c r="EN178">
        <v>1144.8</v>
      </c>
      <c r="EO178">
        <v>50.191249999999997</v>
      </c>
      <c r="EP178">
        <v>0</v>
      </c>
      <c r="EQ178">
        <v>1319</v>
      </c>
      <c r="ER178">
        <v>0</v>
      </c>
      <c r="ES178">
        <v>1000.199769230769</v>
      </c>
      <c r="ET178">
        <v>-3.489025635812121</v>
      </c>
      <c r="EU178">
        <v>-9.6170942093429446</v>
      </c>
      <c r="EV178">
        <v>14730.15</v>
      </c>
      <c r="EW178">
        <v>15</v>
      </c>
      <c r="EX178">
        <v>1665062474.5</v>
      </c>
      <c r="EY178" t="s">
        <v>416</v>
      </c>
      <c r="EZ178">
        <v>1665062474.5</v>
      </c>
      <c r="FA178">
        <v>1665062474.5</v>
      </c>
      <c r="FB178">
        <v>8</v>
      </c>
      <c r="FC178">
        <v>-4.1000000000000002E-2</v>
      </c>
      <c r="FD178">
        <v>-0.11700000000000001</v>
      </c>
      <c r="FE178">
        <v>-0.78400000000000003</v>
      </c>
      <c r="FF178">
        <v>0.32200000000000001</v>
      </c>
      <c r="FG178">
        <v>415</v>
      </c>
      <c r="FH178">
        <v>32</v>
      </c>
      <c r="FI178">
        <v>0.34</v>
      </c>
      <c r="FJ178">
        <v>0.23</v>
      </c>
      <c r="FK178">
        <v>-18.519267500000002</v>
      </c>
      <c r="FL178">
        <v>-0.30475834896806808</v>
      </c>
      <c r="FM178">
        <v>5.0750297474497538E-2</v>
      </c>
      <c r="FN178">
        <v>1</v>
      </c>
      <c r="FO178">
        <v>1000.440911764706</v>
      </c>
      <c r="FP178">
        <v>-4.1020168091860922</v>
      </c>
      <c r="FQ178">
        <v>0.44796109124941269</v>
      </c>
      <c r="FR178">
        <v>0</v>
      </c>
      <c r="FS178">
        <v>0.62158202499999993</v>
      </c>
      <c r="FT178">
        <v>0.2481881538461525</v>
      </c>
      <c r="FU178">
        <v>4.0357361972437882E-2</v>
      </c>
      <c r="FV178">
        <v>0</v>
      </c>
      <c r="FW178">
        <v>1</v>
      </c>
      <c r="FX178">
        <v>3</v>
      </c>
      <c r="FY178" t="s">
        <v>427</v>
      </c>
      <c r="FZ178">
        <v>3.3690699999999998</v>
      </c>
      <c r="GA178">
        <v>2.8936799999999998</v>
      </c>
      <c r="GB178">
        <v>0.18768299999999999</v>
      </c>
      <c r="GC178">
        <v>0.192302</v>
      </c>
      <c r="GD178">
        <v>0.14200499999999999</v>
      </c>
      <c r="GE178">
        <v>0.142736</v>
      </c>
      <c r="GF178">
        <v>28029.599999999999</v>
      </c>
      <c r="GG178">
        <v>24274.5</v>
      </c>
      <c r="GH178">
        <v>30851.8</v>
      </c>
      <c r="GI178">
        <v>28021.8</v>
      </c>
      <c r="GJ178">
        <v>34891.300000000003</v>
      </c>
      <c r="GK178">
        <v>33919.699999999997</v>
      </c>
      <c r="GL178">
        <v>40232.699999999997</v>
      </c>
      <c r="GM178">
        <v>39086.300000000003</v>
      </c>
      <c r="GN178">
        <v>2.2317999999999998</v>
      </c>
      <c r="GO178">
        <v>2.17747</v>
      </c>
      <c r="GP178">
        <v>0</v>
      </c>
      <c r="GQ178">
        <v>5.1364300000000002E-2</v>
      </c>
      <c r="GR178">
        <v>999.9</v>
      </c>
      <c r="GS178">
        <v>33.6614</v>
      </c>
      <c r="GT178">
        <v>64.3</v>
      </c>
      <c r="GU178">
        <v>37.700000000000003</v>
      </c>
      <c r="GV178">
        <v>41.658299999999997</v>
      </c>
      <c r="GW178">
        <v>51.250999999999998</v>
      </c>
      <c r="GX178">
        <v>30.2484</v>
      </c>
      <c r="GY178">
        <v>2</v>
      </c>
      <c r="GZ178">
        <v>0.68120899999999995</v>
      </c>
      <c r="HA178">
        <v>1.5131699999999999</v>
      </c>
      <c r="HB178">
        <v>20.200099999999999</v>
      </c>
      <c r="HC178">
        <v>5.2153400000000003</v>
      </c>
      <c r="HD178">
        <v>11.974</v>
      </c>
      <c r="HE178">
        <v>4.9901499999999999</v>
      </c>
      <c r="HF178">
        <v>3.2924000000000002</v>
      </c>
      <c r="HG178">
        <v>9999</v>
      </c>
      <c r="HH178">
        <v>9999</v>
      </c>
      <c r="HI178">
        <v>9999</v>
      </c>
      <c r="HJ178">
        <v>999.9</v>
      </c>
      <c r="HK178">
        <v>4.9713900000000004</v>
      </c>
      <c r="HL178">
        <v>1.87416</v>
      </c>
      <c r="HM178">
        <v>1.8704400000000001</v>
      </c>
      <c r="HN178">
        <v>1.8701099999999999</v>
      </c>
      <c r="HO178">
        <v>1.8746799999999999</v>
      </c>
      <c r="HP178">
        <v>1.87141</v>
      </c>
      <c r="HQ178">
        <v>1.8668899999999999</v>
      </c>
      <c r="HR178">
        <v>1.8778999999999999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-0.79</v>
      </c>
      <c r="IG178">
        <v>0.32200000000000001</v>
      </c>
      <c r="IH178">
        <v>-0.78395000000000437</v>
      </c>
      <c r="II178">
        <v>0</v>
      </c>
      <c r="IJ178">
        <v>0</v>
      </c>
      <c r="IK178">
        <v>0</v>
      </c>
      <c r="IL178">
        <v>0.32204000000000832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26.8</v>
      </c>
      <c r="IU178">
        <v>26.8</v>
      </c>
      <c r="IV178">
        <v>2.8955099999999998</v>
      </c>
      <c r="IW178">
        <v>2.5329600000000001</v>
      </c>
      <c r="IX178">
        <v>2.1484399999999999</v>
      </c>
      <c r="IY178">
        <v>2.5952099999999998</v>
      </c>
      <c r="IZ178">
        <v>2.5451700000000002</v>
      </c>
      <c r="JA178">
        <v>2.2973599999999998</v>
      </c>
      <c r="JB178">
        <v>42.244500000000002</v>
      </c>
      <c r="JC178">
        <v>14.1671</v>
      </c>
      <c r="JD178">
        <v>18</v>
      </c>
      <c r="JE178">
        <v>636.06399999999996</v>
      </c>
      <c r="JF178">
        <v>724.23800000000006</v>
      </c>
      <c r="JG178">
        <v>30.9986</v>
      </c>
      <c r="JH178">
        <v>36.015799999999999</v>
      </c>
      <c r="JI178">
        <v>30.000900000000001</v>
      </c>
      <c r="JJ178">
        <v>35.679600000000001</v>
      </c>
      <c r="JK178">
        <v>35.613199999999999</v>
      </c>
      <c r="JL178">
        <v>58.056100000000001</v>
      </c>
      <c r="JM178">
        <v>25.44</v>
      </c>
      <c r="JN178">
        <v>85.473699999999994</v>
      </c>
      <c r="JO178">
        <v>31</v>
      </c>
      <c r="JP178">
        <v>1090.2</v>
      </c>
      <c r="JQ178">
        <v>33.803800000000003</v>
      </c>
      <c r="JR178">
        <v>98.341700000000003</v>
      </c>
      <c r="JS178">
        <v>98.407899999999998</v>
      </c>
    </row>
    <row r="179" spans="1:279" x14ac:dyDescent="0.2">
      <c r="A179">
        <v>164</v>
      </c>
      <c r="B179">
        <v>1665064086.0999999</v>
      </c>
      <c r="C179">
        <v>650.59999990463257</v>
      </c>
      <c r="D179" t="s">
        <v>747</v>
      </c>
      <c r="E179" t="s">
        <v>748</v>
      </c>
      <c r="F179">
        <v>4</v>
      </c>
      <c r="G179">
        <v>1665064084.0999999</v>
      </c>
      <c r="H179">
        <f t="shared" si="100"/>
        <v>6.6145183995398491E-4</v>
      </c>
      <c r="I179">
        <f t="shared" si="101"/>
        <v>0.66145183995398493</v>
      </c>
      <c r="J179">
        <f t="shared" si="102"/>
        <v>9.046446865170541</v>
      </c>
      <c r="K179">
        <f t="shared" si="103"/>
        <v>1062.275714285714</v>
      </c>
      <c r="L179">
        <f t="shared" si="104"/>
        <v>581.24675199378157</v>
      </c>
      <c r="M179">
        <f t="shared" si="105"/>
        <v>58.814723662584541</v>
      </c>
      <c r="N179">
        <f t="shared" si="106"/>
        <v>107.48869111935663</v>
      </c>
      <c r="O179">
        <f t="shared" si="107"/>
        <v>3.2074169640520948E-2</v>
      </c>
      <c r="P179">
        <f t="shared" si="108"/>
        <v>2.7660303985724832</v>
      </c>
      <c r="Q179">
        <f t="shared" si="109"/>
        <v>3.1868972502431973E-2</v>
      </c>
      <c r="R179">
        <f t="shared" si="110"/>
        <v>1.9936434386696216E-2</v>
      </c>
      <c r="S179">
        <f t="shared" si="111"/>
        <v>194.42954575544238</v>
      </c>
      <c r="T179">
        <f t="shared" si="112"/>
        <v>35.532268041711816</v>
      </c>
      <c r="U179">
        <f t="shared" si="113"/>
        <v>34.498642857142848</v>
      </c>
      <c r="V179">
        <f t="shared" si="114"/>
        <v>5.4934321469375851</v>
      </c>
      <c r="W179">
        <f t="shared" si="115"/>
        <v>63.425828223790603</v>
      </c>
      <c r="X179">
        <f t="shared" si="116"/>
        <v>3.4864464411077414</v>
      </c>
      <c r="Y179">
        <f t="shared" si="117"/>
        <v>5.4968875279109071</v>
      </c>
      <c r="Z179">
        <f t="shared" si="118"/>
        <v>2.0069857058298437</v>
      </c>
      <c r="AA179">
        <f t="shared" si="119"/>
        <v>-29.170026141970734</v>
      </c>
      <c r="AB179">
        <f t="shared" si="120"/>
        <v>1.6872115261661009</v>
      </c>
      <c r="AC179">
        <f t="shared" si="121"/>
        <v>0.14176772570444712</v>
      </c>
      <c r="AD179">
        <f t="shared" si="122"/>
        <v>167.08849886534219</v>
      </c>
      <c r="AE179">
        <f t="shared" si="123"/>
        <v>19.467486150718255</v>
      </c>
      <c r="AF179">
        <f t="shared" si="124"/>
        <v>0.67964022397903467</v>
      </c>
      <c r="AG179">
        <f t="shared" si="125"/>
        <v>9.046446865170541</v>
      </c>
      <c r="AH179">
        <v>1118.398770136198</v>
      </c>
      <c r="AI179">
        <v>1102.7757575757571</v>
      </c>
      <c r="AJ179">
        <v>1.727647763508025</v>
      </c>
      <c r="AK179">
        <v>66.432032912828049</v>
      </c>
      <c r="AL179">
        <f t="shared" si="126"/>
        <v>0.66145183995398493</v>
      </c>
      <c r="AM179">
        <v>33.853043315678832</v>
      </c>
      <c r="AN179">
        <v>34.450978787878789</v>
      </c>
      <c r="AO179">
        <v>-1.7361883921360819E-3</v>
      </c>
      <c r="AP179">
        <v>78.914173076282012</v>
      </c>
      <c r="AQ179">
        <v>59</v>
      </c>
      <c r="AR179">
        <v>9</v>
      </c>
      <c r="AS179">
        <f t="shared" si="127"/>
        <v>1</v>
      </c>
      <c r="AT179">
        <f t="shared" si="128"/>
        <v>0</v>
      </c>
      <c r="AU179">
        <f t="shared" si="129"/>
        <v>47060.113974106054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1009.5259283706956</v>
      </c>
      <c r="BI179">
        <f t="shared" si="133"/>
        <v>9.046446865170541</v>
      </c>
      <c r="BJ179" t="e">
        <f t="shared" si="134"/>
        <v>#DIV/0!</v>
      </c>
      <c r="BK179">
        <f t="shared" si="135"/>
        <v>8.9610842187786838E-3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261</v>
      </c>
      <c r="CG179">
        <v>1000</v>
      </c>
      <c r="CH179" t="s">
        <v>414</v>
      </c>
      <c r="CI179">
        <v>1176.155</v>
      </c>
      <c r="CJ179">
        <v>1226.1110000000001</v>
      </c>
      <c r="CK179">
        <v>1216</v>
      </c>
      <c r="CL179">
        <v>1.4603136E-4</v>
      </c>
      <c r="CM179">
        <v>9.7405935999999986E-4</v>
      </c>
      <c r="CN179">
        <v>4.7597999359999997E-2</v>
      </c>
      <c r="CO179">
        <v>7.5799999999999999E-4</v>
      </c>
      <c r="CP179">
        <f t="shared" si="146"/>
        <v>1200.024285714286</v>
      </c>
      <c r="CQ179">
        <f t="shared" si="147"/>
        <v>1009.5259283706956</v>
      </c>
      <c r="CR179">
        <f t="shared" si="148"/>
        <v>0.84125458158523791</v>
      </c>
      <c r="CS179">
        <f t="shared" si="149"/>
        <v>0.1620213424595093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1665064084.0999999</v>
      </c>
      <c r="CZ179">
        <v>1062.275714285714</v>
      </c>
      <c r="DA179">
        <v>1080.9142857142861</v>
      </c>
      <c r="DB179">
        <v>34.455414285714291</v>
      </c>
      <c r="DC179">
        <v>33.849600000000002</v>
      </c>
      <c r="DD179">
        <v>1063.062857142857</v>
      </c>
      <c r="DE179">
        <v>34.133385714285723</v>
      </c>
      <c r="DF179">
        <v>649.92485714285715</v>
      </c>
      <c r="DG179">
        <v>101.0874285714286</v>
      </c>
      <c r="DH179">
        <v>9.9758214285714283E-2</v>
      </c>
      <c r="DI179">
        <v>34.509957142857147</v>
      </c>
      <c r="DJ179">
        <v>999.89999999999986</v>
      </c>
      <c r="DK179">
        <v>34.498642857142848</v>
      </c>
      <c r="DL179">
        <v>0</v>
      </c>
      <c r="DM179">
        <v>0</v>
      </c>
      <c r="DN179">
        <v>8997.8571428571431</v>
      </c>
      <c r="DO179">
        <v>0</v>
      </c>
      <c r="DP179">
        <v>1976.971428571429</v>
      </c>
      <c r="DQ179">
        <v>-18.637357142857141</v>
      </c>
      <c r="DR179">
        <v>1100.184285714286</v>
      </c>
      <c r="DS179">
        <v>1118.787142857143</v>
      </c>
      <c r="DT179">
        <v>0.60581042857142864</v>
      </c>
      <c r="DU179">
        <v>1080.9142857142861</v>
      </c>
      <c r="DV179">
        <v>33.849600000000002</v>
      </c>
      <c r="DW179">
        <v>3.4830171428571419</v>
      </c>
      <c r="DX179">
        <v>3.4217757142857139</v>
      </c>
      <c r="DY179">
        <v>26.537185714285709</v>
      </c>
      <c r="DZ179">
        <v>26.236528571428579</v>
      </c>
      <c r="EA179">
        <v>1200.024285714286</v>
      </c>
      <c r="EB179">
        <v>0.95800585714285702</v>
      </c>
      <c r="EC179">
        <v>4.1993942857142863E-2</v>
      </c>
      <c r="ED179">
        <v>0</v>
      </c>
      <c r="EE179">
        <v>999.3824285714287</v>
      </c>
      <c r="EF179">
        <v>5.0001600000000002</v>
      </c>
      <c r="EG179">
        <v>14727.257142857139</v>
      </c>
      <c r="EH179">
        <v>9515.3814285714288</v>
      </c>
      <c r="EI179">
        <v>47.990857142857138</v>
      </c>
      <c r="EJ179">
        <v>50.5</v>
      </c>
      <c r="EK179">
        <v>49.133714285714291</v>
      </c>
      <c r="EL179">
        <v>49.267714285714291</v>
      </c>
      <c r="EM179">
        <v>49.776571428571437</v>
      </c>
      <c r="EN179">
        <v>1144.8399999999999</v>
      </c>
      <c r="EO179">
        <v>50.184285714285707</v>
      </c>
      <c r="EP179">
        <v>0</v>
      </c>
      <c r="EQ179">
        <v>1323.2000000476839</v>
      </c>
      <c r="ER179">
        <v>0</v>
      </c>
      <c r="ES179">
        <v>999.85744000000011</v>
      </c>
      <c r="ET179">
        <v>-4.5008461491244516</v>
      </c>
      <c r="EU179">
        <v>-25.584615514791182</v>
      </c>
      <c r="EV179">
        <v>14728.987999999999</v>
      </c>
      <c r="EW179">
        <v>15</v>
      </c>
      <c r="EX179">
        <v>1665062474.5</v>
      </c>
      <c r="EY179" t="s">
        <v>416</v>
      </c>
      <c r="EZ179">
        <v>1665062474.5</v>
      </c>
      <c r="FA179">
        <v>1665062474.5</v>
      </c>
      <c r="FB179">
        <v>8</v>
      </c>
      <c r="FC179">
        <v>-4.1000000000000002E-2</v>
      </c>
      <c r="FD179">
        <v>-0.11700000000000001</v>
      </c>
      <c r="FE179">
        <v>-0.78400000000000003</v>
      </c>
      <c r="FF179">
        <v>0.32200000000000001</v>
      </c>
      <c r="FG179">
        <v>415</v>
      </c>
      <c r="FH179">
        <v>32</v>
      </c>
      <c r="FI179">
        <v>0.34</v>
      </c>
      <c r="FJ179">
        <v>0.23</v>
      </c>
      <c r="FK179">
        <v>-18.556104999999999</v>
      </c>
      <c r="FL179">
        <v>-0.38120600375232588</v>
      </c>
      <c r="FM179">
        <v>5.961282978520651E-2</v>
      </c>
      <c r="FN179">
        <v>1</v>
      </c>
      <c r="FO179">
        <v>1000.141647058824</v>
      </c>
      <c r="FP179">
        <v>-4.1524216930454259</v>
      </c>
      <c r="FQ179">
        <v>0.44683000336046869</v>
      </c>
      <c r="FR179">
        <v>0</v>
      </c>
      <c r="FS179">
        <v>0.63158347500000001</v>
      </c>
      <c r="FT179">
        <v>-8.2437287054410752E-2</v>
      </c>
      <c r="FU179">
        <v>2.618617675414598E-2</v>
      </c>
      <c r="FV179">
        <v>1</v>
      </c>
      <c r="FW179">
        <v>2</v>
      </c>
      <c r="FX179">
        <v>3</v>
      </c>
      <c r="FY179" t="s">
        <v>417</v>
      </c>
      <c r="FZ179">
        <v>3.3688699999999998</v>
      </c>
      <c r="GA179">
        <v>2.8936999999999999</v>
      </c>
      <c r="GB179">
        <v>0.188444</v>
      </c>
      <c r="GC179">
        <v>0.19305600000000001</v>
      </c>
      <c r="GD179">
        <v>0.14196400000000001</v>
      </c>
      <c r="GE179">
        <v>0.142683</v>
      </c>
      <c r="GF179">
        <v>28003.3</v>
      </c>
      <c r="GG179">
        <v>24250.9</v>
      </c>
      <c r="GH179">
        <v>30851.9</v>
      </c>
      <c r="GI179">
        <v>28020.9</v>
      </c>
      <c r="GJ179">
        <v>34891.800000000003</v>
      </c>
      <c r="GK179">
        <v>33921.4</v>
      </c>
      <c r="GL179">
        <v>40231.300000000003</v>
      </c>
      <c r="GM179">
        <v>39085.800000000003</v>
      </c>
      <c r="GN179">
        <v>2.2311700000000001</v>
      </c>
      <c r="GO179">
        <v>2.1771500000000001</v>
      </c>
      <c r="GP179">
        <v>0</v>
      </c>
      <c r="GQ179">
        <v>5.2977400000000001E-2</v>
      </c>
      <c r="GR179">
        <v>999.9</v>
      </c>
      <c r="GS179">
        <v>33.643900000000002</v>
      </c>
      <c r="GT179">
        <v>64.2</v>
      </c>
      <c r="GU179">
        <v>37.700000000000003</v>
      </c>
      <c r="GV179">
        <v>41.596200000000003</v>
      </c>
      <c r="GW179">
        <v>51.280999999999999</v>
      </c>
      <c r="GX179">
        <v>30.3766</v>
      </c>
      <c r="GY179">
        <v>2</v>
      </c>
      <c r="GZ179">
        <v>0.68193099999999995</v>
      </c>
      <c r="HA179">
        <v>1.50986</v>
      </c>
      <c r="HB179">
        <v>20.199100000000001</v>
      </c>
      <c r="HC179">
        <v>5.2129500000000002</v>
      </c>
      <c r="HD179">
        <v>11.974</v>
      </c>
      <c r="HE179">
        <v>4.9890999999999996</v>
      </c>
      <c r="HF179">
        <v>3.2920500000000001</v>
      </c>
      <c r="HG179">
        <v>9999</v>
      </c>
      <c r="HH179">
        <v>9999</v>
      </c>
      <c r="HI179">
        <v>9999</v>
      </c>
      <c r="HJ179">
        <v>999.9</v>
      </c>
      <c r="HK179">
        <v>4.9713700000000003</v>
      </c>
      <c r="HL179">
        <v>1.87415</v>
      </c>
      <c r="HM179">
        <v>1.87043</v>
      </c>
      <c r="HN179">
        <v>1.8701099999999999</v>
      </c>
      <c r="HO179">
        <v>1.8746799999999999</v>
      </c>
      <c r="HP179">
        <v>1.8713900000000001</v>
      </c>
      <c r="HQ179">
        <v>1.8669</v>
      </c>
      <c r="HR179">
        <v>1.8778999999999999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-0.79</v>
      </c>
      <c r="IG179">
        <v>0.32200000000000001</v>
      </c>
      <c r="IH179">
        <v>-0.78395000000000437</v>
      </c>
      <c r="II179">
        <v>0</v>
      </c>
      <c r="IJ179">
        <v>0</v>
      </c>
      <c r="IK179">
        <v>0</v>
      </c>
      <c r="IL179">
        <v>0.32204000000000832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26.9</v>
      </c>
      <c r="IU179">
        <v>26.9</v>
      </c>
      <c r="IV179">
        <v>2.9101599999999999</v>
      </c>
      <c r="IW179">
        <v>2.5305200000000001</v>
      </c>
      <c r="IX179">
        <v>2.1484399999999999</v>
      </c>
      <c r="IY179">
        <v>2.5952099999999998</v>
      </c>
      <c r="IZ179">
        <v>2.5451700000000002</v>
      </c>
      <c r="JA179">
        <v>2.2973599999999998</v>
      </c>
      <c r="JB179">
        <v>42.244500000000002</v>
      </c>
      <c r="JC179">
        <v>14.175800000000001</v>
      </c>
      <c r="JD179">
        <v>18</v>
      </c>
      <c r="JE179">
        <v>635.66200000000003</v>
      </c>
      <c r="JF179">
        <v>724.00800000000004</v>
      </c>
      <c r="JG179">
        <v>30.998899999999999</v>
      </c>
      <c r="JH179">
        <v>36.022399999999998</v>
      </c>
      <c r="JI179">
        <v>30.000900000000001</v>
      </c>
      <c r="JJ179">
        <v>35.687100000000001</v>
      </c>
      <c r="JK179">
        <v>35.620800000000003</v>
      </c>
      <c r="JL179">
        <v>58.348999999999997</v>
      </c>
      <c r="JM179">
        <v>25.751300000000001</v>
      </c>
      <c r="JN179">
        <v>85.473699999999994</v>
      </c>
      <c r="JO179">
        <v>31</v>
      </c>
      <c r="JP179">
        <v>1096.8900000000001</v>
      </c>
      <c r="JQ179">
        <v>33.6158</v>
      </c>
      <c r="JR179">
        <v>98.3399</v>
      </c>
      <c r="JS179">
        <v>98.405900000000003</v>
      </c>
    </row>
    <row r="180" spans="1:279" x14ac:dyDescent="0.2">
      <c r="A180">
        <v>165</v>
      </c>
      <c r="B180">
        <v>1665064090.0999999</v>
      </c>
      <c r="C180">
        <v>654.59999990463257</v>
      </c>
      <c r="D180" t="s">
        <v>749</v>
      </c>
      <c r="E180" t="s">
        <v>750</v>
      </c>
      <c r="F180">
        <v>4</v>
      </c>
      <c r="G180">
        <v>1665064087.7874999</v>
      </c>
      <c r="H180">
        <f t="shared" si="100"/>
        <v>6.9502057531244739E-4</v>
      </c>
      <c r="I180">
        <f t="shared" si="101"/>
        <v>0.69502057531244743</v>
      </c>
      <c r="J180">
        <f t="shared" si="102"/>
        <v>8.8835210106278932</v>
      </c>
      <c r="K180">
        <f t="shared" si="103"/>
        <v>1068.4837500000001</v>
      </c>
      <c r="L180">
        <f t="shared" si="104"/>
        <v>616.15629166938186</v>
      </c>
      <c r="M180">
        <f t="shared" si="105"/>
        <v>62.346770566356817</v>
      </c>
      <c r="N180">
        <f t="shared" si="106"/>
        <v>108.11625575492096</v>
      </c>
      <c r="O180">
        <f t="shared" si="107"/>
        <v>3.3687987870798256E-2</v>
      </c>
      <c r="P180">
        <f t="shared" si="108"/>
        <v>2.7677100991510803</v>
      </c>
      <c r="Q180">
        <f t="shared" si="109"/>
        <v>3.3461837131852967E-2</v>
      </c>
      <c r="R180">
        <f t="shared" si="110"/>
        <v>2.0933840256022008E-2</v>
      </c>
      <c r="S180">
        <f t="shared" si="111"/>
        <v>194.42203011260358</v>
      </c>
      <c r="T180">
        <f t="shared" si="112"/>
        <v>35.531307668405233</v>
      </c>
      <c r="U180">
        <f t="shared" si="113"/>
        <v>34.500124999999997</v>
      </c>
      <c r="V180">
        <f t="shared" si="114"/>
        <v>5.4938846856108201</v>
      </c>
      <c r="W180">
        <f t="shared" si="115"/>
        <v>63.376387101689289</v>
      </c>
      <c r="X180">
        <f t="shared" si="116"/>
        <v>3.4854362568809303</v>
      </c>
      <c r="Y180">
        <f t="shared" si="117"/>
        <v>5.4995818100019562</v>
      </c>
      <c r="Z180">
        <f t="shared" si="118"/>
        <v>2.0084484287298898</v>
      </c>
      <c r="AA180">
        <f t="shared" si="119"/>
        <v>-30.650407371278931</v>
      </c>
      <c r="AB180">
        <f t="shared" si="120"/>
        <v>2.7828184750404672</v>
      </c>
      <c r="AC180">
        <f t="shared" si="121"/>
        <v>0.23369578922873299</v>
      </c>
      <c r="AD180">
        <f t="shared" si="122"/>
        <v>166.78813700559385</v>
      </c>
      <c r="AE180">
        <f t="shared" si="123"/>
        <v>19.477295128377676</v>
      </c>
      <c r="AF180">
        <f t="shared" si="124"/>
        <v>0.71790413114358242</v>
      </c>
      <c r="AG180">
        <f t="shared" si="125"/>
        <v>8.8835210106278932</v>
      </c>
      <c r="AH180">
        <v>1125.3331954834659</v>
      </c>
      <c r="AI180">
        <v>1109.776848484848</v>
      </c>
      <c r="AJ180">
        <v>1.7504688657668419</v>
      </c>
      <c r="AK180">
        <v>66.432032912828049</v>
      </c>
      <c r="AL180">
        <f t="shared" si="126"/>
        <v>0.69502057531244743</v>
      </c>
      <c r="AM180">
        <v>33.816568105840489</v>
      </c>
      <c r="AN180">
        <v>34.438102424242423</v>
      </c>
      <c r="AO180">
        <v>-4.3756285104763071E-4</v>
      </c>
      <c r="AP180">
        <v>78.914173076282012</v>
      </c>
      <c r="AQ180">
        <v>58</v>
      </c>
      <c r="AR180">
        <v>9</v>
      </c>
      <c r="AS180">
        <f t="shared" si="127"/>
        <v>1</v>
      </c>
      <c r="AT180">
        <f t="shared" si="128"/>
        <v>0</v>
      </c>
      <c r="AU180">
        <f t="shared" si="129"/>
        <v>47104.724643597874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1009.4875497992764</v>
      </c>
      <c r="BI180">
        <f t="shared" si="133"/>
        <v>8.8835210106278932</v>
      </c>
      <c r="BJ180" t="e">
        <f t="shared" si="134"/>
        <v>#DIV/0!</v>
      </c>
      <c r="BK180">
        <f t="shared" si="135"/>
        <v>8.8000302850632147E-3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261</v>
      </c>
      <c r="CG180">
        <v>1000</v>
      </c>
      <c r="CH180" t="s">
        <v>414</v>
      </c>
      <c r="CI180">
        <v>1176.155</v>
      </c>
      <c r="CJ180">
        <v>1226.1110000000001</v>
      </c>
      <c r="CK180">
        <v>1216</v>
      </c>
      <c r="CL180">
        <v>1.4603136E-4</v>
      </c>
      <c r="CM180">
        <v>9.7405935999999986E-4</v>
      </c>
      <c r="CN180">
        <v>4.7597999359999997E-2</v>
      </c>
      <c r="CO180">
        <v>7.5799999999999999E-4</v>
      </c>
      <c r="CP180">
        <f t="shared" si="146"/>
        <v>1199.97875</v>
      </c>
      <c r="CQ180">
        <f t="shared" si="147"/>
        <v>1009.4875497992764</v>
      </c>
      <c r="CR180">
        <f t="shared" si="148"/>
        <v>0.84125452204822493</v>
      </c>
      <c r="CS180">
        <f t="shared" si="149"/>
        <v>0.16202122755307424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1665064087.7874999</v>
      </c>
      <c r="CZ180">
        <v>1068.4837500000001</v>
      </c>
      <c r="DA180">
        <v>1087.17</v>
      </c>
      <c r="DB180">
        <v>34.445625000000007</v>
      </c>
      <c r="DC180">
        <v>33.805799999999998</v>
      </c>
      <c r="DD180">
        <v>1069.26875</v>
      </c>
      <c r="DE180">
        <v>34.123575000000002</v>
      </c>
      <c r="DF180">
        <v>650.02975000000004</v>
      </c>
      <c r="DG180">
        <v>101.086375</v>
      </c>
      <c r="DH180">
        <v>0.1002417875</v>
      </c>
      <c r="DI180">
        <v>34.518774999999998</v>
      </c>
      <c r="DJ180">
        <v>999.9</v>
      </c>
      <c r="DK180">
        <v>34.500124999999997</v>
      </c>
      <c r="DL180">
        <v>0</v>
      </c>
      <c r="DM180">
        <v>0</v>
      </c>
      <c r="DN180">
        <v>9006.8762499999993</v>
      </c>
      <c r="DO180">
        <v>0</v>
      </c>
      <c r="DP180">
        <v>1978.72875</v>
      </c>
      <c r="DQ180">
        <v>-18.6843</v>
      </c>
      <c r="DR180">
        <v>1106.60375</v>
      </c>
      <c r="DS180">
        <v>1125.2075</v>
      </c>
      <c r="DT180">
        <v>0.63983174999999992</v>
      </c>
      <c r="DU180">
        <v>1087.17</v>
      </c>
      <c r="DV180">
        <v>33.805799999999998</v>
      </c>
      <c r="DW180">
        <v>3.4819900000000001</v>
      </c>
      <c r="DX180">
        <v>3.4173087500000001</v>
      </c>
      <c r="DY180">
        <v>26.532162499999998</v>
      </c>
      <c r="DZ180">
        <v>26.214424999999999</v>
      </c>
      <c r="EA180">
        <v>1199.97875</v>
      </c>
      <c r="EB180">
        <v>0.95800799999999997</v>
      </c>
      <c r="EC180">
        <v>4.19917E-2</v>
      </c>
      <c r="ED180">
        <v>0</v>
      </c>
      <c r="EE180">
        <v>999.08912499999997</v>
      </c>
      <c r="EF180">
        <v>5.0001600000000002</v>
      </c>
      <c r="EG180">
        <v>14727.0625</v>
      </c>
      <c r="EH180">
        <v>9515.0349999999999</v>
      </c>
      <c r="EI180">
        <v>48.015500000000003</v>
      </c>
      <c r="EJ180">
        <v>50.5</v>
      </c>
      <c r="EK180">
        <v>49.070124999999997</v>
      </c>
      <c r="EL180">
        <v>49.257750000000001</v>
      </c>
      <c r="EM180">
        <v>49.796499999999988</v>
      </c>
      <c r="EN180">
        <v>1144.7987499999999</v>
      </c>
      <c r="EO180">
        <v>50.18</v>
      </c>
      <c r="EP180">
        <v>0</v>
      </c>
      <c r="EQ180">
        <v>1326.7999999523161</v>
      </c>
      <c r="ER180">
        <v>0</v>
      </c>
      <c r="ES180">
        <v>999.58231999999987</v>
      </c>
      <c r="ET180">
        <v>-5.2049230799214508</v>
      </c>
      <c r="EU180">
        <v>-19.907692409519019</v>
      </c>
      <c r="EV180">
        <v>14728.175999999999</v>
      </c>
      <c r="EW180">
        <v>15</v>
      </c>
      <c r="EX180">
        <v>1665062474.5</v>
      </c>
      <c r="EY180" t="s">
        <v>416</v>
      </c>
      <c r="EZ180">
        <v>1665062474.5</v>
      </c>
      <c r="FA180">
        <v>1665062474.5</v>
      </c>
      <c r="FB180">
        <v>8</v>
      </c>
      <c r="FC180">
        <v>-4.1000000000000002E-2</v>
      </c>
      <c r="FD180">
        <v>-0.11700000000000001</v>
      </c>
      <c r="FE180">
        <v>-0.78400000000000003</v>
      </c>
      <c r="FF180">
        <v>0.32200000000000001</v>
      </c>
      <c r="FG180">
        <v>415</v>
      </c>
      <c r="FH180">
        <v>32</v>
      </c>
      <c r="FI180">
        <v>0.34</v>
      </c>
      <c r="FJ180">
        <v>0.23</v>
      </c>
      <c r="FK180">
        <v>-18.578939999999999</v>
      </c>
      <c r="FL180">
        <v>-0.64051857410878765</v>
      </c>
      <c r="FM180">
        <v>7.8973681692067504E-2</v>
      </c>
      <c r="FN180">
        <v>0</v>
      </c>
      <c r="FO180">
        <v>999.85311764705909</v>
      </c>
      <c r="FP180">
        <v>-4.6990068767973234</v>
      </c>
      <c r="FQ180">
        <v>0.49422576198153162</v>
      </c>
      <c r="FR180">
        <v>0</v>
      </c>
      <c r="FS180">
        <v>0.63580629999999994</v>
      </c>
      <c r="FT180">
        <v>-0.16751774859287169</v>
      </c>
      <c r="FU180">
        <v>2.3811609591961651E-2</v>
      </c>
      <c r="FV180">
        <v>0</v>
      </c>
      <c r="FW180">
        <v>0</v>
      </c>
      <c r="FX180">
        <v>3</v>
      </c>
      <c r="FY180" t="s">
        <v>432</v>
      </c>
      <c r="FZ180">
        <v>3.3690500000000001</v>
      </c>
      <c r="GA180">
        <v>2.8939300000000001</v>
      </c>
      <c r="GB180">
        <v>0.18920300000000001</v>
      </c>
      <c r="GC180">
        <v>0.19383500000000001</v>
      </c>
      <c r="GD180">
        <v>0.14191599999999999</v>
      </c>
      <c r="GE180">
        <v>0.142432</v>
      </c>
      <c r="GF180">
        <v>27975.5</v>
      </c>
      <c r="GG180">
        <v>24227.599999999999</v>
      </c>
      <c r="GH180">
        <v>30850.3</v>
      </c>
      <c r="GI180">
        <v>28021.200000000001</v>
      </c>
      <c r="GJ180">
        <v>34893.1</v>
      </c>
      <c r="GK180">
        <v>33931.199999999997</v>
      </c>
      <c r="GL180">
        <v>40230.5</v>
      </c>
      <c r="GM180">
        <v>39085.599999999999</v>
      </c>
      <c r="GN180">
        <v>2.2316500000000001</v>
      </c>
      <c r="GO180">
        <v>2.1768000000000001</v>
      </c>
      <c r="GP180">
        <v>0</v>
      </c>
      <c r="GQ180">
        <v>5.3647899999999998E-2</v>
      </c>
      <c r="GR180">
        <v>999.9</v>
      </c>
      <c r="GS180">
        <v>33.629100000000001</v>
      </c>
      <c r="GT180">
        <v>64.2</v>
      </c>
      <c r="GU180">
        <v>37.700000000000003</v>
      </c>
      <c r="GV180">
        <v>41.5989</v>
      </c>
      <c r="GW180">
        <v>51.100999999999999</v>
      </c>
      <c r="GX180">
        <v>30.504799999999999</v>
      </c>
      <c r="GY180">
        <v>2</v>
      </c>
      <c r="GZ180">
        <v>0.68251499999999998</v>
      </c>
      <c r="HA180">
        <v>1.5062500000000001</v>
      </c>
      <c r="HB180">
        <v>20.2</v>
      </c>
      <c r="HC180">
        <v>5.2157900000000001</v>
      </c>
      <c r="HD180">
        <v>11.974</v>
      </c>
      <c r="HE180">
        <v>4.9903500000000003</v>
      </c>
      <c r="HF180">
        <v>3.2925800000000001</v>
      </c>
      <c r="HG180">
        <v>9999</v>
      </c>
      <c r="HH180">
        <v>9999</v>
      </c>
      <c r="HI180">
        <v>9999</v>
      </c>
      <c r="HJ180">
        <v>999.9</v>
      </c>
      <c r="HK180">
        <v>4.9713900000000004</v>
      </c>
      <c r="HL180">
        <v>1.8741000000000001</v>
      </c>
      <c r="HM180">
        <v>1.87043</v>
      </c>
      <c r="HN180">
        <v>1.8701000000000001</v>
      </c>
      <c r="HO180">
        <v>1.87469</v>
      </c>
      <c r="HP180">
        <v>1.8714</v>
      </c>
      <c r="HQ180">
        <v>1.8669</v>
      </c>
      <c r="HR180">
        <v>1.8778999999999999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-0.79</v>
      </c>
      <c r="IG180">
        <v>0.32200000000000001</v>
      </c>
      <c r="IH180">
        <v>-0.78395000000000437</v>
      </c>
      <c r="II180">
        <v>0</v>
      </c>
      <c r="IJ180">
        <v>0</v>
      </c>
      <c r="IK180">
        <v>0</v>
      </c>
      <c r="IL180">
        <v>0.32204000000000832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26.9</v>
      </c>
      <c r="IU180">
        <v>26.9</v>
      </c>
      <c r="IV180">
        <v>2.9235799999999998</v>
      </c>
      <c r="IW180">
        <v>2.5280800000000001</v>
      </c>
      <c r="IX180">
        <v>2.1484399999999999</v>
      </c>
      <c r="IY180">
        <v>2.5964399999999999</v>
      </c>
      <c r="IZ180">
        <v>2.5451700000000002</v>
      </c>
      <c r="JA180">
        <v>2.3059099999999999</v>
      </c>
      <c r="JB180">
        <v>42.244500000000002</v>
      </c>
      <c r="JC180">
        <v>14.1846</v>
      </c>
      <c r="JD180">
        <v>18</v>
      </c>
      <c r="JE180">
        <v>636.09900000000005</v>
      </c>
      <c r="JF180">
        <v>723.74900000000002</v>
      </c>
      <c r="JG180">
        <v>30.998999999999999</v>
      </c>
      <c r="JH180">
        <v>36.0291</v>
      </c>
      <c r="JI180">
        <v>30.000900000000001</v>
      </c>
      <c r="JJ180">
        <v>35.694499999999998</v>
      </c>
      <c r="JK180">
        <v>35.628100000000003</v>
      </c>
      <c r="JL180">
        <v>58.631700000000002</v>
      </c>
      <c r="JM180">
        <v>26.045300000000001</v>
      </c>
      <c r="JN180">
        <v>85.473699999999994</v>
      </c>
      <c r="JO180">
        <v>31</v>
      </c>
      <c r="JP180">
        <v>1103.57</v>
      </c>
      <c r="JQ180">
        <v>33.566299999999998</v>
      </c>
      <c r="JR180">
        <v>98.336600000000004</v>
      </c>
      <c r="JS180">
        <v>98.406000000000006</v>
      </c>
    </row>
    <row r="181" spans="1:279" x14ac:dyDescent="0.2">
      <c r="A181">
        <v>166</v>
      </c>
      <c r="B181">
        <v>1665064094.0999999</v>
      </c>
      <c r="C181">
        <v>658.59999990463257</v>
      </c>
      <c r="D181" t="s">
        <v>751</v>
      </c>
      <c r="E181" t="s">
        <v>752</v>
      </c>
      <c r="F181">
        <v>4</v>
      </c>
      <c r="G181">
        <v>1665064092.0999999</v>
      </c>
      <c r="H181">
        <f t="shared" si="100"/>
        <v>7.2060416743206757E-4</v>
      </c>
      <c r="I181">
        <f t="shared" si="101"/>
        <v>0.72060416743206757</v>
      </c>
      <c r="J181">
        <f t="shared" si="102"/>
        <v>9.0122345312805923</v>
      </c>
      <c r="K181">
        <f t="shared" si="103"/>
        <v>1075.8</v>
      </c>
      <c r="L181">
        <f t="shared" si="104"/>
        <v>631.6482234014718</v>
      </c>
      <c r="M181">
        <f t="shared" si="105"/>
        <v>63.913262599785511</v>
      </c>
      <c r="N181">
        <f t="shared" si="106"/>
        <v>108.85471589642572</v>
      </c>
      <c r="O181">
        <f t="shared" si="107"/>
        <v>3.4889141759746507E-2</v>
      </c>
      <c r="P181">
        <f t="shared" si="108"/>
        <v>2.7719669110763392</v>
      </c>
      <c r="Q181">
        <f t="shared" si="109"/>
        <v>3.464700884622305E-2</v>
      </c>
      <c r="R181">
        <f t="shared" si="110"/>
        <v>2.1675994989234691E-2</v>
      </c>
      <c r="S181">
        <f t="shared" si="111"/>
        <v>194.42245761260452</v>
      </c>
      <c r="T181">
        <f t="shared" si="112"/>
        <v>35.530258157610909</v>
      </c>
      <c r="U181">
        <f t="shared" si="113"/>
        <v>34.49821428571429</v>
      </c>
      <c r="V181">
        <f t="shared" si="114"/>
        <v>5.4933012984217262</v>
      </c>
      <c r="W181">
        <f t="shared" si="115"/>
        <v>63.290759219656778</v>
      </c>
      <c r="X181">
        <f t="shared" si="116"/>
        <v>3.4821496993675081</v>
      </c>
      <c r="Y181">
        <f t="shared" si="117"/>
        <v>5.5018295597977689</v>
      </c>
      <c r="Z181">
        <f t="shared" si="118"/>
        <v>2.0111515990542181</v>
      </c>
      <c r="AA181">
        <f t="shared" si="119"/>
        <v>-31.77864378375418</v>
      </c>
      <c r="AB181">
        <f t="shared" si="120"/>
        <v>4.1715745047838357</v>
      </c>
      <c r="AC181">
        <f t="shared" si="121"/>
        <v>0.34979218420526498</v>
      </c>
      <c r="AD181">
        <f t="shared" si="122"/>
        <v>167.16518051783945</v>
      </c>
      <c r="AE181">
        <f t="shared" si="123"/>
        <v>19.341437695987608</v>
      </c>
      <c r="AF181">
        <f t="shared" si="124"/>
        <v>0.80979945751388771</v>
      </c>
      <c r="AG181">
        <f t="shared" si="125"/>
        <v>9.0122345312805923</v>
      </c>
      <c r="AH181">
        <v>1132.228671047515</v>
      </c>
      <c r="AI181">
        <v>1116.7061212121209</v>
      </c>
      <c r="AJ181">
        <v>1.7119297014020991</v>
      </c>
      <c r="AK181">
        <v>66.432032912828049</v>
      </c>
      <c r="AL181">
        <f t="shared" si="126"/>
        <v>0.72060416743206757</v>
      </c>
      <c r="AM181">
        <v>33.705447351623278</v>
      </c>
      <c r="AN181">
        <v>34.394616363636374</v>
      </c>
      <c r="AO181">
        <v>-9.7754373137121445E-3</v>
      </c>
      <c r="AP181">
        <v>78.914173076282012</v>
      </c>
      <c r="AQ181">
        <v>58</v>
      </c>
      <c r="AR181">
        <v>9</v>
      </c>
      <c r="AS181">
        <f t="shared" si="127"/>
        <v>1</v>
      </c>
      <c r="AT181">
        <f t="shared" si="128"/>
        <v>0</v>
      </c>
      <c r="AU181">
        <f t="shared" si="129"/>
        <v>47220.144070901057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1009.4897997992773</v>
      </c>
      <c r="BI181">
        <f t="shared" si="133"/>
        <v>9.0122345312805923</v>
      </c>
      <c r="BJ181" t="e">
        <f t="shared" si="134"/>
        <v>#DIV/0!</v>
      </c>
      <c r="BK181">
        <f t="shared" si="135"/>
        <v>8.9275142087344977E-3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261</v>
      </c>
      <c r="CG181">
        <v>1000</v>
      </c>
      <c r="CH181" t="s">
        <v>414</v>
      </c>
      <c r="CI181">
        <v>1176.155</v>
      </c>
      <c r="CJ181">
        <v>1226.1110000000001</v>
      </c>
      <c r="CK181">
        <v>1216</v>
      </c>
      <c r="CL181">
        <v>1.4603136E-4</v>
      </c>
      <c r="CM181">
        <v>9.7405935999999986E-4</v>
      </c>
      <c r="CN181">
        <v>4.7597999359999997E-2</v>
      </c>
      <c r="CO181">
        <v>7.5799999999999999E-4</v>
      </c>
      <c r="CP181">
        <f t="shared" si="146"/>
        <v>1199.981428571429</v>
      </c>
      <c r="CQ181">
        <f t="shared" si="147"/>
        <v>1009.4897997992773</v>
      </c>
      <c r="CR181">
        <f t="shared" si="148"/>
        <v>0.84125451924790962</v>
      </c>
      <c r="CS181">
        <f t="shared" si="149"/>
        <v>0.16202122214846554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1665064092.0999999</v>
      </c>
      <c r="CZ181">
        <v>1075.8</v>
      </c>
      <c r="DA181">
        <v>1094.457142857143</v>
      </c>
      <c r="DB181">
        <v>34.413728571428571</v>
      </c>
      <c r="DC181">
        <v>33.691971428571428</v>
      </c>
      <c r="DD181">
        <v>1076.5828571428569</v>
      </c>
      <c r="DE181">
        <v>34.091671428571431</v>
      </c>
      <c r="DF181">
        <v>650.02300000000002</v>
      </c>
      <c r="DG181">
        <v>101.08499999999999</v>
      </c>
      <c r="DH181">
        <v>9.9900442857142863E-2</v>
      </c>
      <c r="DI181">
        <v>34.526128571428579</v>
      </c>
      <c r="DJ181">
        <v>999.89999999999986</v>
      </c>
      <c r="DK181">
        <v>34.49821428571429</v>
      </c>
      <c r="DL181">
        <v>0</v>
      </c>
      <c r="DM181">
        <v>0</v>
      </c>
      <c r="DN181">
        <v>9029.6414285714291</v>
      </c>
      <c r="DO181">
        <v>0</v>
      </c>
      <c r="DP181">
        <v>1981.5614285714289</v>
      </c>
      <c r="DQ181">
        <v>-18.65812857142857</v>
      </c>
      <c r="DR181">
        <v>1114.1400000000001</v>
      </c>
      <c r="DS181">
        <v>1132.6171428571431</v>
      </c>
      <c r="DT181">
        <v>0.72174614285714289</v>
      </c>
      <c r="DU181">
        <v>1094.457142857143</v>
      </c>
      <c r="DV181">
        <v>33.691971428571428</v>
      </c>
      <c r="DW181">
        <v>3.4787114285714291</v>
      </c>
      <c r="DX181">
        <v>3.405751428571429</v>
      </c>
      <c r="DY181">
        <v>26.516200000000001</v>
      </c>
      <c r="DZ181">
        <v>26.1571</v>
      </c>
      <c r="EA181">
        <v>1199.981428571429</v>
      </c>
      <c r="EB181">
        <v>0.95800799999999975</v>
      </c>
      <c r="EC181">
        <v>4.1991700000000007E-2</v>
      </c>
      <c r="ED181">
        <v>0</v>
      </c>
      <c r="EE181">
        <v>998.60385714285724</v>
      </c>
      <c r="EF181">
        <v>5.0001600000000002</v>
      </c>
      <c r="EG181">
        <v>14725.514285714289</v>
      </c>
      <c r="EH181">
        <v>9515.0442857142862</v>
      </c>
      <c r="EI181">
        <v>47.999714285714283</v>
      </c>
      <c r="EJ181">
        <v>50.5</v>
      </c>
      <c r="EK181">
        <v>49.124714285714283</v>
      </c>
      <c r="EL181">
        <v>49.276571428571437</v>
      </c>
      <c r="EM181">
        <v>49.776571428571437</v>
      </c>
      <c r="EN181">
        <v>1144.801428571428</v>
      </c>
      <c r="EO181">
        <v>50.18</v>
      </c>
      <c r="EP181">
        <v>0</v>
      </c>
      <c r="EQ181">
        <v>1331</v>
      </c>
      <c r="ER181">
        <v>0</v>
      </c>
      <c r="ES181">
        <v>999.19203846153857</v>
      </c>
      <c r="ET181">
        <v>-5.9071110963462719</v>
      </c>
      <c r="EU181">
        <v>-19.579487263766531</v>
      </c>
      <c r="EV181">
        <v>14726.99615384615</v>
      </c>
      <c r="EW181">
        <v>15</v>
      </c>
      <c r="EX181">
        <v>1665062474.5</v>
      </c>
      <c r="EY181" t="s">
        <v>416</v>
      </c>
      <c r="EZ181">
        <v>1665062474.5</v>
      </c>
      <c r="FA181">
        <v>1665062474.5</v>
      </c>
      <c r="FB181">
        <v>8</v>
      </c>
      <c r="FC181">
        <v>-4.1000000000000002E-2</v>
      </c>
      <c r="FD181">
        <v>-0.11700000000000001</v>
      </c>
      <c r="FE181">
        <v>-0.78400000000000003</v>
      </c>
      <c r="FF181">
        <v>0.32200000000000001</v>
      </c>
      <c r="FG181">
        <v>415</v>
      </c>
      <c r="FH181">
        <v>32</v>
      </c>
      <c r="FI181">
        <v>0.34</v>
      </c>
      <c r="FJ181">
        <v>0.23</v>
      </c>
      <c r="FK181">
        <v>-18.6146025</v>
      </c>
      <c r="FL181">
        <v>-0.69075984990615913</v>
      </c>
      <c r="FM181">
        <v>8.5087485823415646E-2</v>
      </c>
      <c r="FN181">
        <v>0</v>
      </c>
      <c r="FO181">
        <v>999.52073529411769</v>
      </c>
      <c r="FP181">
        <v>-5.5071810547349704</v>
      </c>
      <c r="FQ181">
        <v>0.5749055834924488</v>
      </c>
      <c r="FR181">
        <v>0</v>
      </c>
      <c r="FS181">
        <v>0.64365620000000001</v>
      </c>
      <c r="FT181">
        <v>0.20664715947467169</v>
      </c>
      <c r="FU181">
        <v>3.8005751756938051E-2</v>
      </c>
      <c r="FV181">
        <v>0</v>
      </c>
      <c r="FW181">
        <v>0</v>
      </c>
      <c r="FX181">
        <v>3</v>
      </c>
      <c r="FY181" t="s">
        <v>432</v>
      </c>
      <c r="FZ181">
        <v>3.3690500000000001</v>
      </c>
      <c r="GA181">
        <v>2.89377</v>
      </c>
      <c r="GB181">
        <v>0.18995899999999999</v>
      </c>
      <c r="GC181">
        <v>0.19457199999999999</v>
      </c>
      <c r="GD181">
        <v>0.14177600000000001</v>
      </c>
      <c r="GE181">
        <v>0.142184</v>
      </c>
      <c r="GF181">
        <v>27948.6</v>
      </c>
      <c r="GG181">
        <v>24204.799999999999</v>
      </c>
      <c r="GH181">
        <v>30849.599999999999</v>
      </c>
      <c r="GI181">
        <v>28020.5</v>
      </c>
      <c r="GJ181">
        <v>34897.9</v>
      </c>
      <c r="GK181">
        <v>33940.400000000001</v>
      </c>
      <c r="GL181">
        <v>40229.5</v>
      </c>
      <c r="GM181">
        <v>39084.800000000003</v>
      </c>
      <c r="GN181">
        <v>2.2317999999999998</v>
      </c>
      <c r="GO181">
        <v>2.17672</v>
      </c>
      <c r="GP181">
        <v>0</v>
      </c>
      <c r="GQ181">
        <v>5.4992699999999999E-2</v>
      </c>
      <c r="GR181">
        <v>999.9</v>
      </c>
      <c r="GS181">
        <v>33.619100000000003</v>
      </c>
      <c r="GT181">
        <v>64.2</v>
      </c>
      <c r="GU181">
        <v>37.700000000000003</v>
      </c>
      <c r="GV181">
        <v>41.595700000000001</v>
      </c>
      <c r="GW181">
        <v>51.191000000000003</v>
      </c>
      <c r="GX181">
        <v>30.480799999999999</v>
      </c>
      <c r="GY181">
        <v>2</v>
      </c>
      <c r="GZ181">
        <v>0.68317799999999995</v>
      </c>
      <c r="HA181">
        <v>1.5044999999999999</v>
      </c>
      <c r="HB181">
        <v>20.200099999999999</v>
      </c>
      <c r="HC181">
        <v>5.2157900000000001</v>
      </c>
      <c r="HD181">
        <v>11.974</v>
      </c>
      <c r="HE181">
        <v>4.9907000000000004</v>
      </c>
      <c r="HF181">
        <v>3.2925800000000001</v>
      </c>
      <c r="HG181">
        <v>9999</v>
      </c>
      <c r="HH181">
        <v>9999</v>
      </c>
      <c r="HI181">
        <v>9999</v>
      </c>
      <c r="HJ181">
        <v>999.9</v>
      </c>
      <c r="HK181">
        <v>4.9713599999999998</v>
      </c>
      <c r="HL181">
        <v>1.8741000000000001</v>
      </c>
      <c r="HM181">
        <v>1.8704499999999999</v>
      </c>
      <c r="HN181">
        <v>1.8701000000000001</v>
      </c>
      <c r="HO181">
        <v>1.87469</v>
      </c>
      <c r="HP181">
        <v>1.87141</v>
      </c>
      <c r="HQ181">
        <v>1.8669</v>
      </c>
      <c r="HR181">
        <v>1.8778999999999999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-0.78</v>
      </c>
      <c r="IG181">
        <v>0.3221</v>
      </c>
      <c r="IH181">
        <v>-0.78395000000000437</v>
      </c>
      <c r="II181">
        <v>0</v>
      </c>
      <c r="IJ181">
        <v>0</v>
      </c>
      <c r="IK181">
        <v>0</v>
      </c>
      <c r="IL181">
        <v>0.32204000000000832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27</v>
      </c>
      <c r="IU181">
        <v>27</v>
      </c>
      <c r="IV181">
        <v>2.9382299999999999</v>
      </c>
      <c r="IW181">
        <v>2.5305200000000001</v>
      </c>
      <c r="IX181">
        <v>2.1484399999999999</v>
      </c>
      <c r="IY181">
        <v>2.5952099999999998</v>
      </c>
      <c r="IZ181">
        <v>2.5451700000000002</v>
      </c>
      <c r="JA181">
        <v>2.2985799999999998</v>
      </c>
      <c r="JB181">
        <v>42.244500000000002</v>
      </c>
      <c r="JC181">
        <v>14.1846</v>
      </c>
      <c r="JD181">
        <v>18</v>
      </c>
      <c r="JE181">
        <v>636.29399999999998</v>
      </c>
      <c r="JF181">
        <v>723.76300000000003</v>
      </c>
      <c r="JG181">
        <v>30.999300000000002</v>
      </c>
      <c r="JH181">
        <v>36.035800000000002</v>
      </c>
      <c r="JI181">
        <v>30.000800000000002</v>
      </c>
      <c r="JJ181">
        <v>35.702599999999997</v>
      </c>
      <c r="JK181">
        <v>35.6355</v>
      </c>
      <c r="JL181">
        <v>58.918700000000001</v>
      </c>
      <c r="JM181">
        <v>26.045300000000001</v>
      </c>
      <c r="JN181">
        <v>85.473699999999994</v>
      </c>
      <c r="JO181">
        <v>31</v>
      </c>
      <c r="JP181">
        <v>1110.24</v>
      </c>
      <c r="JQ181">
        <v>33.555500000000002</v>
      </c>
      <c r="JR181">
        <v>98.334299999999999</v>
      </c>
      <c r="JS181">
        <v>98.403999999999996</v>
      </c>
    </row>
    <row r="182" spans="1:279" x14ac:dyDescent="0.2">
      <c r="A182">
        <v>167</v>
      </c>
      <c r="B182">
        <v>1665064098.0999999</v>
      </c>
      <c r="C182">
        <v>662.59999990463257</v>
      </c>
      <c r="D182" t="s">
        <v>753</v>
      </c>
      <c r="E182" t="s">
        <v>754</v>
      </c>
      <c r="F182">
        <v>4</v>
      </c>
      <c r="G182">
        <v>1665064095.7874999</v>
      </c>
      <c r="H182">
        <f t="shared" si="100"/>
        <v>7.088138711909245E-4</v>
      </c>
      <c r="I182">
        <f t="shared" si="101"/>
        <v>0.70881387119092454</v>
      </c>
      <c r="J182">
        <f t="shared" si="102"/>
        <v>8.8189021076638525</v>
      </c>
      <c r="K182">
        <f t="shared" si="103"/>
        <v>1081.9412500000001</v>
      </c>
      <c r="L182">
        <f t="shared" si="104"/>
        <v>637.85452639895084</v>
      </c>
      <c r="M182">
        <f t="shared" si="105"/>
        <v>64.540950679134937</v>
      </c>
      <c r="N182">
        <f t="shared" si="106"/>
        <v>109.47561546391884</v>
      </c>
      <c r="O182">
        <f t="shared" si="107"/>
        <v>3.416934937104766E-2</v>
      </c>
      <c r="P182">
        <f t="shared" si="108"/>
        <v>2.7631294865506311</v>
      </c>
      <c r="Q182">
        <f t="shared" si="109"/>
        <v>3.3936330872041211E-2</v>
      </c>
      <c r="R182">
        <f t="shared" si="110"/>
        <v>2.1231009975199246E-2</v>
      </c>
      <c r="S182">
        <f t="shared" si="111"/>
        <v>194.42527498752193</v>
      </c>
      <c r="T182">
        <f t="shared" si="112"/>
        <v>35.544884951759641</v>
      </c>
      <c r="U182">
        <f t="shared" si="113"/>
        <v>34.511074999999998</v>
      </c>
      <c r="V182">
        <f t="shared" si="114"/>
        <v>5.497229023838103</v>
      </c>
      <c r="W182">
        <f t="shared" si="115"/>
        <v>63.17769744495115</v>
      </c>
      <c r="X182">
        <f t="shared" si="116"/>
        <v>3.4775585629227894</v>
      </c>
      <c r="Y182">
        <f t="shared" si="117"/>
        <v>5.5044085232021995</v>
      </c>
      <c r="Z182">
        <f t="shared" si="118"/>
        <v>2.0196704609153135</v>
      </c>
      <c r="AA182">
        <f t="shared" si="119"/>
        <v>-31.258691719519771</v>
      </c>
      <c r="AB182">
        <f t="shared" si="120"/>
        <v>3.4988350936938248</v>
      </c>
      <c r="AC182">
        <f t="shared" si="121"/>
        <v>0.29435097937282673</v>
      </c>
      <c r="AD182">
        <f t="shared" si="122"/>
        <v>166.95976934106884</v>
      </c>
      <c r="AE182">
        <f t="shared" si="123"/>
        <v>19.285029916481797</v>
      </c>
      <c r="AF182">
        <f t="shared" si="124"/>
        <v>0.79360060507326746</v>
      </c>
      <c r="AG182">
        <f t="shared" si="125"/>
        <v>8.8189021076638525</v>
      </c>
      <c r="AH182">
        <v>1138.9930502172051</v>
      </c>
      <c r="AI182">
        <v>1123.580121212121</v>
      </c>
      <c r="AJ182">
        <v>1.730587471956361</v>
      </c>
      <c r="AK182">
        <v>66.432032912828049</v>
      </c>
      <c r="AL182">
        <f t="shared" si="126"/>
        <v>0.70881387119092454</v>
      </c>
      <c r="AM182">
        <v>33.661025666282157</v>
      </c>
      <c r="AN182">
        <v>34.351381212121218</v>
      </c>
      <c r="AO182">
        <v>-1.2205744879531241E-2</v>
      </c>
      <c r="AP182">
        <v>78.914173076282012</v>
      </c>
      <c r="AQ182">
        <v>58</v>
      </c>
      <c r="AR182">
        <v>9</v>
      </c>
      <c r="AS182">
        <f t="shared" si="127"/>
        <v>1</v>
      </c>
      <c r="AT182">
        <f t="shared" si="128"/>
        <v>0</v>
      </c>
      <c r="AU182">
        <f t="shared" si="129"/>
        <v>46976.977172471677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1009.501537299234</v>
      </c>
      <c r="BI182">
        <f t="shared" si="133"/>
        <v>8.8189021076638525</v>
      </c>
      <c r="BJ182" t="e">
        <f t="shared" si="134"/>
        <v>#DIV/0!</v>
      </c>
      <c r="BK182">
        <f t="shared" si="135"/>
        <v>8.7358976502972634E-3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261</v>
      </c>
      <c r="CG182">
        <v>1000</v>
      </c>
      <c r="CH182" t="s">
        <v>414</v>
      </c>
      <c r="CI182">
        <v>1176.155</v>
      </c>
      <c r="CJ182">
        <v>1226.1110000000001</v>
      </c>
      <c r="CK182">
        <v>1216</v>
      </c>
      <c r="CL182">
        <v>1.4603136E-4</v>
      </c>
      <c r="CM182">
        <v>9.7405935999999986E-4</v>
      </c>
      <c r="CN182">
        <v>4.7597999359999997E-2</v>
      </c>
      <c r="CO182">
        <v>7.5799999999999999E-4</v>
      </c>
      <c r="CP182">
        <f t="shared" si="146"/>
        <v>1199.9949999999999</v>
      </c>
      <c r="CQ182">
        <f t="shared" si="147"/>
        <v>1009.501537299234</v>
      </c>
      <c r="CR182">
        <f t="shared" si="148"/>
        <v>0.84125478631097139</v>
      </c>
      <c r="CS182">
        <f t="shared" si="149"/>
        <v>0.16202173758017488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1665064095.7874999</v>
      </c>
      <c r="CZ182">
        <v>1081.9412500000001</v>
      </c>
      <c r="DA182">
        <v>1100.5350000000001</v>
      </c>
      <c r="DB182">
        <v>34.368512499999987</v>
      </c>
      <c r="DC182">
        <v>33.661149999999999</v>
      </c>
      <c r="DD182">
        <v>1082.7237500000001</v>
      </c>
      <c r="DE182">
        <v>34.04645</v>
      </c>
      <c r="DF182">
        <v>650.01387499999998</v>
      </c>
      <c r="DG182">
        <v>101.08425</v>
      </c>
      <c r="DH182">
        <v>0.10018627500000001</v>
      </c>
      <c r="DI182">
        <v>34.5345625</v>
      </c>
      <c r="DJ182">
        <v>999.9</v>
      </c>
      <c r="DK182">
        <v>34.511074999999998</v>
      </c>
      <c r="DL182">
        <v>0</v>
      </c>
      <c r="DM182">
        <v>0</v>
      </c>
      <c r="DN182">
        <v>8982.7374999999993</v>
      </c>
      <c r="DO182">
        <v>0</v>
      </c>
      <c r="DP182">
        <v>1982.77</v>
      </c>
      <c r="DQ182">
        <v>-18.594562499999999</v>
      </c>
      <c r="DR182">
        <v>1120.4475</v>
      </c>
      <c r="DS182">
        <v>1138.8699999999999</v>
      </c>
      <c r="DT182">
        <v>0.70735562500000004</v>
      </c>
      <c r="DU182">
        <v>1100.5350000000001</v>
      </c>
      <c r="DV182">
        <v>33.661149999999999</v>
      </c>
      <c r="DW182">
        <v>3.47411125</v>
      </c>
      <c r="DX182">
        <v>3.4026074999999998</v>
      </c>
      <c r="DY182">
        <v>26.493749999999999</v>
      </c>
      <c r="DZ182">
        <v>26.141462499999999</v>
      </c>
      <c r="EA182">
        <v>1199.9949999999999</v>
      </c>
      <c r="EB182">
        <v>0.95799837499999996</v>
      </c>
      <c r="EC182">
        <v>4.2001499999999997E-2</v>
      </c>
      <c r="ED182">
        <v>0</v>
      </c>
      <c r="EE182">
        <v>998.44937500000003</v>
      </c>
      <c r="EF182">
        <v>5.0001600000000002</v>
      </c>
      <c r="EG182">
        <v>14725.075000000001</v>
      </c>
      <c r="EH182">
        <v>9515.1312500000004</v>
      </c>
      <c r="EI182">
        <v>48.007499999999993</v>
      </c>
      <c r="EJ182">
        <v>50.5</v>
      </c>
      <c r="EK182">
        <v>49.171499999999988</v>
      </c>
      <c r="EL182">
        <v>49.265500000000003</v>
      </c>
      <c r="EM182">
        <v>49.796499999999988</v>
      </c>
      <c r="EN182">
        <v>1144.80375</v>
      </c>
      <c r="EO182">
        <v>50.191249999999997</v>
      </c>
      <c r="EP182">
        <v>0</v>
      </c>
      <c r="EQ182">
        <v>1335.2000000476839</v>
      </c>
      <c r="ER182">
        <v>0</v>
      </c>
      <c r="ES182">
        <v>998.78967999999998</v>
      </c>
      <c r="ET182">
        <v>-5.7258461602236146</v>
      </c>
      <c r="EU182">
        <v>-4.1692308248490892</v>
      </c>
      <c r="EV182">
        <v>14725.611999999999</v>
      </c>
      <c r="EW182">
        <v>15</v>
      </c>
      <c r="EX182">
        <v>1665062474.5</v>
      </c>
      <c r="EY182" t="s">
        <v>416</v>
      </c>
      <c r="EZ182">
        <v>1665062474.5</v>
      </c>
      <c r="FA182">
        <v>1665062474.5</v>
      </c>
      <c r="FB182">
        <v>8</v>
      </c>
      <c r="FC182">
        <v>-4.1000000000000002E-2</v>
      </c>
      <c r="FD182">
        <v>-0.11700000000000001</v>
      </c>
      <c r="FE182">
        <v>-0.78400000000000003</v>
      </c>
      <c r="FF182">
        <v>0.32200000000000001</v>
      </c>
      <c r="FG182">
        <v>415</v>
      </c>
      <c r="FH182">
        <v>32</v>
      </c>
      <c r="FI182">
        <v>0.34</v>
      </c>
      <c r="FJ182">
        <v>0.23</v>
      </c>
      <c r="FK182">
        <v>-18.633865</v>
      </c>
      <c r="FL182">
        <v>-0.144078799249482</v>
      </c>
      <c r="FM182">
        <v>6.5811494246825794E-2</v>
      </c>
      <c r="FN182">
        <v>1</v>
      </c>
      <c r="FO182">
        <v>999.15294117647068</v>
      </c>
      <c r="FP182">
        <v>-5.5084186386387977</v>
      </c>
      <c r="FQ182">
        <v>0.57694478995604892</v>
      </c>
      <c r="FR182">
        <v>0</v>
      </c>
      <c r="FS182">
        <v>0.65662284999999998</v>
      </c>
      <c r="FT182">
        <v>0.41343455909943572</v>
      </c>
      <c r="FU182">
        <v>4.6954260203175391E-2</v>
      </c>
      <c r="FV182">
        <v>0</v>
      </c>
      <c r="FW182">
        <v>1</v>
      </c>
      <c r="FX182">
        <v>3</v>
      </c>
      <c r="FY182" t="s">
        <v>427</v>
      </c>
      <c r="FZ182">
        <v>3.3691399999999998</v>
      </c>
      <c r="GA182">
        <v>2.89357</v>
      </c>
      <c r="GB182">
        <v>0.19070100000000001</v>
      </c>
      <c r="GC182">
        <v>0.19531499999999999</v>
      </c>
      <c r="GD182">
        <v>0.14165700000000001</v>
      </c>
      <c r="GE182">
        <v>0.14216500000000001</v>
      </c>
      <c r="GF182">
        <v>27923</v>
      </c>
      <c r="GG182">
        <v>24181.9</v>
      </c>
      <c r="GH182">
        <v>30849.8</v>
      </c>
      <c r="GI182">
        <v>28020.1</v>
      </c>
      <c r="GJ182">
        <v>34903.300000000003</v>
      </c>
      <c r="GK182">
        <v>33940.400000000001</v>
      </c>
      <c r="GL182">
        <v>40230.1</v>
      </c>
      <c r="GM182">
        <v>39083.9</v>
      </c>
      <c r="GN182">
        <v>2.2318699999999998</v>
      </c>
      <c r="GO182">
        <v>2.1764999999999999</v>
      </c>
      <c r="GP182">
        <v>0</v>
      </c>
      <c r="GQ182">
        <v>5.5149200000000002E-2</v>
      </c>
      <c r="GR182">
        <v>999.9</v>
      </c>
      <c r="GS182">
        <v>33.613300000000002</v>
      </c>
      <c r="GT182">
        <v>64.2</v>
      </c>
      <c r="GU182">
        <v>37.700000000000003</v>
      </c>
      <c r="GV182">
        <v>41.595599999999997</v>
      </c>
      <c r="GW182">
        <v>51.430999999999997</v>
      </c>
      <c r="GX182">
        <v>30.336500000000001</v>
      </c>
      <c r="GY182">
        <v>2</v>
      </c>
      <c r="GZ182">
        <v>0.68390200000000001</v>
      </c>
      <c r="HA182">
        <v>1.5056700000000001</v>
      </c>
      <c r="HB182">
        <v>20.1999</v>
      </c>
      <c r="HC182">
        <v>5.2157900000000001</v>
      </c>
      <c r="HD182">
        <v>11.974</v>
      </c>
      <c r="HE182">
        <v>4.9905999999999997</v>
      </c>
      <c r="HF182">
        <v>3.2926500000000001</v>
      </c>
      <c r="HG182">
        <v>9999</v>
      </c>
      <c r="HH182">
        <v>9999</v>
      </c>
      <c r="HI182">
        <v>9999</v>
      </c>
      <c r="HJ182">
        <v>999.9</v>
      </c>
      <c r="HK182">
        <v>4.9713700000000003</v>
      </c>
      <c r="HL182">
        <v>1.87412</v>
      </c>
      <c r="HM182">
        <v>1.8704499999999999</v>
      </c>
      <c r="HN182">
        <v>1.8701099999999999</v>
      </c>
      <c r="HO182">
        <v>1.87469</v>
      </c>
      <c r="HP182">
        <v>1.87141</v>
      </c>
      <c r="HQ182">
        <v>1.86687</v>
      </c>
      <c r="HR182">
        <v>1.8778999999999999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-0.78</v>
      </c>
      <c r="IG182">
        <v>0.3221</v>
      </c>
      <c r="IH182">
        <v>-0.78395000000000437</v>
      </c>
      <c r="II182">
        <v>0</v>
      </c>
      <c r="IJ182">
        <v>0</v>
      </c>
      <c r="IK182">
        <v>0</v>
      </c>
      <c r="IL182">
        <v>0.32204000000000832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27.1</v>
      </c>
      <c r="IU182">
        <v>27.1</v>
      </c>
      <c r="IV182">
        <v>2.9528799999999999</v>
      </c>
      <c r="IW182">
        <v>2.5305200000000001</v>
      </c>
      <c r="IX182">
        <v>2.1484399999999999</v>
      </c>
      <c r="IY182">
        <v>2.5964399999999999</v>
      </c>
      <c r="IZ182">
        <v>2.5451700000000002</v>
      </c>
      <c r="JA182">
        <v>2.2522000000000002</v>
      </c>
      <c r="JB182">
        <v>42.244500000000002</v>
      </c>
      <c r="JC182">
        <v>14.1671</v>
      </c>
      <c r="JD182">
        <v>18</v>
      </c>
      <c r="JE182">
        <v>636.42700000000002</v>
      </c>
      <c r="JF182">
        <v>723.63300000000004</v>
      </c>
      <c r="JG182">
        <v>31</v>
      </c>
      <c r="JH182">
        <v>36.043300000000002</v>
      </c>
      <c r="JI182">
        <v>30.000900000000001</v>
      </c>
      <c r="JJ182">
        <v>35.710099999999997</v>
      </c>
      <c r="JK182">
        <v>35.643500000000003</v>
      </c>
      <c r="JL182">
        <v>59.212800000000001</v>
      </c>
      <c r="JM182">
        <v>26.322800000000001</v>
      </c>
      <c r="JN182">
        <v>85.473699999999994</v>
      </c>
      <c r="JO182">
        <v>31</v>
      </c>
      <c r="JP182">
        <v>1116.92</v>
      </c>
      <c r="JQ182">
        <v>33.548099999999998</v>
      </c>
      <c r="JR182">
        <v>98.335300000000004</v>
      </c>
      <c r="JS182">
        <v>98.401899999999998</v>
      </c>
    </row>
    <row r="183" spans="1:279" x14ac:dyDescent="0.2">
      <c r="A183">
        <v>168</v>
      </c>
      <c r="B183">
        <v>1665064102.0999999</v>
      </c>
      <c r="C183">
        <v>666.59999990463257</v>
      </c>
      <c r="D183" t="s">
        <v>755</v>
      </c>
      <c r="E183" t="s">
        <v>756</v>
      </c>
      <c r="F183">
        <v>4</v>
      </c>
      <c r="G183">
        <v>1665064100.0999999</v>
      </c>
      <c r="H183">
        <f t="shared" si="100"/>
        <v>7.1954700718032845E-4</v>
      </c>
      <c r="I183">
        <f t="shared" si="101"/>
        <v>0.71954700718032849</v>
      </c>
      <c r="J183">
        <f t="shared" si="102"/>
        <v>9.1509370932981859</v>
      </c>
      <c r="K183">
        <f t="shared" si="103"/>
        <v>1089.041428571428</v>
      </c>
      <c r="L183">
        <f t="shared" si="104"/>
        <v>635.5944431784153</v>
      </c>
      <c r="M183">
        <f t="shared" si="105"/>
        <v>64.311659218440411</v>
      </c>
      <c r="N183">
        <f t="shared" si="106"/>
        <v>110.19300432963205</v>
      </c>
      <c r="O183">
        <f t="shared" si="107"/>
        <v>3.468457728730024E-2</v>
      </c>
      <c r="P183">
        <f t="shared" si="108"/>
        <v>2.7619121056095253</v>
      </c>
      <c r="Q183">
        <f t="shared" si="109"/>
        <v>3.4444400210438299E-2</v>
      </c>
      <c r="R183">
        <f t="shared" si="110"/>
        <v>2.1549190309040865E-2</v>
      </c>
      <c r="S183">
        <f t="shared" si="111"/>
        <v>194.42407375543129</v>
      </c>
      <c r="T183">
        <f t="shared" si="112"/>
        <v>35.5503162070857</v>
      </c>
      <c r="U183">
        <f t="shared" si="113"/>
        <v>34.500185714285713</v>
      </c>
      <c r="V183">
        <f t="shared" si="114"/>
        <v>5.4939032240305794</v>
      </c>
      <c r="W183">
        <f t="shared" si="115"/>
        <v>63.082187780141574</v>
      </c>
      <c r="X183">
        <f t="shared" si="116"/>
        <v>3.4738385485816066</v>
      </c>
      <c r="Y183">
        <f t="shared" si="117"/>
        <v>5.5068453882558259</v>
      </c>
      <c r="Z183">
        <f t="shared" si="118"/>
        <v>2.0200646754489728</v>
      </c>
      <c r="AA183">
        <f t="shared" si="119"/>
        <v>-31.732023016652484</v>
      </c>
      <c r="AB183">
        <f t="shared" si="120"/>
        <v>6.3048601273870712</v>
      </c>
      <c r="AC183">
        <f t="shared" si="121"/>
        <v>0.53064326973049181</v>
      </c>
      <c r="AD183">
        <f t="shared" si="122"/>
        <v>169.52755413589637</v>
      </c>
      <c r="AE183">
        <f t="shared" si="123"/>
        <v>19.418832354287151</v>
      </c>
      <c r="AF183">
        <f t="shared" si="124"/>
        <v>0.78560502729966442</v>
      </c>
      <c r="AG183">
        <f t="shared" si="125"/>
        <v>9.1509370932981859</v>
      </c>
      <c r="AH183">
        <v>1145.901166471745</v>
      </c>
      <c r="AI183">
        <v>1130.307333333333</v>
      </c>
      <c r="AJ183">
        <v>1.696996540400366</v>
      </c>
      <c r="AK183">
        <v>66.432032912828049</v>
      </c>
      <c r="AL183">
        <f t="shared" si="126"/>
        <v>0.71954700718032849</v>
      </c>
      <c r="AM183">
        <v>33.643473160861227</v>
      </c>
      <c r="AN183">
        <v>34.320946666666657</v>
      </c>
      <c r="AO183">
        <v>-7.5233229529150106E-3</v>
      </c>
      <c r="AP183">
        <v>78.914173076282012</v>
      </c>
      <c r="AQ183">
        <v>58</v>
      </c>
      <c r="AR183">
        <v>9</v>
      </c>
      <c r="AS183">
        <f t="shared" si="127"/>
        <v>1</v>
      </c>
      <c r="AT183">
        <f t="shared" si="128"/>
        <v>0</v>
      </c>
      <c r="AU183">
        <f t="shared" si="129"/>
        <v>46942.470175146656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1009.4971283706898</v>
      </c>
      <c r="BI183">
        <f t="shared" si="133"/>
        <v>9.1509370932981859</v>
      </c>
      <c r="BJ183" t="e">
        <f t="shared" si="134"/>
        <v>#DIV/0!</v>
      </c>
      <c r="BK183">
        <f t="shared" si="135"/>
        <v>9.0648470769477407E-3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261</v>
      </c>
      <c r="CG183">
        <v>1000</v>
      </c>
      <c r="CH183" t="s">
        <v>414</v>
      </c>
      <c r="CI183">
        <v>1176.155</v>
      </c>
      <c r="CJ183">
        <v>1226.1110000000001</v>
      </c>
      <c r="CK183">
        <v>1216</v>
      </c>
      <c r="CL183">
        <v>1.4603136E-4</v>
      </c>
      <c r="CM183">
        <v>9.7405935999999986E-4</v>
      </c>
      <c r="CN183">
        <v>4.7597999359999997E-2</v>
      </c>
      <c r="CO183">
        <v>7.5799999999999999E-4</v>
      </c>
      <c r="CP183">
        <f t="shared" si="146"/>
        <v>1199.99</v>
      </c>
      <c r="CQ183">
        <f t="shared" si="147"/>
        <v>1009.4971283706898</v>
      </c>
      <c r="CR183">
        <f t="shared" si="148"/>
        <v>0.84125461743072005</v>
      </c>
      <c r="CS183">
        <f t="shared" si="149"/>
        <v>0.16202141164128975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1665064100.0999999</v>
      </c>
      <c r="CZ183">
        <v>1089.041428571428</v>
      </c>
      <c r="DA183">
        <v>1107.755714285714</v>
      </c>
      <c r="DB183">
        <v>34.332071428571432</v>
      </c>
      <c r="DC183">
        <v>33.631814285714277</v>
      </c>
      <c r="DD183">
        <v>1089.8271428571429</v>
      </c>
      <c r="DE183">
        <v>34.01002857142857</v>
      </c>
      <c r="DF183">
        <v>650.01857142857148</v>
      </c>
      <c r="DG183">
        <v>101.0835714285714</v>
      </c>
      <c r="DH183">
        <v>9.9911071428571446E-2</v>
      </c>
      <c r="DI183">
        <v>34.542528571428569</v>
      </c>
      <c r="DJ183">
        <v>999.89999999999986</v>
      </c>
      <c r="DK183">
        <v>34.500185714285713</v>
      </c>
      <c r="DL183">
        <v>0</v>
      </c>
      <c r="DM183">
        <v>0</v>
      </c>
      <c r="DN183">
        <v>8976.3385714285723</v>
      </c>
      <c r="DO183">
        <v>0</v>
      </c>
      <c r="DP183">
        <v>1986.191428571429</v>
      </c>
      <c r="DQ183">
        <v>-18.714642857142859</v>
      </c>
      <c r="DR183">
        <v>1127.761428571428</v>
      </c>
      <c r="DS183">
        <v>1146.31</v>
      </c>
      <c r="DT183">
        <v>0.70025571428571431</v>
      </c>
      <c r="DU183">
        <v>1107.755714285714</v>
      </c>
      <c r="DV183">
        <v>33.631814285714277</v>
      </c>
      <c r="DW183">
        <v>3.470411428571428</v>
      </c>
      <c r="DX183">
        <v>3.399631428571428</v>
      </c>
      <c r="DY183">
        <v>26.47571428571429</v>
      </c>
      <c r="DZ183">
        <v>26.126657142857141</v>
      </c>
      <c r="EA183">
        <v>1199.99</v>
      </c>
      <c r="EB183">
        <v>0.95800399999999997</v>
      </c>
      <c r="EC183">
        <v>4.1995699999999997E-2</v>
      </c>
      <c r="ED183">
        <v>0</v>
      </c>
      <c r="EE183">
        <v>997.98785714285714</v>
      </c>
      <c r="EF183">
        <v>5.0001600000000002</v>
      </c>
      <c r="EG183">
        <v>14716.657142857141</v>
      </c>
      <c r="EH183">
        <v>9515.1142857142859</v>
      </c>
      <c r="EI183">
        <v>48.026571428571437</v>
      </c>
      <c r="EJ183">
        <v>50.5</v>
      </c>
      <c r="EK183">
        <v>49.125</v>
      </c>
      <c r="EL183">
        <v>49.28557142857143</v>
      </c>
      <c r="EM183">
        <v>49.758857142857153</v>
      </c>
      <c r="EN183">
        <v>1144.805714285714</v>
      </c>
      <c r="EO183">
        <v>50.184285714285707</v>
      </c>
      <c r="EP183">
        <v>0</v>
      </c>
      <c r="EQ183">
        <v>1338.7999999523161</v>
      </c>
      <c r="ER183">
        <v>0</v>
      </c>
      <c r="ES183">
        <v>998.47179999999992</v>
      </c>
      <c r="ET183">
        <v>-5.3910000251842689</v>
      </c>
      <c r="EU183">
        <v>-64.115384669512579</v>
      </c>
      <c r="EV183">
        <v>14722.995999999999</v>
      </c>
      <c r="EW183">
        <v>15</v>
      </c>
      <c r="EX183">
        <v>1665062474.5</v>
      </c>
      <c r="EY183" t="s">
        <v>416</v>
      </c>
      <c r="EZ183">
        <v>1665062474.5</v>
      </c>
      <c r="FA183">
        <v>1665062474.5</v>
      </c>
      <c r="FB183">
        <v>8</v>
      </c>
      <c r="FC183">
        <v>-4.1000000000000002E-2</v>
      </c>
      <c r="FD183">
        <v>-0.11700000000000001</v>
      </c>
      <c r="FE183">
        <v>-0.78400000000000003</v>
      </c>
      <c r="FF183">
        <v>0.32200000000000001</v>
      </c>
      <c r="FG183">
        <v>415</v>
      </c>
      <c r="FH183">
        <v>32</v>
      </c>
      <c r="FI183">
        <v>0.34</v>
      </c>
      <c r="FJ183">
        <v>0.23</v>
      </c>
      <c r="FK183">
        <v>-18.653314999999999</v>
      </c>
      <c r="FL183">
        <v>-2.9513696059985349E-2</v>
      </c>
      <c r="FM183">
        <v>6.559046253076721E-2</v>
      </c>
      <c r="FN183">
        <v>1</v>
      </c>
      <c r="FO183">
        <v>998.77305882352937</v>
      </c>
      <c r="FP183">
        <v>-5.5974637171089956</v>
      </c>
      <c r="FQ183">
        <v>0.58860003103956904</v>
      </c>
      <c r="FR183">
        <v>0</v>
      </c>
      <c r="FS183">
        <v>0.67140622499999991</v>
      </c>
      <c r="FT183">
        <v>0.38316514446529021</v>
      </c>
      <c r="FU183">
        <v>4.5419508231313722E-2</v>
      </c>
      <c r="FV183">
        <v>0</v>
      </c>
      <c r="FW183">
        <v>1</v>
      </c>
      <c r="FX183">
        <v>3</v>
      </c>
      <c r="FY183" t="s">
        <v>427</v>
      </c>
      <c r="FZ183">
        <v>3.3689399999999998</v>
      </c>
      <c r="GA183">
        <v>2.8934299999999999</v>
      </c>
      <c r="GB183">
        <v>0.19144</v>
      </c>
      <c r="GC183">
        <v>0.196076</v>
      </c>
      <c r="GD183">
        <v>0.141568</v>
      </c>
      <c r="GE183">
        <v>0.14199600000000001</v>
      </c>
      <c r="GF183">
        <v>27896.5</v>
      </c>
      <c r="GG183">
        <v>24158.1</v>
      </c>
      <c r="GH183">
        <v>30848.9</v>
      </c>
      <c r="GI183">
        <v>28019.1</v>
      </c>
      <c r="GJ183">
        <v>34905.199999999997</v>
      </c>
      <c r="GK183">
        <v>33946.300000000003</v>
      </c>
      <c r="GL183">
        <v>40228</v>
      </c>
      <c r="GM183">
        <v>39083</v>
      </c>
      <c r="GN183">
        <v>2.2319800000000001</v>
      </c>
      <c r="GO183">
        <v>2.1762800000000002</v>
      </c>
      <c r="GP183">
        <v>0</v>
      </c>
      <c r="GQ183">
        <v>5.5275900000000003E-2</v>
      </c>
      <c r="GR183">
        <v>999.9</v>
      </c>
      <c r="GS183">
        <v>33.611600000000003</v>
      </c>
      <c r="GT183">
        <v>64.2</v>
      </c>
      <c r="GU183">
        <v>37.700000000000003</v>
      </c>
      <c r="GV183">
        <v>41.598300000000002</v>
      </c>
      <c r="GW183">
        <v>51.070999999999998</v>
      </c>
      <c r="GX183">
        <v>30.260400000000001</v>
      </c>
      <c r="GY183">
        <v>2</v>
      </c>
      <c r="GZ183">
        <v>0.68446600000000002</v>
      </c>
      <c r="HA183">
        <v>1.5134399999999999</v>
      </c>
      <c r="HB183">
        <v>20.1998</v>
      </c>
      <c r="HC183">
        <v>5.2160900000000003</v>
      </c>
      <c r="HD183">
        <v>11.974</v>
      </c>
      <c r="HE183">
        <v>4.9904000000000002</v>
      </c>
      <c r="HF183">
        <v>3.2926500000000001</v>
      </c>
      <c r="HG183">
        <v>9999</v>
      </c>
      <c r="HH183">
        <v>9999</v>
      </c>
      <c r="HI183">
        <v>9999</v>
      </c>
      <c r="HJ183">
        <v>999.9</v>
      </c>
      <c r="HK183">
        <v>4.9713900000000004</v>
      </c>
      <c r="HL183">
        <v>1.8741099999999999</v>
      </c>
      <c r="HM183">
        <v>1.8704400000000001</v>
      </c>
      <c r="HN183">
        <v>1.8701000000000001</v>
      </c>
      <c r="HO183">
        <v>1.87469</v>
      </c>
      <c r="HP183">
        <v>1.87141</v>
      </c>
      <c r="HQ183">
        <v>1.8669</v>
      </c>
      <c r="HR183">
        <v>1.8778999999999999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-0.79</v>
      </c>
      <c r="IG183">
        <v>0.32200000000000001</v>
      </c>
      <c r="IH183">
        <v>-0.78395000000000437</v>
      </c>
      <c r="II183">
        <v>0</v>
      </c>
      <c r="IJ183">
        <v>0</v>
      </c>
      <c r="IK183">
        <v>0</v>
      </c>
      <c r="IL183">
        <v>0.32204000000000832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27.1</v>
      </c>
      <c r="IU183">
        <v>27.1</v>
      </c>
      <c r="IV183">
        <v>2.96753</v>
      </c>
      <c r="IW183">
        <v>2.5354000000000001</v>
      </c>
      <c r="IX183">
        <v>2.1484399999999999</v>
      </c>
      <c r="IY183">
        <v>2.5964399999999999</v>
      </c>
      <c r="IZ183">
        <v>2.5451700000000002</v>
      </c>
      <c r="JA183">
        <v>2.2778299999999998</v>
      </c>
      <c r="JB183">
        <v>42.218000000000004</v>
      </c>
      <c r="JC183">
        <v>14.158300000000001</v>
      </c>
      <c r="JD183">
        <v>18</v>
      </c>
      <c r="JE183">
        <v>636.58399999999995</v>
      </c>
      <c r="JF183">
        <v>723.51199999999994</v>
      </c>
      <c r="JG183">
        <v>31.001200000000001</v>
      </c>
      <c r="JH183">
        <v>36.050800000000002</v>
      </c>
      <c r="JI183">
        <v>30.000800000000002</v>
      </c>
      <c r="JJ183">
        <v>35.718299999999999</v>
      </c>
      <c r="JK183">
        <v>35.651899999999998</v>
      </c>
      <c r="JL183">
        <v>59.493899999999996</v>
      </c>
      <c r="JM183">
        <v>26.322800000000001</v>
      </c>
      <c r="JN183">
        <v>85.473699999999994</v>
      </c>
      <c r="JO183">
        <v>31</v>
      </c>
      <c r="JP183">
        <v>1123.5999999999999</v>
      </c>
      <c r="JQ183">
        <v>33.546900000000001</v>
      </c>
      <c r="JR183">
        <v>98.331199999999995</v>
      </c>
      <c r="JS183">
        <v>98.399100000000004</v>
      </c>
    </row>
    <row r="184" spans="1:279" x14ac:dyDescent="0.2">
      <c r="A184">
        <v>169</v>
      </c>
      <c r="B184">
        <v>1665064106.0999999</v>
      </c>
      <c r="C184">
        <v>670.59999990463257</v>
      </c>
      <c r="D184" t="s">
        <v>757</v>
      </c>
      <c r="E184" t="s">
        <v>758</v>
      </c>
      <c r="F184">
        <v>4</v>
      </c>
      <c r="G184">
        <v>1665064103.7874999</v>
      </c>
      <c r="H184">
        <f t="shared" si="100"/>
        <v>7.2178540107898357E-4</v>
      </c>
      <c r="I184">
        <f t="shared" si="101"/>
        <v>0.72178540107898359</v>
      </c>
      <c r="J184">
        <f t="shared" si="102"/>
        <v>9.1438682045011994</v>
      </c>
      <c r="K184">
        <f t="shared" si="103"/>
        <v>1095.1937499999999</v>
      </c>
      <c r="L184">
        <f t="shared" si="104"/>
        <v>641.49341193564408</v>
      </c>
      <c r="M184">
        <f t="shared" si="105"/>
        <v>64.908859819007034</v>
      </c>
      <c r="N184">
        <f t="shared" si="106"/>
        <v>110.81606805423327</v>
      </c>
      <c r="O184">
        <f t="shared" si="107"/>
        <v>3.4661762366211664E-2</v>
      </c>
      <c r="P184">
        <f t="shared" si="108"/>
        <v>2.7687913351117328</v>
      </c>
      <c r="Q184">
        <f t="shared" si="109"/>
        <v>3.4422491487996879E-2</v>
      </c>
      <c r="R184">
        <f t="shared" si="110"/>
        <v>2.1535416892236238E-2</v>
      </c>
      <c r="S184">
        <f t="shared" si="111"/>
        <v>194.42643673758312</v>
      </c>
      <c r="T184">
        <f t="shared" si="112"/>
        <v>35.553165355852251</v>
      </c>
      <c r="U184">
        <f t="shared" si="113"/>
        <v>34.514324999999999</v>
      </c>
      <c r="V184">
        <f t="shared" si="114"/>
        <v>5.4982219761861364</v>
      </c>
      <c r="W184">
        <f t="shared" si="115"/>
        <v>63.002928169004399</v>
      </c>
      <c r="X184">
        <f t="shared" si="116"/>
        <v>3.4705841272764175</v>
      </c>
      <c r="Y184">
        <f t="shared" si="117"/>
        <v>5.5086076602132339</v>
      </c>
      <c r="Z184">
        <f t="shared" si="118"/>
        <v>2.0276378489097189</v>
      </c>
      <c r="AA184">
        <f t="shared" si="119"/>
        <v>-31.830736187583174</v>
      </c>
      <c r="AB184">
        <f t="shared" si="120"/>
        <v>5.0696190021484755</v>
      </c>
      <c r="AC184">
        <f t="shared" si="121"/>
        <v>0.42566143293163022</v>
      </c>
      <c r="AD184">
        <f t="shared" si="122"/>
        <v>168.09098098508005</v>
      </c>
      <c r="AE184">
        <f t="shared" si="123"/>
        <v>19.444416860736045</v>
      </c>
      <c r="AF184">
        <f t="shared" si="124"/>
        <v>0.79286745657013868</v>
      </c>
      <c r="AG184">
        <f t="shared" si="125"/>
        <v>9.1438682045011994</v>
      </c>
      <c r="AH184">
        <v>1152.8036378333529</v>
      </c>
      <c r="AI184">
        <v>1137.1861818181819</v>
      </c>
      <c r="AJ184">
        <v>1.704306894270853</v>
      </c>
      <c r="AK184">
        <v>66.432032912828049</v>
      </c>
      <c r="AL184">
        <f t="shared" si="126"/>
        <v>0.72178540107898359</v>
      </c>
      <c r="AM184">
        <v>33.591078031766543</v>
      </c>
      <c r="AN184">
        <v>34.281176363636369</v>
      </c>
      <c r="AO184">
        <v>-9.7218756111387052E-3</v>
      </c>
      <c r="AP184">
        <v>78.914173076282012</v>
      </c>
      <c r="AQ184">
        <v>58</v>
      </c>
      <c r="AR184">
        <v>9</v>
      </c>
      <c r="AS184">
        <f t="shared" si="127"/>
        <v>1</v>
      </c>
      <c r="AT184">
        <f t="shared" si="128"/>
        <v>0</v>
      </c>
      <c r="AU184">
        <f t="shared" si="129"/>
        <v>47129.783512383212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1009.509712299266</v>
      </c>
      <c r="BI184">
        <f t="shared" si="133"/>
        <v>9.1438682045011994</v>
      </c>
      <c r="BJ184" t="e">
        <f t="shared" si="134"/>
        <v>#DIV/0!</v>
      </c>
      <c r="BK184">
        <f t="shared" si="135"/>
        <v>9.057731781178276E-3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261</v>
      </c>
      <c r="CG184">
        <v>1000</v>
      </c>
      <c r="CH184" t="s">
        <v>414</v>
      </c>
      <c r="CI184">
        <v>1176.155</v>
      </c>
      <c r="CJ184">
        <v>1226.1110000000001</v>
      </c>
      <c r="CK184">
        <v>1216</v>
      </c>
      <c r="CL184">
        <v>1.4603136E-4</v>
      </c>
      <c r="CM184">
        <v>9.7405935999999986E-4</v>
      </c>
      <c r="CN184">
        <v>4.7597999359999997E-2</v>
      </c>
      <c r="CO184">
        <v>7.5799999999999999E-4</v>
      </c>
      <c r="CP184">
        <f t="shared" si="146"/>
        <v>1200.0050000000001</v>
      </c>
      <c r="CQ184">
        <f t="shared" si="147"/>
        <v>1009.509712299266</v>
      </c>
      <c r="CR184">
        <f t="shared" si="148"/>
        <v>0.84125458835527012</v>
      </c>
      <c r="CS184">
        <f t="shared" si="149"/>
        <v>0.16202135552567123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1665064103.7874999</v>
      </c>
      <c r="CZ184">
        <v>1095.1937499999999</v>
      </c>
      <c r="DA184">
        <v>1113.9449999999999</v>
      </c>
      <c r="DB184">
        <v>34.299737499999999</v>
      </c>
      <c r="DC184">
        <v>33.592925000000008</v>
      </c>
      <c r="DD184">
        <v>1095.9775</v>
      </c>
      <c r="DE184">
        <v>33.977699999999999</v>
      </c>
      <c r="DF184">
        <v>649.96500000000003</v>
      </c>
      <c r="DG184">
        <v>101.08425</v>
      </c>
      <c r="DH184">
        <v>9.9735075000000006E-2</v>
      </c>
      <c r="DI184">
        <v>34.548287500000001</v>
      </c>
      <c r="DJ184">
        <v>999.9</v>
      </c>
      <c r="DK184">
        <v>34.514324999999999</v>
      </c>
      <c r="DL184">
        <v>0</v>
      </c>
      <c r="DM184">
        <v>0</v>
      </c>
      <c r="DN184">
        <v>9012.8137499999993</v>
      </c>
      <c r="DO184">
        <v>0</v>
      </c>
      <c r="DP184">
        <v>1987.32375</v>
      </c>
      <c r="DQ184">
        <v>-18.7501125</v>
      </c>
      <c r="DR184">
        <v>1134.0925</v>
      </c>
      <c r="DS184">
        <v>1152.66625</v>
      </c>
      <c r="DT184">
        <v>0.70678324999999997</v>
      </c>
      <c r="DU184">
        <v>1113.9449999999999</v>
      </c>
      <c r="DV184">
        <v>33.592925000000008</v>
      </c>
      <c r="DW184">
        <v>3.4671650000000001</v>
      </c>
      <c r="DX184">
        <v>3.3957199999999998</v>
      </c>
      <c r="DY184">
        <v>26.459800000000001</v>
      </c>
      <c r="DZ184">
        <v>26.107199999999999</v>
      </c>
      <c r="EA184">
        <v>1200.0050000000001</v>
      </c>
      <c r="EB184">
        <v>0.95800474999999996</v>
      </c>
      <c r="EC184">
        <v>4.1994999999999998E-2</v>
      </c>
      <c r="ED184">
        <v>0</v>
      </c>
      <c r="EE184">
        <v>997.688625</v>
      </c>
      <c r="EF184">
        <v>5.0001600000000002</v>
      </c>
      <c r="EG184">
        <v>14703.6875</v>
      </c>
      <c r="EH184">
        <v>9515.213749999999</v>
      </c>
      <c r="EI184">
        <v>48.030999999999999</v>
      </c>
      <c r="EJ184">
        <v>50.5</v>
      </c>
      <c r="EK184">
        <v>49.163749999999993</v>
      </c>
      <c r="EL184">
        <v>49.273375000000001</v>
      </c>
      <c r="EM184">
        <v>49.827749999999988</v>
      </c>
      <c r="EN184">
        <v>1144.82125</v>
      </c>
      <c r="EO184">
        <v>50.183750000000003</v>
      </c>
      <c r="EP184">
        <v>0</v>
      </c>
      <c r="EQ184">
        <v>1343</v>
      </c>
      <c r="ER184">
        <v>0</v>
      </c>
      <c r="ES184">
        <v>998.1159230769232</v>
      </c>
      <c r="ET184">
        <v>-4.9814700882725633</v>
      </c>
      <c r="EU184">
        <v>-114.2769227576823</v>
      </c>
      <c r="EV184">
        <v>14716.80769230769</v>
      </c>
      <c r="EW184">
        <v>15</v>
      </c>
      <c r="EX184">
        <v>1665062474.5</v>
      </c>
      <c r="EY184" t="s">
        <v>416</v>
      </c>
      <c r="EZ184">
        <v>1665062474.5</v>
      </c>
      <c r="FA184">
        <v>1665062474.5</v>
      </c>
      <c r="FB184">
        <v>8</v>
      </c>
      <c r="FC184">
        <v>-4.1000000000000002E-2</v>
      </c>
      <c r="FD184">
        <v>-0.11700000000000001</v>
      </c>
      <c r="FE184">
        <v>-0.78400000000000003</v>
      </c>
      <c r="FF184">
        <v>0.32200000000000001</v>
      </c>
      <c r="FG184">
        <v>415</v>
      </c>
      <c r="FH184">
        <v>32</v>
      </c>
      <c r="FI184">
        <v>0.34</v>
      </c>
      <c r="FJ184">
        <v>0.23</v>
      </c>
      <c r="FK184">
        <v>-18.677297500000002</v>
      </c>
      <c r="FL184">
        <v>-0.29217748592867637</v>
      </c>
      <c r="FM184">
        <v>7.722177311969719E-2</v>
      </c>
      <c r="FN184">
        <v>1</v>
      </c>
      <c r="FO184">
        <v>998.4460294117647</v>
      </c>
      <c r="FP184">
        <v>-5.3510007689916428</v>
      </c>
      <c r="FQ184">
        <v>0.56994026958940236</v>
      </c>
      <c r="FR184">
        <v>0</v>
      </c>
      <c r="FS184">
        <v>0.69202399999999997</v>
      </c>
      <c r="FT184">
        <v>0.21276995121951181</v>
      </c>
      <c r="FU184">
        <v>3.3229946276664368E-2</v>
      </c>
      <c r="FV184">
        <v>0</v>
      </c>
      <c r="FW184">
        <v>1</v>
      </c>
      <c r="FX184">
        <v>3</v>
      </c>
      <c r="FY184" t="s">
        <v>427</v>
      </c>
      <c r="FZ184">
        <v>3.3689800000000001</v>
      </c>
      <c r="GA184">
        <v>2.8937900000000001</v>
      </c>
      <c r="GB184">
        <v>0.192186</v>
      </c>
      <c r="GC184">
        <v>0.19680900000000001</v>
      </c>
      <c r="GD184">
        <v>0.141456</v>
      </c>
      <c r="GE184">
        <v>0.14196500000000001</v>
      </c>
      <c r="GF184">
        <v>27869.9</v>
      </c>
      <c r="GG184">
        <v>24136.1</v>
      </c>
      <c r="GH184">
        <v>30848</v>
      </c>
      <c r="GI184">
        <v>28019.3</v>
      </c>
      <c r="GJ184">
        <v>34909.1</v>
      </c>
      <c r="GK184">
        <v>33947.800000000003</v>
      </c>
      <c r="GL184">
        <v>40227.300000000003</v>
      </c>
      <c r="GM184">
        <v>39083.4</v>
      </c>
      <c r="GN184">
        <v>2.2313999999999998</v>
      </c>
      <c r="GO184">
        <v>2.17618</v>
      </c>
      <c r="GP184">
        <v>0</v>
      </c>
      <c r="GQ184">
        <v>5.6426999999999998E-2</v>
      </c>
      <c r="GR184">
        <v>999.9</v>
      </c>
      <c r="GS184">
        <v>33.611600000000003</v>
      </c>
      <c r="GT184">
        <v>64.2</v>
      </c>
      <c r="GU184">
        <v>37.700000000000003</v>
      </c>
      <c r="GV184">
        <v>41.598599999999998</v>
      </c>
      <c r="GW184">
        <v>51.341000000000001</v>
      </c>
      <c r="GX184">
        <v>30.384599999999999</v>
      </c>
      <c r="GY184">
        <v>2</v>
      </c>
      <c r="GZ184">
        <v>0.68520800000000004</v>
      </c>
      <c r="HA184">
        <v>1.52424</v>
      </c>
      <c r="HB184">
        <v>20.200199999999999</v>
      </c>
      <c r="HC184">
        <v>5.2159399999999998</v>
      </c>
      <c r="HD184">
        <v>11.974</v>
      </c>
      <c r="HE184">
        <v>4.9901999999999997</v>
      </c>
      <c r="HF184">
        <v>3.2925</v>
      </c>
      <c r="HG184">
        <v>9999</v>
      </c>
      <c r="HH184">
        <v>9999</v>
      </c>
      <c r="HI184">
        <v>9999</v>
      </c>
      <c r="HJ184">
        <v>999.9</v>
      </c>
      <c r="HK184">
        <v>4.9713700000000003</v>
      </c>
      <c r="HL184">
        <v>1.8741300000000001</v>
      </c>
      <c r="HM184">
        <v>1.87042</v>
      </c>
      <c r="HN184">
        <v>1.8701099999999999</v>
      </c>
      <c r="HO184">
        <v>1.87469</v>
      </c>
      <c r="HP184">
        <v>1.8714200000000001</v>
      </c>
      <c r="HQ184">
        <v>1.8668899999999999</v>
      </c>
      <c r="HR184">
        <v>1.8778999999999999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-0.78</v>
      </c>
      <c r="IG184">
        <v>0.3221</v>
      </c>
      <c r="IH184">
        <v>-0.78395000000000437</v>
      </c>
      <c r="II184">
        <v>0</v>
      </c>
      <c r="IJ184">
        <v>0</v>
      </c>
      <c r="IK184">
        <v>0</v>
      </c>
      <c r="IL184">
        <v>0.32204000000000832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27.2</v>
      </c>
      <c r="IU184">
        <v>27.2</v>
      </c>
      <c r="IV184">
        <v>2.9821800000000001</v>
      </c>
      <c r="IW184">
        <v>2.5341800000000001</v>
      </c>
      <c r="IX184">
        <v>2.1484399999999999</v>
      </c>
      <c r="IY184">
        <v>2.5964399999999999</v>
      </c>
      <c r="IZ184">
        <v>2.5451700000000002</v>
      </c>
      <c r="JA184">
        <v>2.3120099999999999</v>
      </c>
      <c r="JB184">
        <v>42.218000000000004</v>
      </c>
      <c r="JC184">
        <v>14.1671</v>
      </c>
      <c r="JD184">
        <v>18</v>
      </c>
      <c r="JE184">
        <v>636.22</v>
      </c>
      <c r="JF184">
        <v>723.50699999999995</v>
      </c>
      <c r="JG184">
        <v>31.002199999999998</v>
      </c>
      <c r="JH184">
        <v>36.059100000000001</v>
      </c>
      <c r="JI184">
        <v>30.000900000000001</v>
      </c>
      <c r="JJ184">
        <v>35.7258</v>
      </c>
      <c r="JK184">
        <v>35.659799999999997</v>
      </c>
      <c r="JL184">
        <v>59.786200000000001</v>
      </c>
      <c r="JM184">
        <v>26.322800000000001</v>
      </c>
      <c r="JN184">
        <v>85.473699999999994</v>
      </c>
      <c r="JO184">
        <v>31</v>
      </c>
      <c r="JP184">
        <v>1130.28</v>
      </c>
      <c r="JQ184">
        <v>33.563400000000001</v>
      </c>
      <c r="JR184">
        <v>98.328999999999994</v>
      </c>
      <c r="JS184">
        <v>98.400099999999995</v>
      </c>
    </row>
    <row r="185" spans="1:279" x14ac:dyDescent="0.2">
      <c r="A185">
        <v>170</v>
      </c>
      <c r="B185">
        <v>1665064110.0999999</v>
      </c>
      <c r="C185">
        <v>674.59999990463257</v>
      </c>
      <c r="D185" t="s">
        <v>759</v>
      </c>
      <c r="E185" t="s">
        <v>760</v>
      </c>
      <c r="F185">
        <v>4</v>
      </c>
      <c r="G185">
        <v>1665064108.0999999</v>
      </c>
      <c r="H185">
        <f t="shared" si="100"/>
        <v>7.0650166293842139E-4</v>
      </c>
      <c r="I185">
        <f t="shared" si="101"/>
        <v>0.70650166293842143</v>
      </c>
      <c r="J185">
        <f t="shared" si="102"/>
        <v>9.1209587638890177</v>
      </c>
      <c r="K185">
        <f t="shared" si="103"/>
        <v>1102.3599999999999</v>
      </c>
      <c r="L185">
        <f t="shared" si="104"/>
        <v>639.17205746506465</v>
      </c>
      <c r="M185">
        <f t="shared" si="105"/>
        <v>64.674534164363322</v>
      </c>
      <c r="N185">
        <f t="shared" si="106"/>
        <v>111.54214056881595</v>
      </c>
      <c r="O185">
        <f t="shared" si="107"/>
        <v>3.3826977276048276E-2</v>
      </c>
      <c r="P185">
        <f t="shared" si="108"/>
        <v>2.7716625780540758</v>
      </c>
      <c r="Q185">
        <f t="shared" si="109"/>
        <v>3.3599286197330769E-2</v>
      </c>
      <c r="R185">
        <f t="shared" si="110"/>
        <v>2.101988311253267E-2</v>
      </c>
      <c r="S185">
        <f t="shared" si="111"/>
        <v>194.42587761261132</v>
      </c>
      <c r="T185">
        <f t="shared" si="112"/>
        <v>35.562028388563199</v>
      </c>
      <c r="U185">
        <f t="shared" si="113"/>
        <v>34.521171428571428</v>
      </c>
      <c r="V185">
        <f t="shared" si="114"/>
        <v>5.5003142332769031</v>
      </c>
      <c r="W185">
        <f t="shared" si="115"/>
        <v>62.917140234767921</v>
      </c>
      <c r="X185">
        <f t="shared" si="116"/>
        <v>3.466950288742269</v>
      </c>
      <c r="Y185">
        <f t="shared" si="117"/>
        <v>5.5103430890306697</v>
      </c>
      <c r="Z185">
        <f t="shared" si="118"/>
        <v>2.0333639445346341</v>
      </c>
      <c r="AA185">
        <f t="shared" si="119"/>
        <v>-31.156723335584385</v>
      </c>
      <c r="AB185">
        <f t="shared" si="120"/>
        <v>4.8990339760570123</v>
      </c>
      <c r="AC185">
        <f t="shared" si="121"/>
        <v>0.41093753688288609</v>
      </c>
      <c r="AD185">
        <f t="shared" si="122"/>
        <v>168.57912578996684</v>
      </c>
      <c r="AE185">
        <f t="shared" si="123"/>
        <v>19.449890950041954</v>
      </c>
      <c r="AF185">
        <f t="shared" si="124"/>
        <v>0.75636657977720712</v>
      </c>
      <c r="AG185">
        <f t="shared" si="125"/>
        <v>9.1209587638890177</v>
      </c>
      <c r="AH185">
        <v>1159.630465623073</v>
      </c>
      <c r="AI185">
        <v>1144.0290303030299</v>
      </c>
      <c r="AJ185">
        <v>1.7061071164577319</v>
      </c>
      <c r="AK185">
        <v>66.432032912828049</v>
      </c>
      <c r="AL185">
        <f t="shared" si="126"/>
        <v>0.70650166293842143</v>
      </c>
      <c r="AM185">
        <v>33.590250157727503</v>
      </c>
      <c r="AN185">
        <v>34.254266666666673</v>
      </c>
      <c r="AO185">
        <v>-7.1332443583156258E-3</v>
      </c>
      <c r="AP185">
        <v>78.914173076282012</v>
      </c>
      <c r="AQ185">
        <v>58</v>
      </c>
      <c r="AR185">
        <v>9</v>
      </c>
      <c r="AS185">
        <f t="shared" si="127"/>
        <v>1</v>
      </c>
      <c r="AT185">
        <f t="shared" si="128"/>
        <v>0</v>
      </c>
      <c r="AU185">
        <f t="shared" si="129"/>
        <v>47207.535087087483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1009.5077997992803</v>
      </c>
      <c r="BI185">
        <f t="shared" si="133"/>
        <v>9.1209587638890177</v>
      </c>
      <c r="BJ185" t="e">
        <f t="shared" si="134"/>
        <v>#DIV/0!</v>
      </c>
      <c r="BK185">
        <f t="shared" si="135"/>
        <v>9.0350552672327361E-3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261</v>
      </c>
      <c r="CG185">
        <v>1000</v>
      </c>
      <c r="CH185" t="s">
        <v>414</v>
      </c>
      <c r="CI185">
        <v>1176.155</v>
      </c>
      <c r="CJ185">
        <v>1226.1110000000001</v>
      </c>
      <c r="CK185">
        <v>1216</v>
      </c>
      <c r="CL185">
        <v>1.4603136E-4</v>
      </c>
      <c r="CM185">
        <v>9.7405935999999986E-4</v>
      </c>
      <c r="CN185">
        <v>4.7597999359999997E-2</v>
      </c>
      <c r="CO185">
        <v>7.5799999999999999E-4</v>
      </c>
      <c r="CP185">
        <f t="shared" si="146"/>
        <v>1200.002857142857</v>
      </c>
      <c r="CQ185">
        <f t="shared" si="147"/>
        <v>1009.5077997992803</v>
      </c>
      <c r="CR185">
        <f t="shared" si="148"/>
        <v>0.84125449684583642</v>
      </c>
      <c r="CS185">
        <f t="shared" si="149"/>
        <v>0.16202117891246443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1665064108.0999999</v>
      </c>
      <c r="CZ185">
        <v>1102.3599999999999</v>
      </c>
      <c r="DA185">
        <v>1121.0828571428569</v>
      </c>
      <c r="DB185">
        <v>34.263528571428573</v>
      </c>
      <c r="DC185">
        <v>33.589285714285722</v>
      </c>
      <c r="DD185">
        <v>1103.1414285714279</v>
      </c>
      <c r="DE185">
        <v>33.941457142857153</v>
      </c>
      <c r="DF185">
        <v>650.01871428571428</v>
      </c>
      <c r="DG185">
        <v>101.0848571428571</v>
      </c>
      <c r="DH185">
        <v>0.10000131428571429</v>
      </c>
      <c r="DI185">
        <v>34.553957142857143</v>
      </c>
      <c r="DJ185">
        <v>999.89999999999986</v>
      </c>
      <c r="DK185">
        <v>34.521171428571428</v>
      </c>
      <c r="DL185">
        <v>0</v>
      </c>
      <c r="DM185">
        <v>0</v>
      </c>
      <c r="DN185">
        <v>9028.0342857142859</v>
      </c>
      <c r="DO185">
        <v>0</v>
      </c>
      <c r="DP185">
        <v>1986.5514285714289</v>
      </c>
      <c r="DQ185">
        <v>-18.722000000000001</v>
      </c>
      <c r="DR185">
        <v>1141.47</v>
      </c>
      <c r="DS185">
        <v>1160.0471428571429</v>
      </c>
      <c r="DT185">
        <v>0.67422871428571429</v>
      </c>
      <c r="DU185">
        <v>1121.0828571428569</v>
      </c>
      <c r="DV185">
        <v>33.589285714285722</v>
      </c>
      <c r="DW185">
        <v>3.4635157142857151</v>
      </c>
      <c r="DX185">
        <v>3.3953614285714289</v>
      </c>
      <c r="DY185">
        <v>26.441957142857149</v>
      </c>
      <c r="DZ185">
        <v>26.105428571428579</v>
      </c>
      <c r="EA185">
        <v>1200.002857142857</v>
      </c>
      <c r="EB185">
        <v>0.95800799999999975</v>
      </c>
      <c r="EC185">
        <v>4.1991700000000007E-2</v>
      </c>
      <c r="ED185">
        <v>0</v>
      </c>
      <c r="EE185">
        <v>997.46814285714288</v>
      </c>
      <c r="EF185">
        <v>5.0001600000000002</v>
      </c>
      <c r="EG185">
        <v>14710.428571428571</v>
      </c>
      <c r="EH185">
        <v>9515.2142857142862</v>
      </c>
      <c r="EI185">
        <v>48.026571428571437</v>
      </c>
      <c r="EJ185">
        <v>50.482000000000014</v>
      </c>
      <c r="EK185">
        <v>49.142714285714291</v>
      </c>
      <c r="EL185">
        <v>49.258571428571429</v>
      </c>
      <c r="EM185">
        <v>49.838999999999999</v>
      </c>
      <c r="EN185">
        <v>1144.8228571428569</v>
      </c>
      <c r="EO185">
        <v>50.18</v>
      </c>
      <c r="EP185">
        <v>0</v>
      </c>
      <c r="EQ185">
        <v>1347.2000000476839</v>
      </c>
      <c r="ER185">
        <v>0</v>
      </c>
      <c r="ES185">
        <v>997.80787999999995</v>
      </c>
      <c r="ET185">
        <v>-4.5410000131087731</v>
      </c>
      <c r="EU185">
        <v>-61.946153729379887</v>
      </c>
      <c r="EV185">
        <v>14712.791999999999</v>
      </c>
      <c r="EW185">
        <v>15</v>
      </c>
      <c r="EX185">
        <v>1665062474.5</v>
      </c>
      <c r="EY185" t="s">
        <v>416</v>
      </c>
      <c r="EZ185">
        <v>1665062474.5</v>
      </c>
      <c r="FA185">
        <v>1665062474.5</v>
      </c>
      <c r="FB185">
        <v>8</v>
      </c>
      <c r="FC185">
        <v>-4.1000000000000002E-2</v>
      </c>
      <c r="FD185">
        <v>-0.11700000000000001</v>
      </c>
      <c r="FE185">
        <v>-0.78400000000000003</v>
      </c>
      <c r="FF185">
        <v>0.32200000000000001</v>
      </c>
      <c r="FG185">
        <v>415</v>
      </c>
      <c r="FH185">
        <v>32</v>
      </c>
      <c r="FI185">
        <v>0.34</v>
      </c>
      <c r="FJ185">
        <v>0.23</v>
      </c>
      <c r="FK185">
        <v>-18.6874425</v>
      </c>
      <c r="FL185">
        <v>-0.27298874296428571</v>
      </c>
      <c r="FM185">
        <v>6.9531017853545055E-2</v>
      </c>
      <c r="FN185">
        <v>1</v>
      </c>
      <c r="FO185">
        <v>998.06661764705882</v>
      </c>
      <c r="FP185">
        <v>-4.5063560030577037</v>
      </c>
      <c r="FQ185">
        <v>0.4815616761369923</v>
      </c>
      <c r="FR185">
        <v>0</v>
      </c>
      <c r="FS185">
        <v>0.70133867500000002</v>
      </c>
      <c r="FT185">
        <v>-9.0831928705441642E-2</v>
      </c>
      <c r="FU185">
        <v>1.7447696137868032E-2</v>
      </c>
      <c r="FV185">
        <v>1</v>
      </c>
      <c r="FW185">
        <v>2</v>
      </c>
      <c r="FX185">
        <v>3</v>
      </c>
      <c r="FY185" t="s">
        <v>417</v>
      </c>
      <c r="FZ185">
        <v>3.3690500000000001</v>
      </c>
      <c r="GA185">
        <v>2.8940999999999999</v>
      </c>
      <c r="GB185">
        <v>0.19292400000000001</v>
      </c>
      <c r="GC185">
        <v>0.19756199999999999</v>
      </c>
      <c r="GD185">
        <v>0.14138100000000001</v>
      </c>
      <c r="GE185">
        <v>0.141954</v>
      </c>
      <c r="GF185">
        <v>27843.9</v>
      </c>
      <c r="GG185">
        <v>24112.9</v>
      </c>
      <c r="GH185">
        <v>30847.599999999999</v>
      </c>
      <c r="GI185">
        <v>28018.9</v>
      </c>
      <c r="GJ185">
        <v>34911.599999999999</v>
      </c>
      <c r="GK185">
        <v>33947.1</v>
      </c>
      <c r="GL185">
        <v>40226.699999999997</v>
      </c>
      <c r="GM185">
        <v>39082.1</v>
      </c>
      <c r="GN185">
        <v>2.2313200000000002</v>
      </c>
      <c r="GO185">
        <v>2.1762000000000001</v>
      </c>
      <c r="GP185">
        <v>0</v>
      </c>
      <c r="GQ185">
        <v>5.6225799999999999E-2</v>
      </c>
      <c r="GR185">
        <v>999.9</v>
      </c>
      <c r="GS185">
        <v>33.607500000000002</v>
      </c>
      <c r="GT185">
        <v>64.2</v>
      </c>
      <c r="GU185">
        <v>37.700000000000003</v>
      </c>
      <c r="GV185">
        <v>41.598599999999998</v>
      </c>
      <c r="GW185">
        <v>51.280999999999999</v>
      </c>
      <c r="GX185">
        <v>30.556899999999999</v>
      </c>
      <c r="GY185">
        <v>2</v>
      </c>
      <c r="GZ185">
        <v>0.68584900000000004</v>
      </c>
      <c r="HA185">
        <v>1.5312699999999999</v>
      </c>
      <c r="HB185">
        <v>20.1998</v>
      </c>
      <c r="HC185">
        <v>5.2150400000000001</v>
      </c>
      <c r="HD185">
        <v>11.974</v>
      </c>
      <c r="HE185">
        <v>4.9898999999999996</v>
      </c>
      <c r="HF185">
        <v>3.2925</v>
      </c>
      <c r="HG185">
        <v>9999</v>
      </c>
      <c r="HH185">
        <v>9999</v>
      </c>
      <c r="HI185">
        <v>9999</v>
      </c>
      <c r="HJ185">
        <v>999.9</v>
      </c>
      <c r="HK185">
        <v>4.9713900000000004</v>
      </c>
      <c r="HL185">
        <v>1.8741000000000001</v>
      </c>
      <c r="HM185">
        <v>1.8704499999999999</v>
      </c>
      <c r="HN185">
        <v>1.87012</v>
      </c>
      <c r="HO185">
        <v>1.87469</v>
      </c>
      <c r="HP185">
        <v>1.8714299999999999</v>
      </c>
      <c r="HQ185">
        <v>1.86687</v>
      </c>
      <c r="HR185">
        <v>1.8778999999999999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-0.78</v>
      </c>
      <c r="IG185">
        <v>0.32200000000000001</v>
      </c>
      <c r="IH185">
        <v>-0.78395000000000437</v>
      </c>
      <c r="II185">
        <v>0</v>
      </c>
      <c r="IJ185">
        <v>0</v>
      </c>
      <c r="IK185">
        <v>0</v>
      </c>
      <c r="IL185">
        <v>0.32204000000000832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27.3</v>
      </c>
      <c r="IU185">
        <v>27.3</v>
      </c>
      <c r="IV185">
        <v>2.9956100000000001</v>
      </c>
      <c r="IW185">
        <v>2.52563</v>
      </c>
      <c r="IX185">
        <v>2.1484399999999999</v>
      </c>
      <c r="IY185">
        <v>2.5964399999999999</v>
      </c>
      <c r="IZ185">
        <v>2.5451700000000002</v>
      </c>
      <c r="JA185">
        <v>2.3120099999999999</v>
      </c>
      <c r="JB185">
        <v>42.218000000000004</v>
      </c>
      <c r="JC185">
        <v>14.175800000000001</v>
      </c>
      <c r="JD185">
        <v>18</v>
      </c>
      <c r="JE185">
        <v>636.245</v>
      </c>
      <c r="JF185">
        <v>723.61400000000003</v>
      </c>
      <c r="JG185">
        <v>31.002099999999999</v>
      </c>
      <c r="JH185">
        <v>36.065899999999999</v>
      </c>
      <c r="JI185">
        <v>30.000900000000001</v>
      </c>
      <c r="JJ185">
        <v>35.734000000000002</v>
      </c>
      <c r="JK185">
        <v>35.666600000000003</v>
      </c>
      <c r="JL185">
        <v>60.074300000000001</v>
      </c>
      <c r="JM185">
        <v>26.322800000000001</v>
      </c>
      <c r="JN185">
        <v>85.473699999999994</v>
      </c>
      <c r="JO185">
        <v>31</v>
      </c>
      <c r="JP185">
        <v>1136.96</v>
      </c>
      <c r="JQ185">
        <v>33.572600000000001</v>
      </c>
      <c r="JR185">
        <v>98.327500000000001</v>
      </c>
      <c r="JS185">
        <v>98.397400000000005</v>
      </c>
    </row>
    <row r="186" spans="1:279" x14ac:dyDescent="0.2">
      <c r="A186">
        <v>171</v>
      </c>
      <c r="B186">
        <v>1665064114.0999999</v>
      </c>
      <c r="C186">
        <v>678.59999990463257</v>
      </c>
      <c r="D186" t="s">
        <v>761</v>
      </c>
      <c r="E186" t="s">
        <v>762</v>
      </c>
      <c r="F186">
        <v>4</v>
      </c>
      <c r="G186">
        <v>1665064111.7874999</v>
      </c>
      <c r="H186">
        <f t="shared" si="100"/>
        <v>7.0091269196764902E-4</v>
      </c>
      <c r="I186">
        <f t="shared" si="101"/>
        <v>0.70091269196764905</v>
      </c>
      <c r="J186">
        <f t="shared" si="102"/>
        <v>8.978984422552319</v>
      </c>
      <c r="K186">
        <f t="shared" si="103"/>
        <v>1108.47875</v>
      </c>
      <c r="L186">
        <f t="shared" si="104"/>
        <v>648.4143662317307</v>
      </c>
      <c r="M186">
        <f t="shared" si="105"/>
        <v>65.610368420217128</v>
      </c>
      <c r="N186">
        <f t="shared" si="106"/>
        <v>112.16238097274095</v>
      </c>
      <c r="O186">
        <f t="shared" si="107"/>
        <v>3.3560384138018463E-2</v>
      </c>
      <c r="P186">
        <f t="shared" si="108"/>
        <v>2.7705074072739944</v>
      </c>
      <c r="Q186">
        <f t="shared" si="109"/>
        <v>3.3336162211599289E-2</v>
      </c>
      <c r="R186">
        <f t="shared" si="110"/>
        <v>2.0855121810915485E-2</v>
      </c>
      <c r="S186">
        <f t="shared" si="111"/>
        <v>194.42701761261364</v>
      </c>
      <c r="T186">
        <f t="shared" si="112"/>
        <v>35.565075082502183</v>
      </c>
      <c r="U186">
        <f t="shared" si="113"/>
        <v>34.514024999999997</v>
      </c>
      <c r="V186">
        <f t="shared" si="114"/>
        <v>5.4981303125145908</v>
      </c>
      <c r="W186">
        <f t="shared" si="115"/>
        <v>62.875317655849869</v>
      </c>
      <c r="X186">
        <f t="shared" si="116"/>
        <v>3.4648633008146463</v>
      </c>
      <c r="Y186">
        <f t="shared" si="117"/>
        <v>5.5106891384305845</v>
      </c>
      <c r="Z186">
        <f t="shared" si="118"/>
        <v>2.0332670116999445</v>
      </c>
      <c r="AA186">
        <f t="shared" si="119"/>
        <v>-30.910249715773322</v>
      </c>
      <c r="AB186">
        <f t="shared" si="120"/>
        <v>6.1332426336883552</v>
      </c>
      <c r="AC186">
        <f t="shared" si="121"/>
        <v>0.51466401964460262</v>
      </c>
      <c r="AD186">
        <f t="shared" si="122"/>
        <v>170.16467455017329</v>
      </c>
      <c r="AE186">
        <f t="shared" si="123"/>
        <v>19.454154509914652</v>
      </c>
      <c r="AF186">
        <f t="shared" si="124"/>
        <v>0.73760686566137579</v>
      </c>
      <c r="AG186">
        <f t="shared" si="125"/>
        <v>8.978984422552319</v>
      </c>
      <c r="AH186">
        <v>1166.477148350237</v>
      </c>
      <c r="AI186">
        <v>1150.914</v>
      </c>
      <c r="AJ186">
        <v>1.73033185064759</v>
      </c>
      <c r="AK186">
        <v>66.432032912828049</v>
      </c>
      <c r="AL186">
        <f t="shared" si="126"/>
        <v>0.70091269196764905</v>
      </c>
      <c r="AM186">
        <v>33.584181113005918</v>
      </c>
      <c r="AN186">
        <v>34.234836363636362</v>
      </c>
      <c r="AO186">
        <v>-5.3883613619334142E-3</v>
      </c>
      <c r="AP186">
        <v>78.914173076282012</v>
      </c>
      <c r="AQ186">
        <v>59</v>
      </c>
      <c r="AR186">
        <v>9</v>
      </c>
      <c r="AS186">
        <f t="shared" si="127"/>
        <v>1</v>
      </c>
      <c r="AT186">
        <f t="shared" si="128"/>
        <v>0</v>
      </c>
      <c r="AU186">
        <f t="shared" si="129"/>
        <v>47175.734963654191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1009.5137997992816</v>
      </c>
      <c r="BI186">
        <f t="shared" si="133"/>
        <v>8.978984422552319</v>
      </c>
      <c r="BJ186" t="e">
        <f t="shared" si="134"/>
        <v>#DIV/0!</v>
      </c>
      <c r="BK186">
        <f t="shared" si="135"/>
        <v>8.894365212578156E-3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261</v>
      </c>
      <c r="CG186">
        <v>1000</v>
      </c>
      <c r="CH186" t="s">
        <v>414</v>
      </c>
      <c r="CI186">
        <v>1176.155</v>
      </c>
      <c r="CJ186">
        <v>1226.1110000000001</v>
      </c>
      <c r="CK186">
        <v>1216</v>
      </c>
      <c r="CL186">
        <v>1.4603136E-4</v>
      </c>
      <c r="CM186">
        <v>9.7405935999999986E-4</v>
      </c>
      <c r="CN186">
        <v>4.7597999359999997E-2</v>
      </c>
      <c r="CO186">
        <v>7.5799999999999999E-4</v>
      </c>
      <c r="CP186">
        <f t="shared" si="146"/>
        <v>1200.01</v>
      </c>
      <c r="CQ186">
        <f t="shared" si="147"/>
        <v>1009.5137997992816</v>
      </c>
      <c r="CR186">
        <f t="shared" si="148"/>
        <v>0.84125448937865654</v>
      </c>
      <c r="CS186">
        <f t="shared" si="149"/>
        <v>0.1620211645008072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1665064111.7874999</v>
      </c>
      <c r="CZ186">
        <v>1108.47875</v>
      </c>
      <c r="DA186">
        <v>1127.19</v>
      </c>
      <c r="DB186">
        <v>34.242562499999998</v>
      </c>
      <c r="DC186">
        <v>33.585050000000003</v>
      </c>
      <c r="DD186">
        <v>1109.2637500000001</v>
      </c>
      <c r="DE186">
        <v>33.920537499999988</v>
      </c>
      <c r="DF186">
        <v>650.04025000000001</v>
      </c>
      <c r="DG186">
        <v>101.085875</v>
      </c>
      <c r="DH186">
        <v>9.9989837500000012E-2</v>
      </c>
      <c r="DI186">
        <v>34.555087499999999</v>
      </c>
      <c r="DJ186">
        <v>999.9</v>
      </c>
      <c r="DK186">
        <v>34.514024999999997</v>
      </c>
      <c r="DL186">
        <v>0</v>
      </c>
      <c r="DM186">
        <v>0</v>
      </c>
      <c r="DN186">
        <v>9021.7962499999994</v>
      </c>
      <c r="DO186">
        <v>0</v>
      </c>
      <c r="DP186">
        <v>1985.7862500000001</v>
      </c>
      <c r="DQ186">
        <v>-18.710925</v>
      </c>
      <c r="DR186">
        <v>1147.78</v>
      </c>
      <c r="DS186">
        <v>1166.3612499999999</v>
      </c>
      <c r="DT186">
        <v>0.65751362499999999</v>
      </c>
      <c r="DU186">
        <v>1127.19</v>
      </c>
      <c r="DV186">
        <v>33.585050000000003</v>
      </c>
      <c r="DW186">
        <v>3.4614387500000001</v>
      </c>
      <c r="DX186">
        <v>3.3949737500000001</v>
      </c>
      <c r="DY186">
        <v>26.431762500000001</v>
      </c>
      <c r="DZ186">
        <v>26.103475</v>
      </c>
      <c r="EA186">
        <v>1200.01</v>
      </c>
      <c r="EB186">
        <v>0.95800799999999997</v>
      </c>
      <c r="EC186">
        <v>4.19917E-2</v>
      </c>
      <c r="ED186">
        <v>0</v>
      </c>
      <c r="EE186">
        <v>997.10800000000006</v>
      </c>
      <c r="EF186">
        <v>5.0001600000000002</v>
      </c>
      <c r="EG186">
        <v>14711.6</v>
      </c>
      <c r="EH186">
        <v>9515.2675000000017</v>
      </c>
      <c r="EI186">
        <v>48.030999999999999</v>
      </c>
      <c r="EJ186">
        <v>50.5</v>
      </c>
      <c r="EK186">
        <v>49.155999999999999</v>
      </c>
      <c r="EL186">
        <v>49.265249999999988</v>
      </c>
      <c r="EM186">
        <v>49.828000000000003</v>
      </c>
      <c r="EN186">
        <v>1144.83</v>
      </c>
      <c r="EO186">
        <v>50.18</v>
      </c>
      <c r="EP186">
        <v>0</v>
      </c>
      <c r="EQ186">
        <v>1350.7999999523161</v>
      </c>
      <c r="ER186">
        <v>0</v>
      </c>
      <c r="ES186">
        <v>997.50563999999997</v>
      </c>
      <c r="ET186">
        <v>-4.5946154015132397</v>
      </c>
      <c r="EU186">
        <v>20.846154147688019</v>
      </c>
      <c r="EV186">
        <v>14709.092000000001</v>
      </c>
      <c r="EW186">
        <v>15</v>
      </c>
      <c r="EX186">
        <v>1665062474.5</v>
      </c>
      <c r="EY186" t="s">
        <v>416</v>
      </c>
      <c r="EZ186">
        <v>1665062474.5</v>
      </c>
      <c r="FA186">
        <v>1665062474.5</v>
      </c>
      <c r="FB186">
        <v>8</v>
      </c>
      <c r="FC186">
        <v>-4.1000000000000002E-2</v>
      </c>
      <c r="FD186">
        <v>-0.11700000000000001</v>
      </c>
      <c r="FE186">
        <v>-0.78400000000000003</v>
      </c>
      <c r="FF186">
        <v>0.32200000000000001</v>
      </c>
      <c r="FG186">
        <v>415</v>
      </c>
      <c r="FH186">
        <v>32</v>
      </c>
      <c r="FI186">
        <v>0.34</v>
      </c>
      <c r="FJ186">
        <v>0.23</v>
      </c>
      <c r="FK186">
        <v>-18.693872500000001</v>
      </c>
      <c r="FL186">
        <v>-0.41586529080670009</v>
      </c>
      <c r="FM186">
        <v>7.1060449574640347E-2</v>
      </c>
      <c r="FN186">
        <v>1</v>
      </c>
      <c r="FO186">
        <v>997.75620588235302</v>
      </c>
      <c r="FP186">
        <v>-4.7535065000853498</v>
      </c>
      <c r="FQ186">
        <v>0.50879042139820918</v>
      </c>
      <c r="FR186">
        <v>0</v>
      </c>
      <c r="FS186">
        <v>0.69120685000000004</v>
      </c>
      <c r="FT186">
        <v>-0.18353693808630461</v>
      </c>
      <c r="FU186">
        <v>2.1177125324923121E-2</v>
      </c>
      <c r="FV186">
        <v>0</v>
      </c>
      <c r="FW186">
        <v>1</v>
      </c>
      <c r="FX186">
        <v>3</v>
      </c>
      <c r="FY186" t="s">
        <v>427</v>
      </c>
      <c r="FZ186">
        <v>3.3689900000000002</v>
      </c>
      <c r="GA186">
        <v>2.8937200000000001</v>
      </c>
      <c r="GB186">
        <v>0.19366900000000001</v>
      </c>
      <c r="GC186">
        <v>0.198295</v>
      </c>
      <c r="GD186">
        <v>0.14132600000000001</v>
      </c>
      <c r="GE186">
        <v>0.141953</v>
      </c>
      <c r="GF186">
        <v>27817.3</v>
      </c>
      <c r="GG186">
        <v>24090.2</v>
      </c>
      <c r="GH186">
        <v>30846.9</v>
      </c>
      <c r="GI186">
        <v>28018.3</v>
      </c>
      <c r="GJ186">
        <v>34913.4</v>
      </c>
      <c r="GK186">
        <v>33946.6</v>
      </c>
      <c r="GL186">
        <v>40226</v>
      </c>
      <c r="GM186">
        <v>39081.4</v>
      </c>
      <c r="GN186">
        <v>2.23055</v>
      </c>
      <c r="GO186">
        <v>2.17598</v>
      </c>
      <c r="GP186">
        <v>0</v>
      </c>
      <c r="GQ186">
        <v>5.6576000000000001E-2</v>
      </c>
      <c r="GR186">
        <v>999.9</v>
      </c>
      <c r="GS186">
        <v>33.601399999999998</v>
      </c>
      <c r="GT186">
        <v>64.2</v>
      </c>
      <c r="GU186">
        <v>37.700000000000003</v>
      </c>
      <c r="GV186">
        <v>41.600999999999999</v>
      </c>
      <c r="GW186">
        <v>50.801000000000002</v>
      </c>
      <c r="GX186">
        <v>30.412700000000001</v>
      </c>
      <c r="GY186">
        <v>2</v>
      </c>
      <c r="GZ186">
        <v>0.68652400000000002</v>
      </c>
      <c r="HA186">
        <v>1.5360499999999999</v>
      </c>
      <c r="HB186">
        <v>20.1997</v>
      </c>
      <c r="HC186">
        <v>5.2150400000000001</v>
      </c>
      <c r="HD186">
        <v>11.974</v>
      </c>
      <c r="HE186">
        <v>4.9899500000000003</v>
      </c>
      <c r="HF186">
        <v>3.2925</v>
      </c>
      <c r="HG186">
        <v>9999</v>
      </c>
      <c r="HH186">
        <v>9999</v>
      </c>
      <c r="HI186">
        <v>9999</v>
      </c>
      <c r="HJ186">
        <v>999.9</v>
      </c>
      <c r="HK186">
        <v>4.9713700000000003</v>
      </c>
      <c r="HL186">
        <v>1.8741099999999999</v>
      </c>
      <c r="HM186">
        <v>1.87043</v>
      </c>
      <c r="HN186">
        <v>1.8701099999999999</v>
      </c>
      <c r="HO186">
        <v>1.87469</v>
      </c>
      <c r="HP186">
        <v>1.8714299999999999</v>
      </c>
      <c r="HQ186">
        <v>1.8668899999999999</v>
      </c>
      <c r="HR186">
        <v>1.8778999999999999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-0.79</v>
      </c>
      <c r="IG186">
        <v>0.3221</v>
      </c>
      <c r="IH186">
        <v>-0.78395000000000437</v>
      </c>
      <c r="II186">
        <v>0</v>
      </c>
      <c r="IJ186">
        <v>0</v>
      </c>
      <c r="IK186">
        <v>0</v>
      </c>
      <c r="IL186">
        <v>0.32204000000000832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27.3</v>
      </c>
      <c r="IU186">
        <v>27.3</v>
      </c>
      <c r="IV186">
        <v>3.0102500000000001</v>
      </c>
      <c r="IW186">
        <v>2.5268600000000001</v>
      </c>
      <c r="IX186">
        <v>2.1484399999999999</v>
      </c>
      <c r="IY186">
        <v>2.5964399999999999</v>
      </c>
      <c r="IZ186">
        <v>2.5451700000000002</v>
      </c>
      <c r="JA186">
        <v>2.2985799999999998</v>
      </c>
      <c r="JB186">
        <v>42.244500000000002</v>
      </c>
      <c r="JC186">
        <v>14.175800000000001</v>
      </c>
      <c r="JD186">
        <v>18</v>
      </c>
      <c r="JE186">
        <v>635.72500000000002</v>
      </c>
      <c r="JF186">
        <v>723.48900000000003</v>
      </c>
      <c r="JG186">
        <v>31.0017</v>
      </c>
      <c r="JH186">
        <v>36.074199999999998</v>
      </c>
      <c r="JI186">
        <v>30.000900000000001</v>
      </c>
      <c r="JJ186">
        <v>35.741300000000003</v>
      </c>
      <c r="JK186">
        <v>35.674799999999998</v>
      </c>
      <c r="JL186">
        <v>60.362299999999998</v>
      </c>
      <c r="JM186">
        <v>26.322800000000001</v>
      </c>
      <c r="JN186">
        <v>85.099599999999995</v>
      </c>
      <c r="JO186">
        <v>31</v>
      </c>
      <c r="JP186">
        <v>1143.6400000000001</v>
      </c>
      <c r="JQ186">
        <v>33.572600000000001</v>
      </c>
      <c r="JR186">
        <v>98.325599999999994</v>
      </c>
      <c r="JS186">
        <v>98.395499999999998</v>
      </c>
    </row>
    <row r="187" spans="1:279" x14ac:dyDescent="0.2">
      <c r="A187">
        <v>172</v>
      </c>
      <c r="B187">
        <v>1665064118.0999999</v>
      </c>
      <c r="C187">
        <v>682.59999990463257</v>
      </c>
      <c r="D187" t="s">
        <v>763</v>
      </c>
      <c r="E187" t="s">
        <v>764</v>
      </c>
      <c r="F187">
        <v>4</v>
      </c>
      <c r="G187">
        <v>1665064116.0999999</v>
      </c>
      <c r="H187">
        <f t="shared" si="100"/>
        <v>7.1347951090427434E-4</v>
      </c>
      <c r="I187">
        <f t="shared" si="101"/>
        <v>0.71347951090427431</v>
      </c>
      <c r="J187">
        <f t="shared" si="102"/>
        <v>9.1093693967585576</v>
      </c>
      <c r="K187">
        <f t="shared" si="103"/>
        <v>1115.707142857143</v>
      </c>
      <c r="L187">
        <f t="shared" si="104"/>
        <v>656.00650099629081</v>
      </c>
      <c r="M187">
        <f t="shared" si="105"/>
        <v>66.377533183192867</v>
      </c>
      <c r="N187">
        <f t="shared" si="106"/>
        <v>112.89200302931761</v>
      </c>
      <c r="O187">
        <f t="shared" si="107"/>
        <v>3.4103795717152885E-2</v>
      </c>
      <c r="P187">
        <f t="shared" si="108"/>
        <v>2.7687979678948436</v>
      </c>
      <c r="Q187">
        <f t="shared" si="109"/>
        <v>3.3872138917960655E-2</v>
      </c>
      <c r="R187">
        <f t="shared" si="110"/>
        <v>2.1190768952084032E-2</v>
      </c>
      <c r="S187">
        <f t="shared" si="111"/>
        <v>194.42747361261456</v>
      </c>
      <c r="T187">
        <f t="shared" si="112"/>
        <v>35.564124884926926</v>
      </c>
      <c r="U187">
        <f t="shared" si="113"/>
        <v>34.521028571428573</v>
      </c>
      <c r="V187">
        <f t="shared" si="114"/>
        <v>5.5002705693040284</v>
      </c>
      <c r="W187">
        <f t="shared" si="115"/>
        <v>62.841033738644192</v>
      </c>
      <c r="X187">
        <f t="shared" si="116"/>
        <v>3.4633392307778261</v>
      </c>
      <c r="Y187">
        <f t="shared" si="117"/>
        <v>5.5112703033846504</v>
      </c>
      <c r="Z187">
        <f t="shared" si="118"/>
        <v>2.0369313385262022</v>
      </c>
      <c r="AA187">
        <f t="shared" si="119"/>
        <v>-31.4644464308785</v>
      </c>
      <c r="AB187">
        <f t="shared" si="120"/>
        <v>5.3673743503651385</v>
      </c>
      <c r="AC187">
        <f t="shared" si="121"/>
        <v>0.45069470114281657</v>
      </c>
      <c r="AD187">
        <f t="shared" si="122"/>
        <v>168.78109623324403</v>
      </c>
      <c r="AE187">
        <f t="shared" si="123"/>
        <v>19.566953580791576</v>
      </c>
      <c r="AF187">
        <f t="shared" si="124"/>
        <v>0.72711291806715772</v>
      </c>
      <c r="AG187">
        <f t="shared" si="125"/>
        <v>9.1093693967585576</v>
      </c>
      <c r="AH187">
        <v>1173.5211856341889</v>
      </c>
      <c r="AI187">
        <v>1157.8393333333329</v>
      </c>
      <c r="AJ187">
        <v>1.7288335804474531</v>
      </c>
      <c r="AK187">
        <v>66.432032912828049</v>
      </c>
      <c r="AL187">
        <f t="shared" si="126"/>
        <v>0.71347951090427431</v>
      </c>
      <c r="AM187">
        <v>33.583164927717192</v>
      </c>
      <c r="AN187">
        <v>34.223563636363629</v>
      </c>
      <c r="AO187">
        <v>-9.096592761074526E-4</v>
      </c>
      <c r="AP187">
        <v>78.914173076282012</v>
      </c>
      <c r="AQ187">
        <v>58</v>
      </c>
      <c r="AR187">
        <v>9</v>
      </c>
      <c r="AS187">
        <f t="shared" si="127"/>
        <v>1</v>
      </c>
      <c r="AT187">
        <f t="shared" si="128"/>
        <v>0</v>
      </c>
      <c r="AU187">
        <f t="shared" si="129"/>
        <v>47128.631387583868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1009.5161997992819</v>
      </c>
      <c r="BI187">
        <f t="shared" si="133"/>
        <v>9.1093693967585576</v>
      </c>
      <c r="BJ187" t="e">
        <f t="shared" si="134"/>
        <v>#DIV/0!</v>
      </c>
      <c r="BK187">
        <f t="shared" si="135"/>
        <v>9.0234999681726123E-3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261</v>
      </c>
      <c r="CG187">
        <v>1000</v>
      </c>
      <c r="CH187" t="s">
        <v>414</v>
      </c>
      <c r="CI187">
        <v>1176.155</v>
      </c>
      <c r="CJ187">
        <v>1226.1110000000001</v>
      </c>
      <c r="CK187">
        <v>1216</v>
      </c>
      <c r="CL187">
        <v>1.4603136E-4</v>
      </c>
      <c r="CM187">
        <v>9.7405935999999986E-4</v>
      </c>
      <c r="CN187">
        <v>4.7597999359999997E-2</v>
      </c>
      <c r="CO187">
        <v>7.5799999999999999E-4</v>
      </c>
      <c r="CP187">
        <f t="shared" si="146"/>
        <v>1200.012857142857</v>
      </c>
      <c r="CQ187">
        <f t="shared" si="147"/>
        <v>1009.5161997992819</v>
      </c>
      <c r="CR187">
        <f t="shared" si="148"/>
        <v>0.84125448639180944</v>
      </c>
      <c r="CS187">
        <f t="shared" si="149"/>
        <v>0.16202115873619236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1665064116.0999999</v>
      </c>
      <c r="CZ187">
        <v>1115.707142857143</v>
      </c>
      <c r="DA187">
        <v>1134.517142857143</v>
      </c>
      <c r="DB187">
        <v>34.228042857142853</v>
      </c>
      <c r="DC187">
        <v>33.579857142857144</v>
      </c>
      <c r="DD187">
        <v>1116.49</v>
      </c>
      <c r="DE187">
        <v>33.906028571428571</v>
      </c>
      <c r="DF187">
        <v>650.02228571428554</v>
      </c>
      <c r="DG187">
        <v>101.08414285714289</v>
      </c>
      <c r="DH187">
        <v>0.1001184</v>
      </c>
      <c r="DI187">
        <v>34.556985714285709</v>
      </c>
      <c r="DJ187">
        <v>999.89999999999986</v>
      </c>
      <c r="DK187">
        <v>34.521028571428573</v>
      </c>
      <c r="DL187">
        <v>0</v>
      </c>
      <c r="DM187">
        <v>0</v>
      </c>
      <c r="DN187">
        <v>9012.8585714285709</v>
      </c>
      <c r="DO187">
        <v>0</v>
      </c>
      <c r="DP187">
        <v>1986.7057142857141</v>
      </c>
      <c r="DQ187">
        <v>-18.813600000000001</v>
      </c>
      <c r="DR187">
        <v>1155.247142857143</v>
      </c>
      <c r="DS187">
        <v>1173.9385714285711</v>
      </c>
      <c r="DT187">
        <v>0.64820585714285717</v>
      </c>
      <c r="DU187">
        <v>1134.517142857143</v>
      </c>
      <c r="DV187">
        <v>33.579857142857144</v>
      </c>
      <c r="DW187">
        <v>3.459905714285715</v>
      </c>
      <c r="DX187">
        <v>3.3943842857142861</v>
      </c>
      <c r="DY187">
        <v>26.424285714285709</v>
      </c>
      <c r="DZ187">
        <v>26.10051428571429</v>
      </c>
      <c r="EA187">
        <v>1200.012857142857</v>
      </c>
      <c r="EB187">
        <v>0.95800799999999975</v>
      </c>
      <c r="EC187">
        <v>4.1991700000000007E-2</v>
      </c>
      <c r="ED187">
        <v>0</v>
      </c>
      <c r="EE187">
        <v>996.60900000000004</v>
      </c>
      <c r="EF187">
        <v>5.0001600000000002</v>
      </c>
      <c r="EG187">
        <v>14702.971428571431</v>
      </c>
      <c r="EH187">
        <v>9515.278571428571</v>
      </c>
      <c r="EI187">
        <v>48.026571428571437</v>
      </c>
      <c r="EJ187">
        <v>50.482000000000014</v>
      </c>
      <c r="EK187">
        <v>49.196142857142853</v>
      </c>
      <c r="EL187">
        <v>49.258857142857153</v>
      </c>
      <c r="EM187">
        <v>49.811999999999998</v>
      </c>
      <c r="EN187">
        <v>1144.8328571428569</v>
      </c>
      <c r="EO187">
        <v>50.18</v>
      </c>
      <c r="EP187">
        <v>0</v>
      </c>
      <c r="EQ187">
        <v>1355</v>
      </c>
      <c r="ER187">
        <v>0</v>
      </c>
      <c r="ES187">
        <v>997.15723076923075</v>
      </c>
      <c r="ET187">
        <v>-5.7349743518246994</v>
      </c>
      <c r="EU187">
        <v>-3.6888887625530198</v>
      </c>
      <c r="EV187">
        <v>14707.396153846161</v>
      </c>
      <c r="EW187">
        <v>15</v>
      </c>
      <c r="EX187">
        <v>1665062474.5</v>
      </c>
      <c r="EY187" t="s">
        <v>416</v>
      </c>
      <c r="EZ187">
        <v>1665062474.5</v>
      </c>
      <c r="FA187">
        <v>1665062474.5</v>
      </c>
      <c r="FB187">
        <v>8</v>
      </c>
      <c r="FC187">
        <v>-4.1000000000000002E-2</v>
      </c>
      <c r="FD187">
        <v>-0.11700000000000001</v>
      </c>
      <c r="FE187">
        <v>-0.78400000000000003</v>
      </c>
      <c r="FF187">
        <v>0.32200000000000001</v>
      </c>
      <c r="FG187">
        <v>415</v>
      </c>
      <c r="FH187">
        <v>32</v>
      </c>
      <c r="FI187">
        <v>0.34</v>
      </c>
      <c r="FJ187">
        <v>0.23</v>
      </c>
      <c r="FK187">
        <v>-18.729105000000001</v>
      </c>
      <c r="FL187">
        <v>-0.27366754221382028</v>
      </c>
      <c r="FM187">
        <v>6.654206545486821E-2</v>
      </c>
      <c r="FN187">
        <v>1</v>
      </c>
      <c r="FO187">
        <v>997.44358823529421</v>
      </c>
      <c r="FP187">
        <v>-5.2308327042859224</v>
      </c>
      <c r="FQ187">
        <v>0.55891486869632145</v>
      </c>
      <c r="FR187">
        <v>0</v>
      </c>
      <c r="FS187">
        <v>0.67849384999999995</v>
      </c>
      <c r="FT187">
        <v>-0.2159592720450299</v>
      </c>
      <c r="FU187">
        <v>2.357213602810531E-2</v>
      </c>
      <c r="FV187">
        <v>0</v>
      </c>
      <c r="FW187">
        <v>1</v>
      </c>
      <c r="FX187">
        <v>3</v>
      </c>
      <c r="FY187" t="s">
        <v>427</v>
      </c>
      <c r="FZ187">
        <v>3.3690799999999999</v>
      </c>
      <c r="GA187">
        <v>2.8940199999999998</v>
      </c>
      <c r="GB187">
        <v>0.19440399999999999</v>
      </c>
      <c r="GC187">
        <v>0.19905</v>
      </c>
      <c r="GD187">
        <v>0.14129</v>
      </c>
      <c r="GE187">
        <v>0.141902</v>
      </c>
      <c r="GF187">
        <v>27791.200000000001</v>
      </c>
      <c r="GG187">
        <v>24067.200000000001</v>
      </c>
      <c r="GH187">
        <v>30846.1</v>
      </c>
      <c r="GI187">
        <v>28018.1</v>
      </c>
      <c r="GJ187">
        <v>34914.1</v>
      </c>
      <c r="GK187">
        <v>33948.5</v>
      </c>
      <c r="GL187">
        <v>40225.1</v>
      </c>
      <c r="GM187">
        <v>39081.199999999997</v>
      </c>
      <c r="GN187">
        <v>2.2309000000000001</v>
      </c>
      <c r="GO187">
        <v>2.1758299999999999</v>
      </c>
      <c r="GP187">
        <v>0</v>
      </c>
      <c r="GQ187">
        <v>5.7403000000000003E-2</v>
      </c>
      <c r="GR187">
        <v>999.9</v>
      </c>
      <c r="GS187">
        <v>33.594099999999997</v>
      </c>
      <c r="GT187">
        <v>64.2</v>
      </c>
      <c r="GU187">
        <v>37.700000000000003</v>
      </c>
      <c r="GV187">
        <v>41.596899999999998</v>
      </c>
      <c r="GW187">
        <v>51.070999999999998</v>
      </c>
      <c r="GX187">
        <v>30.340499999999999</v>
      </c>
      <c r="GY187">
        <v>2</v>
      </c>
      <c r="GZ187">
        <v>0.68699699999999997</v>
      </c>
      <c r="HA187">
        <v>1.54095</v>
      </c>
      <c r="HB187">
        <v>20.1995</v>
      </c>
      <c r="HC187">
        <v>5.2151899999999998</v>
      </c>
      <c r="HD187">
        <v>11.974</v>
      </c>
      <c r="HE187">
        <v>4.9901</v>
      </c>
      <c r="HF187">
        <v>3.2925</v>
      </c>
      <c r="HG187">
        <v>9999</v>
      </c>
      <c r="HH187">
        <v>9999</v>
      </c>
      <c r="HI187">
        <v>9999</v>
      </c>
      <c r="HJ187">
        <v>999.9</v>
      </c>
      <c r="HK187">
        <v>4.9714099999999997</v>
      </c>
      <c r="HL187">
        <v>1.8741000000000001</v>
      </c>
      <c r="HM187">
        <v>1.87043</v>
      </c>
      <c r="HN187">
        <v>1.8701000000000001</v>
      </c>
      <c r="HO187">
        <v>1.87469</v>
      </c>
      <c r="HP187">
        <v>1.87141</v>
      </c>
      <c r="HQ187">
        <v>1.8669</v>
      </c>
      <c r="HR187">
        <v>1.8778999999999999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-0.78</v>
      </c>
      <c r="IG187">
        <v>0.32200000000000001</v>
      </c>
      <c r="IH187">
        <v>-0.78395000000000437</v>
      </c>
      <c r="II187">
        <v>0</v>
      </c>
      <c r="IJ187">
        <v>0</v>
      </c>
      <c r="IK187">
        <v>0</v>
      </c>
      <c r="IL187">
        <v>0.32204000000000832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27.4</v>
      </c>
      <c r="IU187">
        <v>27.4</v>
      </c>
      <c r="IV187">
        <v>3.0249000000000001</v>
      </c>
      <c r="IW187">
        <v>2.5305200000000001</v>
      </c>
      <c r="IX187">
        <v>2.1484399999999999</v>
      </c>
      <c r="IY187">
        <v>2.5964399999999999</v>
      </c>
      <c r="IZ187">
        <v>2.5451700000000002</v>
      </c>
      <c r="JA187">
        <v>2.2680699999999998</v>
      </c>
      <c r="JB187">
        <v>42.244500000000002</v>
      </c>
      <c r="JC187">
        <v>14.158300000000001</v>
      </c>
      <c r="JD187">
        <v>18</v>
      </c>
      <c r="JE187">
        <v>636.06799999999998</v>
      </c>
      <c r="JF187">
        <v>723.41800000000001</v>
      </c>
      <c r="JG187">
        <v>31.0015</v>
      </c>
      <c r="JH187">
        <v>36.082500000000003</v>
      </c>
      <c r="JI187">
        <v>30.000699999999998</v>
      </c>
      <c r="JJ187">
        <v>35.748800000000003</v>
      </c>
      <c r="JK187">
        <v>35.681399999999996</v>
      </c>
      <c r="JL187">
        <v>60.647500000000001</v>
      </c>
      <c r="JM187">
        <v>26.322800000000001</v>
      </c>
      <c r="JN187">
        <v>85.099599999999995</v>
      </c>
      <c r="JO187">
        <v>31</v>
      </c>
      <c r="JP187">
        <v>1150.31</v>
      </c>
      <c r="JQ187">
        <v>33.572600000000001</v>
      </c>
      <c r="JR187">
        <v>98.323300000000003</v>
      </c>
      <c r="JS187">
        <v>98.394900000000007</v>
      </c>
    </row>
    <row r="188" spans="1:279" x14ac:dyDescent="0.2">
      <c r="A188">
        <v>173</v>
      </c>
      <c r="B188">
        <v>1665064122.0999999</v>
      </c>
      <c r="C188">
        <v>686.59999990463257</v>
      </c>
      <c r="D188" t="s">
        <v>765</v>
      </c>
      <c r="E188" t="s">
        <v>766</v>
      </c>
      <c r="F188">
        <v>4</v>
      </c>
      <c r="G188">
        <v>1665064119.7874999</v>
      </c>
      <c r="H188">
        <f t="shared" si="100"/>
        <v>7.1630739491984759E-4</v>
      </c>
      <c r="I188">
        <f t="shared" si="101"/>
        <v>0.71630739491984763</v>
      </c>
      <c r="J188">
        <f t="shared" si="102"/>
        <v>9.2990285342795307</v>
      </c>
      <c r="K188">
        <f t="shared" si="103"/>
        <v>1121.8512499999999</v>
      </c>
      <c r="L188">
        <f t="shared" si="104"/>
        <v>654.76309908526321</v>
      </c>
      <c r="M188">
        <f t="shared" si="105"/>
        <v>66.251402832754465</v>
      </c>
      <c r="N188">
        <f t="shared" si="106"/>
        <v>113.5131457255514</v>
      </c>
      <c r="O188">
        <f t="shared" si="107"/>
        <v>3.4233627822732336E-2</v>
      </c>
      <c r="P188">
        <f t="shared" si="108"/>
        <v>2.7645752425646921</v>
      </c>
      <c r="Q188">
        <f t="shared" si="109"/>
        <v>3.3999856455816796E-2</v>
      </c>
      <c r="R188">
        <f t="shared" si="110"/>
        <v>2.1270780500228081E-2</v>
      </c>
      <c r="S188">
        <f t="shared" si="111"/>
        <v>194.42721711261404</v>
      </c>
      <c r="T188">
        <f t="shared" si="112"/>
        <v>35.566783224943414</v>
      </c>
      <c r="U188">
        <f t="shared" si="113"/>
        <v>34.518225000000001</v>
      </c>
      <c r="V188">
        <f t="shared" si="114"/>
        <v>5.4994137248202497</v>
      </c>
      <c r="W188">
        <f t="shared" si="115"/>
        <v>62.811134336772398</v>
      </c>
      <c r="X188">
        <f t="shared" si="116"/>
        <v>3.4620787879489687</v>
      </c>
      <c r="Y188">
        <f t="shared" si="117"/>
        <v>5.5118870635044646</v>
      </c>
      <c r="Z188">
        <f t="shared" si="118"/>
        <v>2.037334936871281</v>
      </c>
      <c r="AA188">
        <f t="shared" si="119"/>
        <v>-31.589156115965277</v>
      </c>
      <c r="AB188">
        <f t="shared" si="120"/>
        <v>6.0772601489551681</v>
      </c>
      <c r="AC188">
        <f t="shared" si="121"/>
        <v>0.51108081040193798</v>
      </c>
      <c r="AD188">
        <f t="shared" si="122"/>
        <v>169.42640195600589</v>
      </c>
      <c r="AE188">
        <f t="shared" si="123"/>
        <v>19.671863008211776</v>
      </c>
      <c r="AF188">
        <f t="shared" si="124"/>
        <v>0.72658886197117467</v>
      </c>
      <c r="AG188">
        <f t="shared" si="125"/>
        <v>9.2990285342795307</v>
      </c>
      <c r="AH188">
        <v>1180.53500317096</v>
      </c>
      <c r="AI188">
        <v>1164.7107272727269</v>
      </c>
      <c r="AJ188">
        <v>1.7193776870970181</v>
      </c>
      <c r="AK188">
        <v>66.432032912828049</v>
      </c>
      <c r="AL188">
        <f t="shared" si="126"/>
        <v>0.71630739491984763</v>
      </c>
      <c r="AM188">
        <v>33.567451373482143</v>
      </c>
      <c r="AN188">
        <v>34.209931515151531</v>
      </c>
      <c r="AO188">
        <v>-8.1912325985102855E-4</v>
      </c>
      <c r="AP188">
        <v>78.914173076282012</v>
      </c>
      <c r="AQ188">
        <v>58</v>
      </c>
      <c r="AR188">
        <v>9</v>
      </c>
      <c r="AS188">
        <f t="shared" si="127"/>
        <v>1</v>
      </c>
      <c r="AT188">
        <f t="shared" si="128"/>
        <v>0</v>
      </c>
      <c r="AU188">
        <f t="shared" si="129"/>
        <v>47012.777763733255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1009.5148497992818</v>
      </c>
      <c r="BI188">
        <f t="shared" si="133"/>
        <v>9.2990285342795307</v>
      </c>
      <c r="BJ188" t="e">
        <f t="shared" si="134"/>
        <v>#DIV/0!</v>
      </c>
      <c r="BK188">
        <f t="shared" si="135"/>
        <v>9.2113836028547991E-3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261</v>
      </c>
      <c r="CG188">
        <v>1000</v>
      </c>
      <c r="CH188" t="s">
        <v>414</v>
      </c>
      <c r="CI188">
        <v>1176.155</v>
      </c>
      <c r="CJ188">
        <v>1226.1110000000001</v>
      </c>
      <c r="CK188">
        <v>1216</v>
      </c>
      <c r="CL188">
        <v>1.4603136E-4</v>
      </c>
      <c r="CM188">
        <v>9.7405935999999986E-4</v>
      </c>
      <c r="CN188">
        <v>4.7597999359999997E-2</v>
      </c>
      <c r="CO188">
        <v>7.5799999999999999E-4</v>
      </c>
      <c r="CP188">
        <f t="shared" si="146"/>
        <v>1200.01125</v>
      </c>
      <c r="CQ188">
        <f t="shared" si="147"/>
        <v>1009.5148497992818</v>
      </c>
      <c r="CR188">
        <f t="shared" si="148"/>
        <v>0.84125448807190917</v>
      </c>
      <c r="CS188">
        <f t="shared" si="149"/>
        <v>0.16202116197878483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1665064119.7874999</v>
      </c>
      <c r="CZ188">
        <v>1121.8512499999999</v>
      </c>
      <c r="DA188">
        <v>1140.76125</v>
      </c>
      <c r="DB188">
        <v>34.21575</v>
      </c>
      <c r="DC188">
        <v>33.568037500000003</v>
      </c>
      <c r="DD188">
        <v>1122.635</v>
      </c>
      <c r="DE188">
        <v>33.893725000000003</v>
      </c>
      <c r="DF188">
        <v>650.03662499999996</v>
      </c>
      <c r="DG188">
        <v>101.083625</v>
      </c>
      <c r="DH188">
        <v>0.10015112499999999</v>
      </c>
      <c r="DI188">
        <v>34.558999999999997</v>
      </c>
      <c r="DJ188">
        <v>999.9</v>
      </c>
      <c r="DK188">
        <v>34.518225000000001</v>
      </c>
      <c r="DL188">
        <v>0</v>
      </c>
      <c r="DM188">
        <v>0</v>
      </c>
      <c r="DN188">
        <v>8990.4675000000007</v>
      </c>
      <c r="DO188">
        <v>0</v>
      </c>
      <c r="DP188">
        <v>1987.9212500000001</v>
      </c>
      <c r="DQ188">
        <v>-18.910662500000001</v>
      </c>
      <c r="DR188">
        <v>1161.5962500000001</v>
      </c>
      <c r="DS188">
        <v>1180.38625</v>
      </c>
      <c r="DT188">
        <v>0.64772712500000007</v>
      </c>
      <c r="DU188">
        <v>1140.76125</v>
      </c>
      <c r="DV188">
        <v>33.568037500000003</v>
      </c>
      <c r="DW188">
        <v>3.45865125</v>
      </c>
      <c r="DX188">
        <v>3.3931800000000001</v>
      </c>
      <c r="DY188">
        <v>26.4181375</v>
      </c>
      <c r="DZ188">
        <v>26.094537500000001</v>
      </c>
      <c r="EA188">
        <v>1200.01125</v>
      </c>
      <c r="EB188">
        <v>0.95800799999999997</v>
      </c>
      <c r="EC188">
        <v>4.19917E-2</v>
      </c>
      <c r="ED188">
        <v>0</v>
      </c>
      <c r="EE188">
        <v>996.43362500000001</v>
      </c>
      <c r="EF188">
        <v>5.0001600000000002</v>
      </c>
      <c r="EG188">
        <v>14701.25</v>
      </c>
      <c r="EH188">
        <v>9515.2799999999988</v>
      </c>
      <c r="EI188">
        <v>48.061999999999998</v>
      </c>
      <c r="EJ188">
        <v>50.5</v>
      </c>
      <c r="EK188">
        <v>49.179250000000003</v>
      </c>
      <c r="EL188">
        <v>49.288874999999997</v>
      </c>
      <c r="EM188">
        <v>49.827749999999988</v>
      </c>
      <c r="EN188">
        <v>1144.83125</v>
      </c>
      <c r="EO188">
        <v>50.18</v>
      </c>
      <c r="EP188">
        <v>0</v>
      </c>
      <c r="EQ188">
        <v>1359.2000000476839</v>
      </c>
      <c r="ER188">
        <v>0</v>
      </c>
      <c r="ES188">
        <v>996.7585600000001</v>
      </c>
      <c r="ET188">
        <v>-5.6752307727047704</v>
      </c>
      <c r="EU188">
        <v>-59.83076920573162</v>
      </c>
      <c r="EV188">
        <v>14705.928</v>
      </c>
      <c r="EW188">
        <v>15</v>
      </c>
      <c r="EX188">
        <v>1665062474.5</v>
      </c>
      <c r="EY188" t="s">
        <v>416</v>
      </c>
      <c r="EZ188">
        <v>1665062474.5</v>
      </c>
      <c r="FA188">
        <v>1665062474.5</v>
      </c>
      <c r="FB188">
        <v>8</v>
      </c>
      <c r="FC188">
        <v>-4.1000000000000002E-2</v>
      </c>
      <c r="FD188">
        <v>-0.11700000000000001</v>
      </c>
      <c r="FE188">
        <v>-0.78400000000000003</v>
      </c>
      <c r="FF188">
        <v>0.32200000000000001</v>
      </c>
      <c r="FG188">
        <v>415</v>
      </c>
      <c r="FH188">
        <v>32</v>
      </c>
      <c r="FI188">
        <v>0.34</v>
      </c>
      <c r="FJ188">
        <v>0.23</v>
      </c>
      <c r="FK188">
        <v>-18.776117500000002</v>
      </c>
      <c r="FL188">
        <v>-0.53251969981235503</v>
      </c>
      <c r="FM188">
        <v>8.6298200698218142E-2</v>
      </c>
      <c r="FN188">
        <v>0</v>
      </c>
      <c r="FO188">
        <v>997.1042941176471</v>
      </c>
      <c r="FP188">
        <v>-4.8967150534205022</v>
      </c>
      <c r="FQ188">
        <v>0.52594198569647188</v>
      </c>
      <c r="FR188">
        <v>0</v>
      </c>
      <c r="FS188">
        <v>0.66902465</v>
      </c>
      <c r="FT188">
        <v>-0.22962799249531199</v>
      </c>
      <c r="FU188">
        <v>2.3931614200205981E-2</v>
      </c>
      <c r="FV188">
        <v>0</v>
      </c>
      <c r="FW188">
        <v>0</v>
      </c>
      <c r="FX188">
        <v>3</v>
      </c>
      <c r="FY188" t="s">
        <v>432</v>
      </c>
      <c r="FZ188">
        <v>3.3690799999999999</v>
      </c>
      <c r="GA188">
        <v>2.89371</v>
      </c>
      <c r="GB188">
        <v>0.19513800000000001</v>
      </c>
      <c r="GC188">
        <v>0.19978499999999999</v>
      </c>
      <c r="GD188">
        <v>0.14124999999999999</v>
      </c>
      <c r="GE188">
        <v>0.14188999999999999</v>
      </c>
      <c r="GF188">
        <v>27765.200000000001</v>
      </c>
      <c r="GG188">
        <v>24044</v>
      </c>
      <c r="GH188">
        <v>30845.599999999999</v>
      </c>
      <c r="GI188">
        <v>28016.9</v>
      </c>
      <c r="GJ188">
        <v>34914.9</v>
      </c>
      <c r="GK188">
        <v>33947.800000000003</v>
      </c>
      <c r="GL188">
        <v>40224.199999999997</v>
      </c>
      <c r="GM188">
        <v>39079.800000000003</v>
      </c>
      <c r="GN188">
        <v>2.2311299999999998</v>
      </c>
      <c r="GO188">
        <v>2.17563</v>
      </c>
      <c r="GP188">
        <v>0</v>
      </c>
      <c r="GQ188">
        <v>5.7555700000000001E-2</v>
      </c>
      <c r="GR188">
        <v>999.9</v>
      </c>
      <c r="GS188">
        <v>33.585099999999997</v>
      </c>
      <c r="GT188">
        <v>64.2</v>
      </c>
      <c r="GU188">
        <v>37.700000000000003</v>
      </c>
      <c r="GV188">
        <v>41.5974</v>
      </c>
      <c r="GW188">
        <v>50.951000000000001</v>
      </c>
      <c r="GX188">
        <v>30.328499999999998</v>
      </c>
      <c r="GY188">
        <v>2</v>
      </c>
      <c r="GZ188">
        <v>0.68765799999999999</v>
      </c>
      <c r="HA188">
        <v>1.5452600000000001</v>
      </c>
      <c r="HB188">
        <v>20.1995</v>
      </c>
      <c r="HC188">
        <v>5.2150400000000001</v>
      </c>
      <c r="HD188">
        <v>11.974</v>
      </c>
      <c r="HE188">
        <v>4.9901499999999999</v>
      </c>
      <c r="HF188">
        <v>3.2925</v>
      </c>
      <c r="HG188">
        <v>9999</v>
      </c>
      <c r="HH188">
        <v>9999</v>
      </c>
      <c r="HI188">
        <v>9999</v>
      </c>
      <c r="HJ188">
        <v>999.9</v>
      </c>
      <c r="HK188">
        <v>4.9713799999999999</v>
      </c>
      <c r="HL188">
        <v>1.8741099999999999</v>
      </c>
      <c r="HM188">
        <v>1.8704400000000001</v>
      </c>
      <c r="HN188">
        <v>1.87009</v>
      </c>
      <c r="HO188">
        <v>1.87469</v>
      </c>
      <c r="HP188">
        <v>1.87141</v>
      </c>
      <c r="HQ188">
        <v>1.86686</v>
      </c>
      <c r="HR188">
        <v>1.8778999999999999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-0.79</v>
      </c>
      <c r="IG188">
        <v>0.3221</v>
      </c>
      <c r="IH188">
        <v>-0.78395000000000437</v>
      </c>
      <c r="II188">
        <v>0</v>
      </c>
      <c r="IJ188">
        <v>0</v>
      </c>
      <c r="IK188">
        <v>0</v>
      </c>
      <c r="IL188">
        <v>0.32204000000000832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27.5</v>
      </c>
      <c r="IU188">
        <v>27.5</v>
      </c>
      <c r="IV188">
        <v>3.0395500000000002</v>
      </c>
      <c r="IW188">
        <v>2.5293000000000001</v>
      </c>
      <c r="IX188">
        <v>2.1484399999999999</v>
      </c>
      <c r="IY188">
        <v>2.5952099999999998</v>
      </c>
      <c r="IZ188">
        <v>2.5451700000000002</v>
      </c>
      <c r="JA188">
        <v>2.2936999999999999</v>
      </c>
      <c r="JB188">
        <v>42.244500000000002</v>
      </c>
      <c r="JC188">
        <v>14.158300000000001</v>
      </c>
      <c r="JD188">
        <v>18</v>
      </c>
      <c r="JE188">
        <v>636.30600000000004</v>
      </c>
      <c r="JF188">
        <v>723.31399999999996</v>
      </c>
      <c r="JG188">
        <v>31.0014</v>
      </c>
      <c r="JH188">
        <v>36.089300000000001</v>
      </c>
      <c r="JI188">
        <v>30.000800000000002</v>
      </c>
      <c r="JJ188">
        <v>35.755400000000002</v>
      </c>
      <c r="JK188">
        <v>35.689300000000003</v>
      </c>
      <c r="JL188">
        <v>60.932000000000002</v>
      </c>
      <c r="JM188">
        <v>26.322800000000001</v>
      </c>
      <c r="JN188">
        <v>85.099599999999995</v>
      </c>
      <c r="JO188">
        <v>31</v>
      </c>
      <c r="JP188">
        <v>1156.99</v>
      </c>
      <c r="JQ188">
        <v>33.572600000000001</v>
      </c>
      <c r="JR188">
        <v>98.321299999999994</v>
      </c>
      <c r="JS188">
        <v>98.391199999999998</v>
      </c>
    </row>
    <row r="189" spans="1:279" x14ac:dyDescent="0.2">
      <c r="A189">
        <v>174</v>
      </c>
      <c r="B189">
        <v>1665064126.0999999</v>
      </c>
      <c r="C189">
        <v>690.59999990463257</v>
      </c>
      <c r="D189" t="s">
        <v>767</v>
      </c>
      <c r="E189" t="s">
        <v>768</v>
      </c>
      <c r="F189">
        <v>4</v>
      </c>
      <c r="G189">
        <v>1665064124.0999999</v>
      </c>
      <c r="H189">
        <f t="shared" si="100"/>
        <v>7.0922486607316148E-4</v>
      </c>
      <c r="I189">
        <f t="shared" si="101"/>
        <v>0.70922486607316149</v>
      </c>
      <c r="J189">
        <f t="shared" si="102"/>
        <v>9.1993985972053238</v>
      </c>
      <c r="K189">
        <f t="shared" si="103"/>
        <v>1129.028571428571</v>
      </c>
      <c r="L189">
        <f t="shared" si="104"/>
        <v>661.7765162791768</v>
      </c>
      <c r="M189">
        <f t="shared" si="105"/>
        <v>66.960780476928505</v>
      </c>
      <c r="N189">
        <f t="shared" si="106"/>
        <v>114.23891973180244</v>
      </c>
      <c r="O189">
        <f t="shared" si="107"/>
        <v>3.3871687190092391E-2</v>
      </c>
      <c r="P189">
        <f t="shared" si="108"/>
        <v>2.7692391918808248</v>
      </c>
      <c r="Q189">
        <f t="shared" si="109"/>
        <v>3.3643197690947646E-2</v>
      </c>
      <c r="R189">
        <f t="shared" si="110"/>
        <v>2.1047398803430182E-2</v>
      </c>
      <c r="S189">
        <f t="shared" si="111"/>
        <v>194.42701761261364</v>
      </c>
      <c r="T189">
        <f t="shared" si="112"/>
        <v>35.570101085255892</v>
      </c>
      <c r="U189">
        <f t="shared" si="113"/>
        <v>34.518657142857137</v>
      </c>
      <c r="V189">
        <f t="shared" si="114"/>
        <v>5.499545791372749</v>
      </c>
      <c r="W189">
        <f t="shared" si="115"/>
        <v>62.780678574979198</v>
      </c>
      <c r="X189">
        <f t="shared" si="116"/>
        <v>3.4609686206387651</v>
      </c>
      <c r="Y189">
        <f t="shared" si="117"/>
        <v>5.5127926285558022</v>
      </c>
      <c r="Z189">
        <f t="shared" si="118"/>
        <v>2.0385771707339839</v>
      </c>
      <c r="AA189">
        <f t="shared" si="119"/>
        <v>-31.276816593826421</v>
      </c>
      <c r="AB189">
        <f t="shared" si="120"/>
        <v>6.4644831694393181</v>
      </c>
      <c r="AC189">
        <f t="shared" si="121"/>
        <v>0.54273856365741746</v>
      </c>
      <c r="AD189">
        <f t="shared" si="122"/>
        <v>170.15742275188396</v>
      </c>
      <c r="AE189">
        <f t="shared" si="123"/>
        <v>19.621183679511262</v>
      </c>
      <c r="AF189">
        <f t="shared" si="124"/>
        <v>0.71296017774509246</v>
      </c>
      <c r="AG189">
        <f t="shared" si="125"/>
        <v>9.1993985972053238</v>
      </c>
      <c r="AH189">
        <v>1187.33058904786</v>
      </c>
      <c r="AI189">
        <v>1171.5944848484851</v>
      </c>
      <c r="AJ189">
        <v>1.7210303928895481</v>
      </c>
      <c r="AK189">
        <v>66.432032912828049</v>
      </c>
      <c r="AL189">
        <f t="shared" si="126"/>
        <v>0.70922486607316149</v>
      </c>
      <c r="AM189">
        <v>33.568402698823377</v>
      </c>
      <c r="AN189">
        <v>34.202184242424231</v>
      </c>
      <c r="AO189">
        <v>-3.1770578424594368E-4</v>
      </c>
      <c r="AP189">
        <v>78.914173076282012</v>
      </c>
      <c r="AQ189">
        <v>58</v>
      </c>
      <c r="AR189">
        <v>9</v>
      </c>
      <c r="AS189">
        <f t="shared" si="127"/>
        <v>1</v>
      </c>
      <c r="AT189">
        <f t="shared" si="128"/>
        <v>0</v>
      </c>
      <c r="AU189">
        <f t="shared" si="129"/>
        <v>47139.942253034191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1009.5137997992816</v>
      </c>
      <c r="BI189">
        <f t="shared" si="133"/>
        <v>9.1993985972053238</v>
      </c>
      <c r="BJ189" t="e">
        <f t="shared" si="134"/>
        <v>#DIV/0!</v>
      </c>
      <c r="BK189">
        <f t="shared" si="135"/>
        <v>9.1127021730999722E-3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261</v>
      </c>
      <c r="CG189">
        <v>1000</v>
      </c>
      <c r="CH189" t="s">
        <v>414</v>
      </c>
      <c r="CI189">
        <v>1176.155</v>
      </c>
      <c r="CJ189">
        <v>1226.1110000000001</v>
      </c>
      <c r="CK189">
        <v>1216</v>
      </c>
      <c r="CL189">
        <v>1.4603136E-4</v>
      </c>
      <c r="CM189">
        <v>9.7405935999999986E-4</v>
      </c>
      <c r="CN189">
        <v>4.7597999359999997E-2</v>
      </c>
      <c r="CO189">
        <v>7.5799999999999999E-4</v>
      </c>
      <c r="CP189">
        <f t="shared" si="146"/>
        <v>1200.01</v>
      </c>
      <c r="CQ189">
        <f t="shared" si="147"/>
        <v>1009.5137997992816</v>
      </c>
      <c r="CR189">
        <f t="shared" si="148"/>
        <v>0.84125448937865654</v>
      </c>
      <c r="CS189">
        <f t="shared" si="149"/>
        <v>0.1620211645008072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1665064124.0999999</v>
      </c>
      <c r="CZ189">
        <v>1129.028571428571</v>
      </c>
      <c r="DA189">
        <v>1147.8828571428569</v>
      </c>
      <c r="DB189">
        <v>34.204914285714288</v>
      </c>
      <c r="DC189">
        <v>33.569328571428571</v>
      </c>
      <c r="DD189">
        <v>1129.8142857142859</v>
      </c>
      <c r="DE189">
        <v>33.882857142857141</v>
      </c>
      <c r="DF189">
        <v>650.02099999999996</v>
      </c>
      <c r="DG189">
        <v>101.0834285714286</v>
      </c>
      <c r="DH189">
        <v>9.994501428571427E-2</v>
      </c>
      <c r="DI189">
        <v>34.561957142857139</v>
      </c>
      <c r="DJ189">
        <v>999.89999999999986</v>
      </c>
      <c r="DK189">
        <v>34.518657142857137</v>
      </c>
      <c r="DL189">
        <v>0</v>
      </c>
      <c r="DM189">
        <v>0</v>
      </c>
      <c r="DN189">
        <v>9015.2685714285708</v>
      </c>
      <c r="DO189">
        <v>0</v>
      </c>
      <c r="DP189">
        <v>1988.545714285714</v>
      </c>
      <c r="DQ189">
        <v>-18.855057142857142</v>
      </c>
      <c r="DR189">
        <v>1169.012857142857</v>
      </c>
      <c r="DS189">
        <v>1187.755714285714</v>
      </c>
      <c r="DT189">
        <v>0.63557442857142854</v>
      </c>
      <c r="DU189">
        <v>1147.8828571428569</v>
      </c>
      <c r="DV189">
        <v>33.569328571428571</v>
      </c>
      <c r="DW189">
        <v>3.4575499999999999</v>
      </c>
      <c r="DX189">
        <v>3.393302857142857</v>
      </c>
      <c r="DY189">
        <v>26.41274285714286</v>
      </c>
      <c r="DZ189">
        <v>26.095142857142861</v>
      </c>
      <c r="EA189">
        <v>1200.01</v>
      </c>
      <c r="EB189">
        <v>0.95800799999999975</v>
      </c>
      <c r="EC189">
        <v>4.1991700000000007E-2</v>
      </c>
      <c r="ED189">
        <v>0</v>
      </c>
      <c r="EE189">
        <v>995.89028571428571</v>
      </c>
      <c r="EF189">
        <v>5.0001600000000002</v>
      </c>
      <c r="EG189">
        <v>14696.67142857143</v>
      </c>
      <c r="EH189">
        <v>9515.2857142857138</v>
      </c>
      <c r="EI189">
        <v>48.044285714285706</v>
      </c>
      <c r="EJ189">
        <v>50.5</v>
      </c>
      <c r="EK189">
        <v>49.169285714285721</v>
      </c>
      <c r="EL189">
        <v>49.276571428571437</v>
      </c>
      <c r="EM189">
        <v>49.821285714285708</v>
      </c>
      <c r="EN189">
        <v>1144.83</v>
      </c>
      <c r="EO189">
        <v>50.18</v>
      </c>
      <c r="EP189">
        <v>0</v>
      </c>
      <c r="EQ189">
        <v>1362.7999999523161</v>
      </c>
      <c r="ER189">
        <v>0</v>
      </c>
      <c r="ES189">
        <v>996.40224000000001</v>
      </c>
      <c r="ET189">
        <v>-5.3420000089646296</v>
      </c>
      <c r="EU189">
        <v>-63.223076984842947</v>
      </c>
      <c r="EV189">
        <v>14702.156000000001</v>
      </c>
      <c r="EW189">
        <v>15</v>
      </c>
      <c r="EX189">
        <v>1665062474.5</v>
      </c>
      <c r="EY189" t="s">
        <v>416</v>
      </c>
      <c r="EZ189">
        <v>1665062474.5</v>
      </c>
      <c r="FA189">
        <v>1665062474.5</v>
      </c>
      <c r="FB189">
        <v>8</v>
      </c>
      <c r="FC189">
        <v>-4.1000000000000002E-2</v>
      </c>
      <c r="FD189">
        <v>-0.11700000000000001</v>
      </c>
      <c r="FE189">
        <v>-0.78400000000000003</v>
      </c>
      <c r="FF189">
        <v>0.32200000000000001</v>
      </c>
      <c r="FG189">
        <v>415</v>
      </c>
      <c r="FH189">
        <v>32</v>
      </c>
      <c r="FI189">
        <v>0.34</v>
      </c>
      <c r="FJ189">
        <v>0.23</v>
      </c>
      <c r="FK189">
        <v>-18.7955875</v>
      </c>
      <c r="FL189">
        <v>-0.71882589118195261</v>
      </c>
      <c r="FM189">
        <v>9.2082819210480074E-2</v>
      </c>
      <c r="FN189">
        <v>0</v>
      </c>
      <c r="FO189">
        <v>996.72808823529431</v>
      </c>
      <c r="FP189">
        <v>-5.6601833511179924</v>
      </c>
      <c r="FQ189">
        <v>0.58905704146278537</v>
      </c>
      <c r="FR189">
        <v>0</v>
      </c>
      <c r="FS189">
        <v>0.65465709999999999</v>
      </c>
      <c r="FT189">
        <v>-0.14167623264540541</v>
      </c>
      <c r="FU189">
        <v>1.478875693356275E-2</v>
      </c>
      <c r="FV189">
        <v>0</v>
      </c>
      <c r="FW189">
        <v>0</v>
      </c>
      <c r="FX189">
        <v>3</v>
      </c>
      <c r="FY189" t="s">
        <v>432</v>
      </c>
      <c r="FZ189">
        <v>3.36897</v>
      </c>
      <c r="GA189">
        <v>2.8936899999999999</v>
      </c>
      <c r="GB189">
        <v>0.19587099999999999</v>
      </c>
      <c r="GC189">
        <v>0.20052</v>
      </c>
      <c r="GD189">
        <v>0.14122599999999999</v>
      </c>
      <c r="GE189">
        <v>0.141901</v>
      </c>
      <c r="GF189">
        <v>27740.3</v>
      </c>
      <c r="GG189">
        <v>24021.9</v>
      </c>
      <c r="GH189">
        <v>30846.2</v>
      </c>
      <c r="GI189">
        <v>28017.1</v>
      </c>
      <c r="GJ189">
        <v>34916.699999999997</v>
      </c>
      <c r="GK189">
        <v>33947.599999999999</v>
      </c>
      <c r="GL189">
        <v>40225.1</v>
      </c>
      <c r="GM189">
        <v>39080</v>
      </c>
      <c r="GN189">
        <v>2.23123</v>
      </c>
      <c r="GO189">
        <v>2.1755300000000002</v>
      </c>
      <c r="GP189">
        <v>0</v>
      </c>
      <c r="GQ189">
        <v>5.8122E-2</v>
      </c>
      <c r="GR189">
        <v>999.9</v>
      </c>
      <c r="GS189">
        <v>33.578800000000001</v>
      </c>
      <c r="GT189">
        <v>64.2</v>
      </c>
      <c r="GU189">
        <v>37.700000000000003</v>
      </c>
      <c r="GV189">
        <v>41.596699999999998</v>
      </c>
      <c r="GW189">
        <v>51.161000000000001</v>
      </c>
      <c r="GX189">
        <v>30.456700000000001</v>
      </c>
      <c r="GY189">
        <v>2</v>
      </c>
      <c r="GZ189">
        <v>0.68817600000000001</v>
      </c>
      <c r="HA189">
        <v>1.54956</v>
      </c>
      <c r="HB189">
        <v>20.199400000000001</v>
      </c>
      <c r="HC189">
        <v>5.2141500000000001</v>
      </c>
      <c r="HD189">
        <v>11.974</v>
      </c>
      <c r="HE189">
        <v>4.99</v>
      </c>
      <c r="HF189">
        <v>3.2925</v>
      </c>
      <c r="HG189">
        <v>9999</v>
      </c>
      <c r="HH189">
        <v>9999</v>
      </c>
      <c r="HI189">
        <v>9999</v>
      </c>
      <c r="HJ189">
        <v>999.9</v>
      </c>
      <c r="HK189">
        <v>4.9713799999999999</v>
      </c>
      <c r="HL189">
        <v>1.8741000000000001</v>
      </c>
      <c r="HM189">
        <v>1.8704400000000001</v>
      </c>
      <c r="HN189">
        <v>1.8701000000000001</v>
      </c>
      <c r="HO189">
        <v>1.87469</v>
      </c>
      <c r="HP189">
        <v>1.8714</v>
      </c>
      <c r="HQ189">
        <v>1.8668800000000001</v>
      </c>
      <c r="HR189">
        <v>1.8778999999999999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-0.79</v>
      </c>
      <c r="IG189">
        <v>0.32200000000000001</v>
      </c>
      <c r="IH189">
        <v>-0.78395000000000437</v>
      </c>
      <c r="II189">
        <v>0</v>
      </c>
      <c r="IJ189">
        <v>0</v>
      </c>
      <c r="IK189">
        <v>0</v>
      </c>
      <c r="IL189">
        <v>0.32204000000000832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27.5</v>
      </c>
      <c r="IU189">
        <v>27.5</v>
      </c>
      <c r="IV189">
        <v>3.0529799999999998</v>
      </c>
      <c r="IW189">
        <v>2.52441</v>
      </c>
      <c r="IX189">
        <v>2.1484399999999999</v>
      </c>
      <c r="IY189">
        <v>2.5952099999999998</v>
      </c>
      <c r="IZ189">
        <v>2.5451700000000002</v>
      </c>
      <c r="JA189">
        <v>2.3315399999999999</v>
      </c>
      <c r="JB189">
        <v>42.244500000000002</v>
      </c>
      <c r="JC189">
        <v>14.175800000000001</v>
      </c>
      <c r="JD189">
        <v>18</v>
      </c>
      <c r="JE189">
        <v>636.46500000000003</v>
      </c>
      <c r="JF189">
        <v>723.298</v>
      </c>
      <c r="JG189">
        <v>31.001300000000001</v>
      </c>
      <c r="JH189">
        <v>36.097700000000003</v>
      </c>
      <c r="JI189">
        <v>30.000699999999998</v>
      </c>
      <c r="JJ189">
        <v>35.7637</v>
      </c>
      <c r="JK189">
        <v>35.696199999999997</v>
      </c>
      <c r="JL189">
        <v>61.217799999999997</v>
      </c>
      <c r="JM189">
        <v>26.322800000000001</v>
      </c>
      <c r="JN189">
        <v>85.099599999999995</v>
      </c>
      <c r="JO189">
        <v>31</v>
      </c>
      <c r="JP189">
        <v>1163.67</v>
      </c>
      <c r="JQ189">
        <v>33.572600000000001</v>
      </c>
      <c r="JR189">
        <v>98.323300000000003</v>
      </c>
      <c r="JS189">
        <v>98.391800000000003</v>
      </c>
    </row>
    <row r="190" spans="1:279" x14ac:dyDescent="0.2">
      <c r="A190">
        <v>175</v>
      </c>
      <c r="B190">
        <v>1665064130.0999999</v>
      </c>
      <c r="C190">
        <v>694.59999990463257</v>
      </c>
      <c r="D190" t="s">
        <v>769</v>
      </c>
      <c r="E190" t="s">
        <v>770</v>
      </c>
      <c r="F190">
        <v>4</v>
      </c>
      <c r="G190">
        <v>1665064127.7874999</v>
      </c>
      <c r="H190">
        <f t="shared" si="100"/>
        <v>7.0096189790661554E-4</v>
      </c>
      <c r="I190">
        <f t="shared" si="101"/>
        <v>0.70096189790661556</v>
      </c>
      <c r="J190">
        <f t="shared" si="102"/>
        <v>9.357906419711254</v>
      </c>
      <c r="K190">
        <f t="shared" si="103"/>
        <v>1135.1575</v>
      </c>
      <c r="L190">
        <f t="shared" si="104"/>
        <v>654.57685032753341</v>
      </c>
      <c r="M190">
        <f t="shared" si="105"/>
        <v>66.233137737979959</v>
      </c>
      <c r="N190">
        <f t="shared" si="106"/>
        <v>114.86052862117003</v>
      </c>
      <c r="O190">
        <f t="shared" si="107"/>
        <v>3.3434816762952894E-2</v>
      </c>
      <c r="P190">
        <f t="shared" si="108"/>
        <v>2.7652708533210344</v>
      </c>
      <c r="Q190">
        <f t="shared" si="109"/>
        <v>3.3211845149612354E-2</v>
      </c>
      <c r="R190">
        <f t="shared" si="110"/>
        <v>2.0777312236757026E-2</v>
      </c>
      <c r="S190">
        <f t="shared" si="111"/>
        <v>194.42602011261164</v>
      </c>
      <c r="T190">
        <f t="shared" si="112"/>
        <v>35.580996367518452</v>
      </c>
      <c r="U190">
        <f t="shared" si="113"/>
        <v>34.525100000000002</v>
      </c>
      <c r="V190">
        <f t="shared" si="114"/>
        <v>5.5015151106255678</v>
      </c>
      <c r="W190">
        <f t="shared" si="115"/>
        <v>62.746830842031656</v>
      </c>
      <c r="X190">
        <f t="shared" si="116"/>
        <v>3.4605091364510883</v>
      </c>
      <c r="Y190">
        <f t="shared" si="117"/>
        <v>5.5150341300313581</v>
      </c>
      <c r="Z190">
        <f t="shared" si="118"/>
        <v>2.0410059741744795</v>
      </c>
      <c r="AA190">
        <f t="shared" si="119"/>
        <v>-30.912419697681745</v>
      </c>
      <c r="AB190">
        <f t="shared" si="120"/>
        <v>6.5856656431388112</v>
      </c>
      <c r="AC190">
        <f t="shared" si="121"/>
        <v>0.55374330817002271</v>
      </c>
      <c r="AD190">
        <f t="shared" si="122"/>
        <v>170.65300936623873</v>
      </c>
      <c r="AE190">
        <f t="shared" si="123"/>
        <v>19.710883030315998</v>
      </c>
      <c r="AF190">
        <f t="shared" si="124"/>
        <v>0.70243135946680169</v>
      </c>
      <c r="AG190">
        <f t="shared" si="125"/>
        <v>9.357906419711254</v>
      </c>
      <c r="AH190">
        <v>1194.342374298421</v>
      </c>
      <c r="AI190">
        <v>1178.4663030303029</v>
      </c>
      <c r="AJ190">
        <v>1.7182267111039109</v>
      </c>
      <c r="AK190">
        <v>66.432032912828049</v>
      </c>
      <c r="AL190">
        <f t="shared" si="126"/>
        <v>0.70096189790661556</v>
      </c>
      <c r="AM190">
        <v>33.573706118760818</v>
      </c>
      <c r="AN190">
        <v>34.199193939393929</v>
      </c>
      <c r="AO190">
        <v>-1.2452773726133931E-4</v>
      </c>
      <c r="AP190">
        <v>78.914173076282012</v>
      </c>
      <c r="AQ190">
        <v>58</v>
      </c>
      <c r="AR190">
        <v>9</v>
      </c>
      <c r="AS190">
        <f t="shared" si="127"/>
        <v>1</v>
      </c>
      <c r="AT190">
        <f t="shared" si="128"/>
        <v>0</v>
      </c>
      <c r="AU190">
        <f t="shared" si="129"/>
        <v>47030.241278421447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1009.5085497992807</v>
      </c>
      <c r="BI190">
        <f t="shared" si="133"/>
        <v>9.357906419711254</v>
      </c>
      <c r="BJ190" t="e">
        <f t="shared" si="134"/>
        <v>#DIV/0!</v>
      </c>
      <c r="BK190">
        <f t="shared" si="135"/>
        <v>9.2697644032553022E-3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261</v>
      </c>
      <c r="CG190">
        <v>1000</v>
      </c>
      <c r="CH190" t="s">
        <v>414</v>
      </c>
      <c r="CI190">
        <v>1176.155</v>
      </c>
      <c r="CJ190">
        <v>1226.1110000000001</v>
      </c>
      <c r="CK190">
        <v>1216</v>
      </c>
      <c r="CL190">
        <v>1.4603136E-4</v>
      </c>
      <c r="CM190">
        <v>9.7405935999999986E-4</v>
      </c>
      <c r="CN190">
        <v>4.7597999359999997E-2</v>
      </c>
      <c r="CO190">
        <v>7.5799999999999999E-4</v>
      </c>
      <c r="CP190">
        <f t="shared" si="146"/>
        <v>1200.0037500000001</v>
      </c>
      <c r="CQ190">
        <f t="shared" si="147"/>
        <v>1009.5085497992807</v>
      </c>
      <c r="CR190">
        <f t="shared" si="148"/>
        <v>0.84125449591243406</v>
      </c>
      <c r="CS190">
        <f t="shared" si="149"/>
        <v>0.16202117711099789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1665064127.7874999</v>
      </c>
      <c r="CZ190">
        <v>1135.1575</v>
      </c>
      <c r="DA190">
        <v>1154.0875000000001</v>
      </c>
      <c r="DB190">
        <v>34.199937499999997</v>
      </c>
      <c r="DC190">
        <v>33.5737375</v>
      </c>
      <c r="DD190">
        <v>1135.9412500000001</v>
      </c>
      <c r="DE190">
        <v>33.877937500000002</v>
      </c>
      <c r="DF190">
        <v>650.02387499999998</v>
      </c>
      <c r="DG190">
        <v>101.08475</v>
      </c>
      <c r="DH190">
        <v>9.9912587499999997E-2</v>
      </c>
      <c r="DI190">
        <v>34.569274999999998</v>
      </c>
      <c r="DJ190">
        <v>999.9</v>
      </c>
      <c r="DK190">
        <v>34.525100000000002</v>
      </c>
      <c r="DL190">
        <v>0</v>
      </c>
      <c r="DM190">
        <v>0</v>
      </c>
      <c r="DN190">
        <v>8994.0612500000007</v>
      </c>
      <c r="DO190">
        <v>0</v>
      </c>
      <c r="DP190">
        <v>1989.615</v>
      </c>
      <c r="DQ190">
        <v>-18.9301125</v>
      </c>
      <c r="DR190">
        <v>1175.35375</v>
      </c>
      <c r="DS190">
        <v>1194.1812500000001</v>
      </c>
      <c r="DT190">
        <v>0.62622400000000011</v>
      </c>
      <c r="DU190">
        <v>1154.0875000000001</v>
      </c>
      <c r="DV190">
        <v>33.5737375</v>
      </c>
      <c r="DW190">
        <v>3.4570862500000001</v>
      </c>
      <c r="DX190">
        <v>3.3937849999999998</v>
      </c>
      <c r="DY190">
        <v>26.410462500000001</v>
      </c>
      <c r="DZ190">
        <v>26.097562499999999</v>
      </c>
      <c r="EA190">
        <v>1200.0037500000001</v>
      </c>
      <c r="EB190">
        <v>0.95800799999999997</v>
      </c>
      <c r="EC190">
        <v>4.19917E-2</v>
      </c>
      <c r="ED190">
        <v>0</v>
      </c>
      <c r="EE190">
        <v>995.54087499999991</v>
      </c>
      <c r="EF190">
        <v>5.0001600000000002</v>
      </c>
      <c r="EG190">
        <v>14690.6</v>
      </c>
      <c r="EH190">
        <v>9515.2162499999995</v>
      </c>
      <c r="EI190">
        <v>48.046499999999988</v>
      </c>
      <c r="EJ190">
        <v>50.5</v>
      </c>
      <c r="EK190">
        <v>49.194999999999993</v>
      </c>
      <c r="EL190">
        <v>49.296750000000003</v>
      </c>
      <c r="EM190">
        <v>49.819875000000003</v>
      </c>
      <c r="EN190">
        <v>1144.82375</v>
      </c>
      <c r="EO190">
        <v>50.18</v>
      </c>
      <c r="EP190">
        <v>0</v>
      </c>
      <c r="EQ190">
        <v>1367</v>
      </c>
      <c r="ER190">
        <v>0</v>
      </c>
      <c r="ES190">
        <v>996.04234615384598</v>
      </c>
      <c r="ET190">
        <v>-5.7277606728032042</v>
      </c>
      <c r="EU190">
        <v>-63.702563979460457</v>
      </c>
      <c r="EV190">
        <v>14697.357692307691</v>
      </c>
      <c r="EW190">
        <v>15</v>
      </c>
      <c r="EX190">
        <v>1665062474.5</v>
      </c>
      <c r="EY190" t="s">
        <v>416</v>
      </c>
      <c r="EZ190">
        <v>1665062474.5</v>
      </c>
      <c r="FA190">
        <v>1665062474.5</v>
      </c>
      <c r="FB190">
        <v>8</v>
      </c>
      <c r="FC190">
        <v>-4.1000000000000002E-2</v>
      </c>
      <c r="FD190">
        <v>-0.11700000000000001</v>
      </c>
      <c r="FE190">
        <v>-0.78400000000000003</v>
      </c>
      <c r="FF190">
        <v>0.32200000000000001</v>
      </c>
      <c r="FG190">
        <v>415</v>
      </c>
      <c r="FH190">
        <v>32</v>
      </c>
      <c r="FI190">
        <v>0.34</v>
      </c>
      <c r="FJ190">
        <v>0.23</v>
      </c>
      <c r="FK190">
        <v>-18.839659999999999</v>
      </c>
      <c r="FL190">
        <v>-0.71959249530950387</v>
      </c>
      <c r="FM190">
        <v>9.3101503210205827E-2</v>
      </c>
      <c r="FN190">
        <v>0</v>
      </c>
      <c r="FO190">
        <v>996.3892647058824</v>
      </c>
      <c r="FP190">
        <v>-5.7055920568518044</v>
      </c>
      <c r="FQ190">
        <v>0.59649556523294056</v>
      </c>
      <c r="FR190">
        <v>0</v>
      </c>
      <c r="FS190">
        <v>0.64419720000000003</v>
      </c>
      <c r="FT190">
        <v>-0.11362739212007671</v>
      </c>
      <c r="FU190">
        <v>1.153651531269299E-2</v>
      </c>
      <c r="FV190">
        <v>0</v>
      </c>
      <c r="FW190">
        <v>0</v>
      </c>
      <c r="FX190">
        <v>3</v>
      </c>
      <c r="FY190" t="s">
        <v>432</v>
      </c>
      <c r="FZ190">
        <v>3.3689300000000002</v>
      </c>
      <c r="GA190">
        <v>2.8935</v>
      </c>
      <c r="GB190">
        <v>0.196602</v>
      </c>
      <c r="GC190">
        <v>0.20125199999999999</v>
      </c>
      <c r="GD190">
        <v>0.14121800000000001</v>
      </c>
      <c r="GE190">
        <v>0.14191300000000001</v>
      </c>
      <c r="GF190">
        <v>27714.3</v>
      </c>
      <c r="GG190">
        <v>23999.4</v>
      </c>
      <c r="GH190">
        <v>30845.5</v>
      </c>
      <c r="GI190">
        <v>28016.6</v>
      </c>
      <c r="GJ190">
        <v>34916.400000000001</v>
      </c>
      <c r="GK190">
        <v>33946.400000000001</v>
      </c>
      <c r="GL190">
        <v>40224.199999999997</v>
      </c>
      <c r="GM190">
        <v>39079.300000000003</v>
      </c>
      <c r="GN190">
        <v>2.2309299999999999</v>
      </c>
      <c r="GO190">
        <v>2.17537</v>
      </c>
      <c r="GP190">
        <v>0</v>
      </c>
      <c r="GQ190">
        <v>5.9146400000000002E-2</v>
      </c>
      <c r="GR190">
        <v>999.9</v>
      </c>
      <c r="GS190">
        <v>33.572800000000001</v>
      </c>
      <c r="GT190">
        <v>64.2</v>
      </c>
      <c r="GU190">
        <v>37.700000000000003</v>
      </c>
      <c r="GV190">
        <v>41.596600000000002</v>
      </c>
      <c r="GW190">
        <v>50.890999999999998</v>
      </c>
      <c r="GX190">
        <v>30.456700000000001</v>
      </c>
      <c r="GY190">
        <v>2</v>
      </c>
      <c r="GZ190">
        <v>0.68872199999999995</v>
      </c>
      <c r="HA190">
        <v>1.55413</v>
      </c>
      <c r="HB190">
        <v>20.199400000000001</v>
      </c>
      <c r="HC190">
        <v>5.2135499999999997</v>
      </c>
      <c r="HD190">
        <v>11.974</v>
      </c>
      <c r="HE190">
        <v>4.9900500000000001</v>
      </c>
      <c r="HF190">
        <v>3.2925</v>
      </c>
      <c r="HG190">
        <v>9999</v>
      </c>
      <c r="HH190">
        <v>9999</v>
      </c>
      <c r="HI190">
        <v>9999</v>
      </c>
      <c r="HJ190">
        <v>999.9</v>
      </c>
      <c r="HK190">
        <v>4.9713700000000003</v>
      </c>
      <c r="HL190">
        <v>1.87409</v>
      </c>
      <c r="HM190">
        <v>1.87043</v>
      </c>
      <c r="HN190">
        <v>1.8701000000000001</v>
      </c>
      <c r="HO190">
        <v>1.87469</v>
      </c>
      <c r="HP190">
        <v>1.8714</v>
      </c>
      <c r="HQ190">
        <v>1.8668899999999999</v>
      </c>
      <c r="HR190">
        <v>1.8778999999999999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-0.79</v>
      </c>
      <c r="IG190">
        <v>0.32200000000000001</v>
      </c>
      <c r="IH190">
        <v>-0.78395000000000437</v>
      </c>
      <c r="II190">
        <v>0</v>
      </c>
      <c r="IJ190">
        <v>0</v>
      </c>
      <c r="IK190">
        <v>0</v>
      </c>
      <c r="IL190">
        <v>0.32204000000000832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27.6</v>
      </c>
      <c r="IU190">
        <v>27.6</v>
      </c>
      <c r="IV190">
        <v>3.0676299999999999</v>
      </c>
      <c r="IW190">
        <v>2.52563</v>
      </c>
      <c r="IX190">
        <v>2.1484399999999999</v>
      </c>
      <c r="IY190">
        <v>2.5952099999999998</v>
      </c>
      <c r="IZ190">
        <v>2.5451700000000002</v>
      </c>
      <c r="JA190">
        <v>2.2985799999999998</v>
      </c>
      <c r="JB190">
        <v>42.244500000000002</v>
      </c>
      <c r="JC190">
        <v>14.1671</v>
      </c>
      <c r="JD190">
        <v>18</v>
      </c>
      <c r="JE190">
        <v>636.30100000000004</v>
      </c>
      <c r="JF190">
        <v>723.22699999999998</v>
      </c>
      <c r="JG190">
        <v>31.001300000000001</v>
      </c>
      <c r="JH190">
        <v>36.106000000000002</v>
      </c>
      <c r="JI190">
        <v>30.000800000000002</v>
      </c>
      <c r="JJ190">
        <v>35.770299999999999</v>
      </c>
      <c r="JK190">
        <v>35.7027</v>
      </c>
      <c r="JL190">
        <v>61.505299999999998</v>
      </c>
      <c r="JM190">
        <v>26.322800000000001</v>
      </c>
      <c r="JN190">
        <v>85.099599999999995</v>
      </c>
      <c r="JO190">
        <v>31</v>
      </c>
      <c r="JP190">
        <v>1170.3499999999999</v>
      </c>
      <c r="JQ190">
        <v>33.572600000000001</v>
      </c>
      <c r="JR190">
        <v>98.321299999999994</v>
      </c>
      <c r="JS190">
        <v>98.39</v>
      </c>
    </row>
    <row r="191" spans="1:279" x14ac:dyDescent="0.2">
      <c r="A191">
        <v>176</v>
      </c>
      <c r="B191">
        <v>1665064134.0999999</v>
      </c>
      <c r="C191">
        <v>698.59999990463257</v>
      </c>
      <c r="D191" t="s">
        <v>771</v>
      </c>
      <c r="E191" t="s">
        <v>772</v>
      </c>
      <c r="F191">
        <v>4</v>
      </c>
      <c r="G191">
        <v>1665064132.0999999</v>
      </c>
      <c r="H191">
        <f t="shared" si="100"/>
        <v>7.0101170214667172E-4</v>
      </c>
      <c r="I191">
        <f t="shared" si="101"/>
        <v>0.70101170214667174</v>
      </c>
      <c r="J191">
        <f t="shared" si="102"/>
        <v>9.3463276555576567</v>
      </c>
      <c r="K191">
        <f t="shared" si="103"/>
        <v>1142.2842857142859</v>
      </c>
      <c r="L191">
        <f t="shared" si="104"/>
        <v>661.31718523177005</v>
      </c>
      <c r="M191">
        <f t="shared" si="105"/>
        <v>66.915483875791907</v>
      </c>
      <c r="N191">
        <f t="shared" si="106"/>
        <v>115.58221593091716</v>
      </c>
      <c r="O191">
        <f t="shared" si="107"/>
        <v>3.338530424336713E-2</v>
      </c>
      <c r="P191">
        <f t="shared" si="108"/>
        <v>2.7658091945164802</v>
      </c>
      <c r="Q191">
        <f t="shared" si="109"/>
        <v>3.3163033114872432E-2</v>
      </c>
      <c r="R191">
        <f t="shared" si="110"/>
        <v>2.0746742374100201E-2</v>
      </c>
      <c r="S191">
        <f t="shared" si="111"/>
        <v>194.42405361260759</v>
      </c>
      <c r="T191">
        <f t="shared" si="112"/>
        <v>35.595302850181476</v>
      </c>
      <c r="U191">
        <f t="shared" si="113"/>
        <v>34.535071428571428</v>
      </c>
      <c r="V191">
        <f t="shared" si="114"/>
        <v>5.5045641792130953</v>
      </c>
      <c r="W191">
        <f t="shared" si="115"/>
        <v>62.694787956046923</v>
      </c>
      <c r="X191">
        <f t="shared" si="116"/>
        <v>3.460429772939742</v>
      </c>
      <c r="Y191">
        <f t="shared" si="117"/>
        <v>5.519485567708954</v>
      </c>
      <c r="Z191">
        <f t="shared" si="118"/>
        <v>2.0441344062733533</v>
      </c>
      <c r="AA191">
        <f t="shared" si="119"/>
        <v>-30.914616064668223</v>
      </c>
      <c r="AB191">
        <f t="shared" si="120"/>
        <v>7.2659321622920539</v>
      </c>
      <c r="AC191">
        <f t="shared" si="121"/>
        <v>0.6108963067558173</v>
      </c>
      <c r="AD191">
        <f t="shared" si="122"/>
        <v>171.38626601698724</v>
      </c>
      <c r="AE191">
        <f t="shared" si="123"/>
        <v>19.643034038005684</v>
      </c>
      <c r="AF191">
        <f t="shared" si="124"/>
        <v>0.6982101207583018</v>
      </c>
      <c r="AG191">
        <f t="shared" si="125"/>
        <v>9.3463276555576567</v>
      </c>
      <c r="AH191">
        <v>1201.0739617594211</v>
      </c>
      <c r="AI191">
        <v>1185.2811515151509</v>
      </c>
      <c r="AJ191">
        <v>1.700197800899192</v>
      </c>
      <c r="AK191">
        <v>66.432032912828049</v>
      </c>
      <c r="AL191">
        <f t="shared" si="126"/>
        <v>0.70101170214667174</v>
      </c>
      <c r="AM191">
        <v>33.575383608163463</v>
      </c>
      <c r="AN191">
        <v>34.200370303030297</v>
      </c>
      <c r="AO191">
        <v>-3.8533595433906826E-6</v>
      </c>
      <c r="AP191">
        <v>78.914173076282012</v>
      </c>
      <c r="AQ191">
        <v>59</v>
      </c>
      <c r="AR191">
        <v>9</v>
      </c>
      <c r="AS191">
        <f t="shared" si="127"/>
        <v>1</v>
      </c>
      <c r="AT191">
        <f t="shared" si="128"/>
        <v>0</v>
      </c>
      <c r="AU191">
        <f t="shared" si="129"/>
        <v>47042.749793212417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1009.4981997992782</v>
      </c>
      <c r="BI191">
        <f t="shared" si="133"/>
        <v>9.3463276555576567</v>
      </c>
      <c r="BJ191" t="e">
        <f t="shared" si="134"/>
        <v>#DIV/0!</v>
      </c>
      <c r="BK191">
        <f t="shared" si="135"/>
        <v>9.2583896211167263E-3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261</v>
      </c>
      <c r="CG191">
        <v>1000</v>
      </c>
      <c r="CH191" t="s">
        <v>414</v>
      </c>
      <c r="CI191">
        <v>1176.155</v>
      </c>
      <c r="CJ191">
        <v>1226.1110000000001</v>
      </c>
      <c r="CK191">
        <v>1216</v>
      </c>
      <c r="CL191">
        <v>1.4603136E-4</v>
      </c>
      <c r="CM191">
        <v>9.7405935999999986E-4</v>
      </c>
      <c r="CN191">
        <v>4.7597999359999997E-2</v>
      </c>
      <c r="CO191">
        <v>7.5799999999999999E-4</v>
      </c>
      <c r="CP191">
        <f t="shared" si="146"/>
        <v>1199.9914285714281</v>
      </c>
      <c r="CQ191">
        <f t="shared" si="147"/>
        <v>1009.4981997992782</v>
      </c>
      <c r="CR191">
        <f t="shared" si="148"/>
        <v>0.84125450879350927</v>
      </c>
      <c r="CS191">
        <f t="shared" si="149"/>
        <v>0.16202120197147285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1665064132.0999999</v>
      </c>
      <c r="CZ191">
        <v>1142.2842857142859</v>
      </c>
      <c r="DA191">
        <v>1161.1528571428571</v>
      </c>
      <c r="DB191">
        <v>34.198985714285712</v>
      </c>
      <c r="DC191">
        <v>33.576514285714289</v>
      </c>
      <c r="DD191">
        <v>1143.0671428571429</v>
      </c>
      <c r="DE191">
        <v>33.876942857142858</v>
      </c>
      <c r="DF191">
        <v>649.98842857142859</v>
      </c>
      <c r="DG191">
        <v>101.0852857142857</v>
      </c>
      <c r="DH191">
        <v>9.9872285714285719E-2</v>
      </c>
      <c r="DI191">
        <v>34.583799999999997</v>
      </c>
      <c r="DJ191">
        <v>999.89999999999986</v>
      </c>
      <c r="DK191">
        <v>34.535071428571428</v>
      </c>
      <c r="DL191">
        <v>0</v>
      </c>
      <c r="DM191">
        <v>0</v>
      </c>
      <c r="DN191">
        <v>8996.8728571428583</v>
      </c>
      <c r="DO191">
        <v>0</v>
      </c>
      <c r="DP191">
        <v>1990.5</v>
      </c>
      <c r="DQ191">
        <v>-18.8691</v>
      </c>
      <c r="DR191">
        <v>1182.731428571429</v>
      </c>
      <c r="DS191">
        <v>1201.494285714286</v>
      </c>
      <c r="DT191">
        <v>0.62245028571428562</v>
      </c>
      <c r="DU191">
        <v>1161.1528571428571</v>
      </c>
      <c r="DV191">
        <v>33.576514285714289</v>
      </c>
      <c r="DW191">
        <v>3.4570157142857139</v>
      </c>
      <c r="DX191">
        <v>3.3940971428571429</v>
      </c>
      <c r="DY191">
        <v>26.41008571428571</v>
      </c>
      <c r="DZ191">
        <v>26.09908571428571</v>
      </c>
      <c r="EA191">
        <v>1199.9914285714281</v>
      </c>
      <c r="EB191">
        <v>0.95800799999999975</v>
      </c>
      <c r="EC191">
        <v>4.1991700000000007E-2</v>
      </c>
      <c r="ED191">
        <v>0</v>
      </c>
      <c r="EE191">
        <v>994.92885714285705</v>
      </c>
      <c r="EF191">
        <v>5.0001600000000002</v>
      </c>
      <c r="EG191">
        <v>14670.87142857143</v>
      </c>
      <c r="EH191">
        <v>9515.1214285714268</v>
      </c>
      <c r="EI191">
        <v>48.053285714285721</v>
      </c>
      <c r="EJ191">
        <v>50.5</v>
      </c>
      <c r="EK191">
        <v>49.169285714285706</v>
      </c>
      <c r="EL191">
        <v>49.258857142857153</v>
      </c>
      <c r="EM191">
        <v>49.803285714285707</v>
      </c>
      <c r="EN191">
        <v>1144.811428571428</v>
      </c>
      <c r="EO191">
        <v>50.18</v>
      </c>
      <c r="EP191">
        <v>0</v>
      </c>
      <c r="EQ191">
        <v>1371.2000000476839</v>
      </c>
      <c r="ER191">
        <v>0</v>
      </c>
      <c r="ES191">
        <v>995.56811999999991</v>
      </c>
      <c r="ET191">
        <v>-6.8926153791552904</v>
      </c>
      <c r="EU191">
        <v>-128.0923079893563</v>
      </c>
      <c r="EV191">
        <v>14689.212</v>
      </c>
      <c r="EW191">
        <v>15</v>
      </c>
      <c r="EX191">
        <v>1665062474.5</v>
      </c>
      <c r="EY191" t="s">
        <v>416</v>
      </c>
      <c r="EZ191">
        <v>1665062474.5</v>
      </c>
      <c r="FA191">
        <v>1665062474.5</v>
      </c>
      <c r="FB191">
        <v>8</v>
      </c>
      <c r="FC191">
        <v>-4.1000000000000002E-2</v>
      </c>
      <c r="FD191">
        <v>-0.11700000000000001</v>
      </c>
      <c r="FE191">
        <v>-0.78400000000000003</v>
      </c>
      <c r="FF191">
        <v>0.32200000000000001</v>
      </c>
      <c r="FG191">
        <v>415</v>
      </c>
      <c r="FH191">
        <v>32</v>
      </c>
      <c r="FI191">
        <v>0.34</v>
      </c>
      <c r="FJ191">
        <v>0.23</v>
      </c>
      <c r="FK191">
        <v>-18.868960000000001</v>
      </c>
      <c r="FL191">
        <v>-0.34509793621015028</v>
      </c>
      <c r="FM191">
        <v>6.9462924643294371E-2</v>
      </c>
      <c r="FN191">
        <v>1</v>
      </c>
      <c r="FO191">
        <v>995.94100000000014</v>
      </c>
      <c r="FP191">
        <v>-6.0838502686603073</v>
      </c>
      <c r="FQ191">
        <v>0.63572108201446331</v>
      </c>
      <c r="FR191">
        <v>0</v>
      </c>
      <c r="FS191">
        <v>0.63686462499999996</v>
      </c>
      <c r="FT191">
        <v>-0.1066481538461538</v>
      </c>
      <c r="FU191">
        <v>1.084528086931706E-2</v>
      </c>
      <c r="FV191">
        <v>0</v>
      </c>
      <c r="FW191">
        <v>1</v>
      </c>
      <c r="FX191">
        <v>3</v>
      </c>
      <c r="FY191" t="s">
        <v>427</v>
      </c>
      <c r="FZ191">
        <v>3.3689800000000001</v>
      </c>
      <c r="GA191">
        <v>2.8936899999999999</v>
      </c>
      <c r="GB191">
        <v>0.197326</v>
      </c>
      <c r="GC191">
        <v>0.20197499999999999</v>
      </c>
      <c r="GD191">
        <v>0.14122699999999999</v>
      </c>
      <c r="GE191">
        <v>0.14192299999999999</v>
      </c>
      <c r="GF191">
        <v>27688.7</v>
      </c>
      <c r="GG191">
        <v>23977.9</v>
      </c>
      <c r="GH191">
        <v>30844.9</v>
      </c>
      <c r="GI191">
        <v>28017</v>
      </c>
      <c r="GJ191">
        <v>34915.4</v>
      </c>
      <c r="GK191">
        <v>33946.199999999997</v>
      </c>
      <c r="GL191">
        <v>40223.5</v>
      </c>
      <c r="GM191">
        <v>39079.5</v>
      </c>
      <c r="GN191">
        <v>2.2303500000000001</v>
      </c>
      <c r="GO191">
        <v>2.1753999999999998</v>
      </c>
      <c r="GP191">
        <v>0</v>
      </c>
      <c r="GQ191">
        <v>6.0584399999999997E-2</v>
      </c>
      <c r="GR191">
        <v>999.9</v>
      </c>
      <c r="GS191">
        <v>33.570599999999999</v>
      </c>
      <c r="GT191">
        <v>64.2</v>
      </c>
      <c r="GU191">
        <v>37.700000000000003</v>
      </c>
      <c r="GV191">
        <v>41.596600000000002</v>
      </c>
      <c r="GW191">
        <v>51.191000000000003</v>
      </c>
      <c r="GX191">
        <v>30.3325</v>
      </c>
      <c r="GY191">
        <v>2</v>
      </c>
      <c r="GZ191">
        <v>0.68928100000000003</v>
      </c>
      <c r="HA191">
        <v>1.5588599999999999</v>
      </c>
      <c r="HB191">
        <v>20.1996</v>
      </c>
      <c r="HC191">
        <v>5.2138499999999999</v>
      </c>
      <c r="HD191">
        <v>11.974</v>
      </c>
      <c r="HE191">
        <v>4.9898999999999996</v>
      </c>
      <c r="HF191">
        <v>3.2924500000000001</v>
      </c>
      <c r="HG191">
        <v>9999</v>
      </c>
      <c r="HH191">
        <v>9999</v>
      </c>
      <c r="HI191">
        <v>9999</v>
      </c>
      <c r="HJ191">
        <v>999.9</v>
      </c>
      <c r="HK191">
        <v>4.9713399999999996</v>
      </c>
      <c r="HL191">
        <v>1.87412</v>
      </c>
      <c r="HM191">
        <v>1.8704499999999999</v>
      </c>
      <c r="HN191">
        <v>1.87008</v>
      </c>
      <c r="HO191">
        <v>1.87469</v>
      </c>
      <c r="HP191">
        <v>1.8713900000000001</v>
      </c>
      <c r="HQ191">
        <v>1.8669</v>
      </c>
      <c r="HR191">
        <v>1.8778900000000001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-0.79</v>
      </c>
      <c r="IG191">
        <v>0.32200000000000001</v>
      </c>
      <c r="IH191">
        <v>-0.78395000000000437</v>
      </c>
      <c r="II191">
        <v>0</v>
      </c>
      <c r="IJ191">
        <v>0</v>
      </c>
      <c r="IK191">
        <v>0</v>
      </c>
      <c r="IL191">
        <v>0.32204000000000832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27.7</v>
      </c>
      <c r="IU191">
        <v>27.7</v>
      </c>
      <c r="IV191">
        <v>3.0822799999999999</v>
      </c>
      <c r="IW191">
        <v>2.5329600000000001</v>
      </c>
      <c r="IX191">
        <v>2.1484399999999999</v>
      </c>
      <c r="IY191">
        <v>2.5952099999999998</v>
      </c>
      <c r="IZ191">
        <v>2.5451700000000002</v>
      </c>
      <c r="JA191">
        <v>2.2705099999999998</v>
      </c>
      <c r="JB191">
        <v>42.244500000000002</v>
      </c>
      <c r="JC191">
        <v>14.1495</v>
      </c>
      <c r="JD191">
        <v>18</v>
      </c>
      <c r="JE191">
        <v>635.92700000000002</v>
      </c>
      <c r="JF191">
        <v>723.33</v>
      </c>
      <c r="JG191">
        <v>31.001300000000001</v>
      </c>
      <c r="JH191">
        <v>36.1128</v>
      </c>
      <c r="JI191">
        <v>30.000699999999998</v>
      </c>
      <c r="JJ191">
        <v>35.776899999999998</v>
      </c>
      <c r="JK191">
        <v>35.709299999999999</v>
      </c>
      <c r="JL191">
        <v>61.793700000000001</v>
      </c>
      <c r="JM191">
        <v>26.322800000000001</v>
      </c>
      <c r="JN191">
        <v>85.099599999999995</v>
      </c>
      <c r="JO191">
        <v>31</v>
      </c>
      <c r="JP191">
        <v>1177.03</v>
      </c>
      <c r="JQ191">
        <v>33.572600000000001</v>
      </c>
      <c r="JR191">
        <v>98.319400000000002</v>
      </c>
      <c r="JS191">
        <v>98.390900000000002</v>
      </c>
    </row>
    <row r="192" spans="1:279" x14ac:dyDescent="0.2">
      <c r="A192">
        <v>177</v>
      </c>
      <c r="B192">
        <v>1665064138.0999999</v>
      </c>
      <c r="C192">
        <v>702.59999990463257</v>
      </c>
      <c r="D192" t="s">
        <v>773</v>
      </c>
      <c r="E192" t="s">
        <v>774</v>
      </c>
      <c r="F192">
        <v>4</v>
      </c>
      <c r="G192">
        <v>1665064135.7874999</v>
      </c>
      <c r="H192">
        <f t="shared" si="100"/>
        <v>7.0307021548947769E-4</v>
      </c>
      <c r="I192">
        <f t="shared" si="101"/>
        <v>0.70307021548947768</v>
      </c>
      <c r="J192">
        <f t="shared" si="102"/>
        <v>9.1808675233629451</v>
      </c>
      <c r="K192">
        <f t="shared" si="103"/>
        <v>1148.425</v>
      </c>
      <c r="L192">
        <f t="shared" si="104"/>
        <v>675.20799082186738</v>
      </c>
      <c r="M192">
        <f t="shared" si="105"/>
        <v>68.319932114332886</v>
      </c>
      <c r="N192">
        <f t="shared" si="106"/>
        <v>116.2017024456425</v>
      </c>
      <c r="O192">
        <f t="shared" si="107"/>
        <v>3.33997990403469E-2</v>
      </c>
      <c r="P192">
        <f t="shared" si="108"/>
        <v>2.7652647393040009</v>
      </c>
      <c r="Q192">
        <f t="shared" si="109"/>
        <v>3.3177292072283614E-2</v>
      </c>
      <c r="R192">
        <f t="shared" si="110"/>
        <v>2.0755675203511358E-2</v>
      </c>
      <c r="S192">
        <f t="shared" si="111"/>
        <v>194.4246236126088</v>
      </c>
      <c r="T192">
        <f t="shared" si="112"/>
        <v>35.610404041348204</v>
      </c>
      <c r="U192">
        <f t="shared" si="113"/>
        <v>34.553575000000002</v>
      </c>
      <c r="V192">
        <f t="shared" si="114"/>
        <v>5.5102261034591038</v>
      </c>
      <c r="W192">
        <f t="shared" si="115"/>
        <v>62.652496216350016</v>
      </c>
      <c r="X192">
        <f t="shared" si="116"/>
        <v>3.4610713878945871</v>
      </c>
      <c r="Y192">
        <f t="shared" si="117"/>
        <v>5.5242354206333664</v>
      </c>
      <c r="Z192">
        <f t="shared" si="118"/>
        <v>2.0491547155645167</v>
      </c>
      <c r="AA192">
        <f t="shared" si="119"/>
        <v>-31.005396503085965</v>
      </c>
      <c r="AB192">
        <f t="shared" si="120"/>
        <v>6.8148630468867193</v>
      </c>
      <c r="AC192">
        <f t="shared" si="121"/>
        <v>0.57317968267784147</v>
      </c>
      <c r="AD192">
        <f t="shared" si="122"/>
        <v>170.80726983908741</v>
      </c>
      <c r="AE192">
        <f t="shared" si="123"/>
        <v>19.744886396772838</v>
      </c>
      <c r="AF192">
        <f t="shared" si="124"/>
        <v>0.69737415382134027</v>
      </c>
      <c r="AG192">
        <f t="shared" si="125"/>
        <v>9.1808675233629451</v>
      </c>
      <c r="AH192">
        <v>1208.075744837176</v>
      </c>
      <c r="AI192">
        <v>1192.2617575757581</v>
      </c>
      <c r="AJ192">
        <v>1.7448181368881801</v>
      </c>
      <c r="AK192">
        <v>66.432032912828049</v>
      </c>
      <c r="AL192">
        <f t="shared" si="126"/>
        <v>0.70307021548947768</v>
      </c>
      <c r="AM192">
        <v>33.583958171445303</v>
      </c>
      <c r="AN192">
        <v>34.209820606060603</v>
      </c>
      <c r="AO192">
        <v>1.9034829119066589E-4</v>
      </c>
      <c r="AP192">
        <v>78.914173076282012</v>
      </c>
      <c r="AQ192">
        <v>58</v>
      </c>
      <c r="AR192">
        <v>9</v>
      </c>
      <c r="AS192">
        <f t="shared" si="127"/>
        <v>1</v>
      </c>
      <c r="AT192">
        <f t="shared" si="128"/>
        <v>0</v>
      </c>
      <c r="AU192">
        <f t="shared" si="129"/>
        <v>47025.476582169307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1009.501199799279</v>
      </c>
      <c r="BI192">
        <f t="shared" si="133"/>
        <v>9.1808675233629451</v>
      </c>
      <c r="BJ192" t="e">
        <f t="shared" si="134"/>
        <v>#DIV/0!</v>
      </c>
      <c r="BK192">
        <f t="shared" si="135"/>
        <v>9.0944592489720609E-3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261</v>
      </c>
      <c r="CG192">
        <v>1000</v>
      </c>
      <c r="CH192" t="s">
        <v>414</v>
      </c>
      <c r="CI192">
        <v>1176.155</v>
      </c>
      <c r="CJ192">
        <v>1226.1110000000001</v>
      </c>
      <c r="CK192">
        <v>1216</v>
      </c>
      <c r="CL192">
        <v>1.4603136E-4</v>
      </c>
      <c r="CM192">
        <v>9.7405935999999986E-4</v>
      </c>
      <c r="CN192">
        <v>4.7597999359999997E-2</v>
      </c>
      <c r="CO192">
        <v>7.5799999999999999E-4</v>
      </c>
      <c r="CP192">
        <f t="shared" si="146"/>
        <v>1199.9949999999999</v>
      </c>
      <c r="CQ192">
        <f t="shared" si="147"/>
        <v>1009.501199799279</v>
      </c>
      <c r="CR192">
        <f t="shared" si="148"/>
        <v>0.84125450505983701</v>
      </c>
      <c r="CS192">
        <f t="shared" si="149"/>
        <v>0.16202119476548554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1665064135.7874999</v>
      </c>
      <c r="CZ192">
        <v>1148.425</v>
      </c>
      <c r="DA192">
        <v>1167.3900000000001</v>
      </c>
      <c r="DB192">
        <v>34.205874999999999</v>
      </c>
      <c r="DC192">
        <v>33.584175000000002</v>
      </c>
      <c r="DD192">
        <v>1149.21</v>
      </c>
      <c r="DE192">
        <v>33.883837499999998</v>
      </c>
      <c r="DF192">
        <v>650.01112499999999</v>
      </c>
      <c r="DG192">
        <v>101.0835</v>
      </c>
      <c r="DH192">
        <v>0.1000361</v>
      </c>
      <c r="DI192">
        <v>34.599287500000003</v>
      </c>
      <c r="DJ192">
        <v>999.9</v>
      </c>
      <c r="DK192">
        <v>34.553575000000002</v>
      </c>
      <c r="DL192">
        <v>0</v>
      </c>
      <c r="DM192">
        <v>0</v>
      </c>
      <c r="DN192">
        <v>8994.14</v>
      </c>
      <c r="DO192">
        <v>0</v>
      </c>
      <c r="DP192">
        <v>1990.26125</v>
      </c>
      <c r="DQ192">
        <v>-18.964987499999999</v>
      </c>
      <c r="DR192">
        <v>1189.0987500000001</v>
      </c>
      <c r="DS192">
        <v>1207.9575</v>
      </c>
      <c r="DT192">
        <v>0.62169387500000006</v>
      </c>
      <c r="DU192">
        <v>1167.3900000000001</v>
      </c>
      <c r="DV192">
        <v>33.584175000000002</v>
      </c>
      <c r="DW192">
        <v>3.4576587499999998</v>
      </c>
      <c r="DX192">
        <v>3.3948125</v>
      </c>
      <c r="DY192">
        <v>26.413237500000001</v>
      </c>
      <c r="DZ192">
        <v>26.102675000000001</v>
      </c>
      <c r="EA192">
        <v>1199.9949999999999</v>
      </c>
      <c r="EB192">
        <v>0.95800799999999997</v>
      </c>
      <c r="EC192">
        <v>4.19917E-2</v>
      </c>
      <c r="ED192">
        <v>0</v>
      </c>
      <c r="EE192">
        <v>994.77187500000002</v>
      </c>
      <c r="EF192">
        <v>5.0001600000000002</v>
      </c>
      <c r="EG192">
        <v>14671.8125</v>
      </c>
      <c r="EH192">
        <v>9515.1437499999993</v>
      </c>
      <c r="EI192">
        <v>48.054374999999993</v>
      </c>
      <c r="EJ192">
        <v>50.515500000000003</v>
      </c>
      <c r="EK192">
        <v>49.186999999999998</v>
      </c>
      <c r="EL192">
        <v>49.296750000000003</v>
      </c>
      <c r="EM192">
        <v>49.843499999999999</v>
      </c>
      <c r="EN192">
        <v>1144.8150000000001</v>
      </c>
      <c r="EO192">
        <v>50.18</v>
      </c>
      <c r="EP192">
        <v>0</v>
      </c>
      <c r="EQ192">
        <v>1374.7999999523161</v>
      </c>
      <c r="ER192">
        <v>0</v>
      </c>
      <c r="ES192">
        <v>995.19547999999986</v>
      </c>
      <c r="ET192">
        <v>-6.4887692437309967</v>
      </c>
      <c r="EU192">
        <v>-139.25384656111061</v>
      </c>
      <c r="EV192">
        <v>14681.892</v>
      </c>
      <c r="EW192">
        <v>15</v>
      </c>
      <c r="EX192">
        <v>1665062474.5</v>
      </c>
      <c r="EY192" t="s">
        <v>416</v>
      </c>
      <c r="EZ192">
        <v>1665062474.5</v>
      </c>
      <c r="FA192">
        <v>1665062474.5</v>
      </c>
      <c r="FB192">
        <v>8</v>
      </c>
      <c r="FC192">
        <v>-4.1000000000000002E-2</v>
      </c>
      <c r="FD192">
        <v>-0.11700000000000001</v>
      </c>
      <c r="FE192">
        <v>-0.78400000000000003</v>
      </c>
      <c r="FF192">
        <v>0.32200000000000001</v>
      </c>
      <c r="FG192">
        <v>415</v>
      </c>
      <c r="FH192">
        <v>32</v>
      </c>
      <c r="FI192">
        <v>0.34</v>
      </c>
      <c r="FJ192">
        <v>0.23</v>
      </c>
      <c r="FK192">
        <v>-18.902572500000002</v>
      </c>
      <c r="FL192">
        <v>-0.1388003752344914</v>
      </c>
      <c r="FM192">
        <v>4.7940609025647563E-2</v>
      </c>
      <c r="FN192">
        <v>1</v>
      </c>
      <c r="FO192">
        <v>995.55497058823528</v>
      </c>
      <c r="FP192">
        <v>-6.4143162743485167</v>
      </c>
      <c r="FQ192">
        <v>0.65841156828580838</v>
      </c>
      <c r="FR192">
        <v>0</v>
      </c>
      <c r="FS192">
        <v>0.63160842500000003</v>
      </c>
      <c r="FT192">
        <v>-0.1034448742964363</v>
      </c>
      <c r="FU192">
        <v>1.0580210980617301E-2</v>
      </c>
      <c r="FV192">
        <v>0</v>
      </c>
      <c r="FW192">
        <v>1</v>
      </c>
      <c r="FX192">
        <v>3</v>
      </c>
      <c r="FY192" t="s">
        <v>427</v>
      </c>
      <c r="FZ192">
        <v>3.3688099999999999</v>
      </c>
      <c r="GA192">
        <v>2.8934199999999999</v>
      </c>
      <c r="GB192">
        <v>0.19805</v>
      </c>
      <c r="GC192">
        <v>0.20272299999999999</v>
      </c>
      <c r="GD192">
        <v>0.14124600000000001</v>
      </c>
      <c r="GE192">
        <v>0.14193800000000001</v>
      </c>
      <c r="GF192">
        <v>27663.1</v>
      </c>
      <c r="GG192">
        <v>23954.799999999999</v>
      </c>
      <c r="GH192">
        <v>30844.400000000001</v>
      </c>
      <c r="GI192">
        <v>28016.5</v>
      </c>
      <c r="GJ192">
        <v>34914.1</v>
      </c>
      <c r="GK192">
        <v>33945.300000000003</v>
      </c>
      <c r="GL192">
        <v>40222.9</v>
      </c>
      <c r="GM192">
        <v>39079.199999999997</v>
      </c>
      <c r="GN192">
        <v>2.2305999999999999</v>
      </c>
      <c r="GO192">
        <v>2.1751800000000001</v>
      </c>
      <c r="GP192">
        <v>0</v>
      </c>
      <c r="GQ192">
        <v>6.0900999999999997E-2</v>
      </c>
      <c r="GR192">
        <v>999.9</v>
      </c>
      <c r="GS192">
        <v>33.5762</v>
      </c>
      <c r="GT192">
        <v>64.2</v>
      </c>
      <c r="GU192">
        <v>37.700000000000003</v>
      </c>
      <c r="GV192">
        <v>41.596200000000003</v>
      </c>
      <c r="GW192">
        <v>50.860999999999997</v>
      </c>
      <c r="GX192">
        <v>30.428699999999999</v>
      </c>
      <c r="GY192">
        <v>2</v>
      </c>
      <c r="GZ192">
        <v>0.68984999999999996</v>
      </c>
      <c r="HA192">
        <v>1.5632999999999999</v>
      </c>
      <c r="HB192">
        <v>20.198799999999999</v>
      </c>
      <c r="HC192">
        <v>5.2102500000000003</v>
      </c>
      <c r="HD192">
        <v>11.974</v>
      </c>
      <c r="HE192">
        <v>4.9888000000000003</v>
      </c>
      <c r="HF192">
        <v>3.2919200000000002</v>
      </c>
      <c r="HG192">
        <v>9999</v>
      </c>
      <c r="HH192">
        <v>9999</v>
      </c>
      <c r="HI192">
        <v>9999</v>
      </c>
      <c r="HJ192">
        <v>999.9</v>
      </c>
      <c r="HK192">
        <v>4.9713700000000003</v>
      </c>
      <c r="HL192">
        <v>1.8741000000000001</v>
      </c>
      <c r="HM192">
        <v>1.8704400000000001</v>
      </c>
      <c r="HN192">
        <v>1.87008</v>
      </c>
      <c r="HO192">
        <v>1.87469</v>
      </c>
      <c r="HP192">
        <v>1.8714</v>
      </c>
      <c r="HQ192">
        <v>1.8669100000000001</v>
      </c>
      <c r="HR192">
        <v>1.8778999999999999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-0.79</v>
      </c>
      <c r="IG192">
        <v>0.32200000000000001</v>
      </c>
      <c r="IH192">
        <v>-0.78395000000000437</v>
      </c>
      <c r="II192">
        <v>0</v>
      </c>
      <c r="IJ192">
        <v>0</v>
      </c>
      <c r="IK192">
        <v>0</v>
      </c>
      <c r="IL192">
        <v>0.32204000000000832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27.7</v>
      </c>
      <c r="IU192">
        <v>27.7</v>
      </c>
      <c r="IV192">
        <v>3.0969199999999999</v>
      </c>
      <c r="IW192">
        <v>2.5305200000000001</v>
      </c>
      <c r="IX192">
        <v>2.1484399999999999</v>
      </c>
      <c r="IY192">
        <v>2.5952099999999998</v>
      </c>
      <c r="IZ192">
        <v>2.5451700000000002</v>
      </c>
      <c r="JA192">
        <v>2.34253</v>
      </c>
      <c r="JB192">
        <v>42.244500000000002</v>
      </c>
      <c r="JC192">
        <v>14.158300000000001</v>
      </c>
      <c r="JD192">
        <v>18</v>
      </c>
      <c r="JE192">
        <v>636.20000000000005</v>
      </c>
      <c r="JF192">
        <v>723.20500000000004</v>
      </c>
      <c r="JG192">
        <v>31.001300000000001</v>
      </c>
      <c r="JH192">
        <v>36.121099999999998</v>
      </c>
      <c r="JI192">
        <v>30.000699999999998</v>
      </c>
      <c r="JJ192">
        <v>35.7851</v>
      </c>
      <c r="JK192">
        <v>35.717500000000001</v>
      </c>
      <c r="JL192">
        <v>62.075000000000003</v>
      </c>
      <c r="JM192">
        <v>26.322800000000001</v>
      </c>
      <c r="JN192">
        <v>85.099599999999995</v>
      </c>
      <c r="JO192">
        <v>31</v>
      </c>
      <c r="JP192">
        <v>1183.71</v>
      </c>
      <c r="JQ192">
        <v>33.699800000000003</v>
      </c>
      <c r="JR192">
        <v>98.317899999999995</v>
      </c>
      <c r="JS192">
        <v>98.389700000000005</v>
      </c>
    </row>
    <row r="193" spans="1:279" x14ac:dyDescent="0.2">
      <c r="A193">
        <v>178</v>
      </c>
      <c r="B193">
        <v>1665064142.0999999</v>
      </c>
      <c r="C193">
        <v>706.59999990463257</v>
      </c>
      <c r="D193" t="s">
        <v>775</v>
      </c>
      <c r="E193" t="s">
        <v>776</v>
      </c>
      <c r="F193">
        <v>4</v>
      </c>
      <c r="G193">
        <v>1665064140.0999999</v>
      </c>
      <c r="H193">
        <f t="shared" si="100"/>
        <v>7.0371796250762435E-4</v>
      </c>
      <c r="I193">
        <f t="shared" si="101"/>
        <v>0.70371796250762431</v>
      </c>
      <c r="J193">
        <f t="shared" si="102"/>
        <v>9.3966361214160781</v>
      </c>
      <c r="K193">
        <f t="shared" si="103"/>
        <v>1155.6057142857139</v>
      </c>
      <c r="L193">
        <f t="shared" si="104"/>
        <v>671.14341260711512</v>
      </c>
      <c r="M193">
        <f t="shared" si="105"/>
        <v>67.908318088539517</v>
      </c>
      <c r="N193">
        <f t="shared" si="106"/>
        <v>116.92767738836064</v>
      </c>
      <c r="O193">
        <f t="shared" si="107"/>
        <v>3.3345944809480603E-2</v>
      </c>
      <c r="P193">
        <f t="shared" si="108"/>
        <v>2.7736517087594099</v>
      </c>
      <c r="Q193">
        <f t="shared" si="109"/>
        <v>3.312481809423734E-2</v>
      </c>
      <c r="R193">
        <f t="shared" si="110"/>
        <v>2.0722756287590766E-2</v>
      </c>
      <c r="S193">
        <f t="shared" si="111"/>
        <v>194.42154561260256</v>
      </c>
      <c r="T193">
        <f t="shared" si="112"/>
        <v>35.624473178214544</v>
      </c>
      <c r="U193">
        <f t="shared" si="113"/>
        <v>34.572499999999998</v>
      </c>
      <c r="V193">
        <f t="shared" si="114"/>
        <v>5.516022217466082</v>
      </c>
      <c r="W193">
        <f t="shared" si="115"/>
        <v>62.606406322541297</v>
      </c>
      <c r="X193">
        <f t="shared" si="116"/>
        <v>3.4618108381763126</v>
      </c>
      <c r="Y193">
        <f t="shared" si="117"/>
        <v>5.5294833891941426</v>
      </c>
      <c r="Z193">
        <f t="shared" si="118"/>
        <v>2.0542113792897694</v>
      </c>
      <c r="AA193">
        <f t="shared" si="119"/>
        <v>-31.033962146586234</v>
      </c>
      <c r="AB193">
        <f t="shared" si="120"/>
        <v>6.5623673822049193</v>
      </c>
      <c r="AC193">
        <f t="shared" si="121"/>
        <v>0.55037066763731823</v>
      </c>
      <c r="AD193">
        <f t="shared" si="122"/>
        <v>170.50032151585856</v>
      </c>
      <c r="AE193">
        <f t="shared" si="123"/>
        <v>19.799407773490184</v>
      </c>
      <c r="AF193">
        <f t="shared" si="124"/>
        <v>0.69940337733148183</v>
      </c>
      <c r="AG193">
        <f t="shared" si="125"/>
        <v>9.3966361214160781</v>
      </c>
      <c r="AH193">
        <v>1215.063804842124</v>
      </c>
      <c r="AI193">
        <v>1199.1285454545459</v>
      </c>
      <c r="AJ193">
        <v>1.723741413320669</v>
      </c>
      <c r="AK193">
        <v>66.432032912828049</v>
      </c>
      <c r="AL193">
        <f t="shared" si="126"/>
        <v>0.70371796250762431</v>
      </c>
      <c r="AM193">
        <v>33.588717434986251</v>
      </c>
      <c r="AN193">
        <v>34.215610303030303</v>
      </c>
      <c r="AO193">
        <v>1.0023643456871229E-4</v>
      </c>
      <c r="AP193">
        <v>78.914173076282012</v>
      </c>
      <c r="AQ193">
        <v>59</v>
      </c>
      <c r="AR193">
        <v>9</v>
      </c>
      <c r="AS193">
        <f t="shared" si="127"/>
        <v>1</v>
      </c>
      <c r="AT193">
        <f t="shared" si="128"/>
        <v>0</v>
      </c>
      <c r="AU193">
        <f t="shared" si="129"/>
        <v>47252.421011761544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1009.4849997992757</v>
      </c>
      <c r="BI193">
        <f t="shared" si="133"/>
        <v>9.3966361214160781</v>
      </c>
      <c r="BJ193" t="e">
        <f t="shared" si="134"/>
        <v>#DIV/0!</v>
      </c>
      <c r="BK193">
        <f t="shared" si="135"/>
        <v>9.3083464571385305E-3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261</v>
      </c>
      <c r="CG193">
        <v>1000</v>
      </c>
      <c r="CH193" t="s">
        <v>414</v>
      </c>
      <c r="CI193">
        <v>1176.155</v>
      </c>
      <c r="CJ193">
        <v>1226.1110000000001</v>
      </c>
      <c r="CK193">
        <v>1216</v>
      </c>
      <c r="CL193">
        <v>1.4603136E-4</v>
      </c>
      <c r="CM193">
        <v>9.7405935999999986E-4</v>
      </c>
      <c r="CN193">
        <v>4.7597999359999997E-2</v>
      </c>
      <c r="CO193">
        <v>7.5799999999999999E-4</v>
      </c>
      <c r="CP193">
        <f t="shared" si="146"/>
        <v>1199.975714285714</v>
      </c>
      <c r="CQ193">
        <f t="shared" si="147"/>
        <v>1009.4849997992757</v>
      </c>
      <c r="CR193">
        <f t="shared" si="148"/>
        <v>0.84125452522193078</v>
      </c>
      <c r="CS193">
        <f t="shared" si="149"/>
        <v>0.1620212336783266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1665064140.0999999</v>
      </c>
      <c r="CZ193">
        <v>1155.6057142857139</v>
      </c>
      <c r="DA193">
        <v>1174.6285714285709</v>
      </c>
      <c r="DB193">
        <v>34.213357142857141</v>
      </c>
      <c r="DC193">
        <v>33.589828571428569</v>
      </c>
      <c r="DD193">
        <v>1156.3914285714291</v>
      </c>
      <c r="DE193">
        <v>33.891299999999987</v>
      </c>
      <c r="DF193">
        <v>649.98571428571427</v>
      </c>
      <c r="DG193">
        <v>101.0834285714286</v>
      </c>
      <c r="DH193">
        <v>9.9592542857142849E-2</v>
      </c>
      <c r="DI193">
        <v>34.616385714285713</v>
      </c>
      <c r="DJ193">
        <v>999.89999999999986</v>
      </c>
      <c r="DK193">
        <v>34.572499999999998</v>
      </c>
      <c r="DL193">
        <v>0</v>
      </c>
      <c r="DM193">
        <v>0</v>
      </c>
      <c r="DN193">
        <v>9038.7528571428556</v>
      </c>
      <c r="DO193">
        <v>0</v>
      </c>
      <c r="DP193">
        <v>1992.1342857142861</v>
      </c>
      <c r="DQ193">
        <v>-19.022014285714281</v>
      </c>
      <c r="DR193">
        <v>1196.5442857142859</v>
      </c>
      <c r="DS193">
        <v>1215.457142857143</v>
      </c>
      <c r="DT193">
        <v>0.62350800000000006</v>
      </c>
      <c r="DU193">
        <v>1174.6285714285709</v>
      </c>
      <c r="DV193">
        <v>33.589828571428569</v>
      </c>
      <c r="DW193">
        <v>3.458401428571428</v>
      </c>
      <c r="DX193">
        <v>3.3953742857142859</v>
      </c>
      <c r="DY193">
        <v>26.416899999999998</v>
      </c>
      <c r="DZ193">
        <v>26.10547142857143</v>
      </c>
      <c r="EA193">
        <v>1199.975714285714</v>
      </c>
      <c r="EB193">
        <v>0.95800799999999975</v>
      </c>
      <c r="EC193">
        <v>4.1991700000000007E-2</v>
      </c>
      <c r="ED193">
        <v>0</v>
      </c>
      <c r="EE193">
        <v>994.25342857142857</v>
      </c>
      <c r="EF193">
        <v>5.0001600000000002</v>
      </c>
      <c r="EG193">
        <v>14676.742857142861</v>
      </c>
      <c r="EH193">
        <v>9515.0128571428559</v>
      </c>
      <c r="EI193">
        <v>48.053285714285707</v>
      </c>
      <c r="EJ193">
        <v>50.5</v>
      </c>
      <c r="EK193">
        <v>49.151571428571437</v>
      </c>
      <c r="EL193">
        <v>49.33</v>
      </c>
      <c r="EM193">
        <v>49.83</v>
      </c>
      <c r="EN193">
        <v>1144.795714285714</v>
      </c>
      <c r="EO193">
        <v>50.18</v>
      </c>
      <c r="EP193">
        <v>0</v>
      </c>
      <c r="EQ193">
        <v>1379</v>
      </c>
      <c r="ER193">
        <v>0</v>
      </c>
      <c r="ES193">
        <v>994.7899615384614</v>
      </c>
      <c r="ET193">
        <v>-5.7430085422818724</v>
      </c>
      <c r="EU193">
        <v>-62.86495724731499</v>
      </c>
      <c r="EV193">
        <v>14677.615384615379</v>
      </c>
      <c r="EW193">
        <v>15</v>
      </c>
      <c r="EX193">
        <v>1665062474.5</v>
      </c>
      <c r="EY193" t="s">
        <v>416</v>
      </c>
      <c r="EZ193">
        <v>1665062474.5</v>
      </c>
      <c r="FA193">
        <v>1665062474.5</v>
      </c>
      <c r="FB193">
        <v>8</v>
      </c>
      <c r="FC193">
        <v>-4.1000000000000002E-2</v>
      </c>
      <c r="FD193">
        <v>-0.11700000000000001</v>
      </c>
      <c r="FE193">
        <v>-0.78400000000000003</v>
      </c>
      <c r="FF193">
        <v>0.32200000000000001</v>
      </c>
      <c r="FG193">
        <v>415</v>
      </c>
      <c r="FH193">
        <v>32</v>
      </c>
      <c r="FI193">
        <v>0.34</v>
      </c>
      <c r="FJ193">
        <v>0.23</v>
      </c>
      <c r="FK193">
        <v>-18.9303375</v>
      </c>
      <c r="FL193">
        <v>-0.56703377110691611</v>
      </c>
      <c r="FM193">
        <v>7.7041432643415939E-2</v>
      </c>
      <c r="FN193">
        <v>0</v>
      </c>
      <c r="FO193">
        <v>995.16064705882354</v>
      </c>
      <c r="FP193">
        <v>-6.172436974337467</v>
      </c>
      <c r="FQ193">
        <v>0.63278120381622049</v>
      </c>
      <c r="FR193">
        <v>0</v>
      </c>
      <c r="FS193">
        <v>0.62656242500000003</v>
      </c>
      <c r="FT193">
        <v>-5.1930810506566831E-2</v>
      </c>
      <c r="FU193">
        <v>6.2968439709409144E-3</v>
      </c>
      <c r="FV193">
        <v>1</v>
      </c>
      <c r="FW193">
        <v>1</v>
      </c>
      <c r="FX193">
        <v>3</v>
      </c>
      <c r="FY193" t="s">
        <v>427</v>
      </c>
      <c r="FZ193">
        <v>3.3690899999999999</v>
      </c>
      <c r="GA193">
        <v>2.8940800000000002</v>
      </c>
      <c r="GB193">
        <v>0.19877800000000001</v>
      </c>
      <c r="GC193">
        <v>0.203428</v>
      </c>
      <c r="GD193">
        <v>0.141261</v>
      </c>
      <c r="GE193">
        <v>0.141955</v>
      </c>
      <c r="GF193">
        <v>27637.3</v>
      </c>
      <c r="GG193">
        <v>23933.1</v>
      </c>
      <c r="GH193">
        <v>30843.9</v>
      </c>
      <c r="GI193">
        <v>28016</v>
      </c>
      <c r="GJ193">
        <v>34912.9</v>
      </c>
      <c r="GK193">
        <v>33944.300000000003</v>
      </c>
      <c r="GL193">
        <v>40222.1</v>
      </c>
      <c r="GM193">
        <v>39078.699999999997</v>
      </c>
      <c r="GN193">
        <v>2.2299699999999998</v>
      </c>
      <c r="GO193">
        <v>2.1751800000000001</v>
      </c>
      <c r="GP193">
        <v>0</v>
      </c>
      <c r="GQ193">
        <v>6.1627500000000002E-2</v>
      </c>
      <c r="GR193">
        <v>999.9</v>
      </c>
      <c r="GS193">
        <v>33.588500000000003</v>
      </c>
      <c r="GT193">
        <v>64.2</v>
      </c>
      <c r="GU193">
        <v>37.700000000000003</v>
      </c>
      <c r="GV193">
        <v>41.597000000000001</v>
      </c>
      <c r="GW193">
        <v>50.651000000000003</v>
      </c>
      <c r="GX193">
        <v>30.504799999999999</v>
      </c>
      <c r="GY193">
        <v>2</v>
      </c>
      <c r="GZ193">
        <v>0.69038100000000002</v>
      </c>
      <c r="HA193">
        <v>1.5707100000000001</v>
      </c>
      <c r="HB193">
        <v>20.199200000000001</v>
      </c>
      <c r="HC193">
        <v>5.2132500000000004</v>
      </c>
      <c r="HD193">
        <v>11.974</v>
      </c>
      <c r="HE193">
        <v>4.9900500000000001</v>
      </c>
      <c r="HF193">
        <v>3.2924500000000001</v>
      </c>
      <c r="HG193">
        <v>9999</v>
      </c>
      <c r="HH193">
        <v>9999</v>
      </c>
      <c r="HI193">
        <v>9999</v>
      </c>
      <c r="HJ193">
        <v>999.9</v>
      </c>
      <c r="HK193">
        <v>4.9713599999999998</v>
      </c>
      <c r="HL193">
        <v>1.8741000000000001</v>
      </c>
      <c r="HM193">
        <v>1.87043</v>
      </c>
      <c r="HN193">
        <v>1.87008</v>
      </c>
      <c r="HO193">
        <v>1.87469</v>
      </c>
      <c r="HP193">
        <v>1.87141</v>
      </c>
      <c r="HQ193">
        <v>1.8669</v>
      </c>
      <c r="HR193">
        <v>1.8778999999999999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-0.78</v>
      </c>
      <c r="IG193">
        <v>0.3221</v>
      </c>
      <c r="IH193">
        <v>-0.78395000000000437</v>
      </c>
      <c r="II193">
        <v>0</v>
      </c>
      <c r="IJ193">
        <v>0</v>
      </c>
      <c r="IK193">
        <v>0</v>
      </c>
      <c r="IL193">
        <v>0.32204000000000832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27.8</v>
      </c>
      <c r="IU193">
        <v>27.8</v>
      </c>
      <c r="IV193">
        <v>3.1103499999999999</v>
      </c>
      <c r="IW193">
        <v>2.5293000000000001</v>
      </c>
      <c r="IX193">
        <v>2.1484399999999999</v>
      </c>
      <c r="IY193">
        <v>2.5952099999999998</v>
      </c>
      <c r="IZ193">
        <v>2.5451700000000002</v>
      </c>
      <c r="JA193">
        <v>2.323</v>
      </c>
      <c r="JB193">
        <v>42.244500000000002</v>
      </c>
      <c r="JC193">
        <v>14.175800000000001</v>
      </c>
      <c r="JD193">
        <v>18</v>
      </c>
      <c r="JE193">
        <v>635.78899999999999</v>
      </c>
      <c r="JF193">
        <v>723.28399999999999</v>
      </c>
      <c r="JG193">
        <v>31.001799999999999</v>
      </c>
      <c r="JH193">
        <v>36.1295</v>
      </c>
      <c r="JI193">
        <v>30.000800000000002</v>
      </c>
      <c r="JJ193">
        <v>35.791699999999999</v>
      </c>
      <c r="JK193">
        <v>35.7241</v>
      </c>
      <c r="JL193">
        <v>62.364699999999999</v>
      </c>
      <c r="JM193">
        <v>26.043399999999998</v>
      </c>
      <c r="JN193">
        <v>85.099599999999995</v>
      </c>
      <c r="JO193">
        <v>31</v>
      </c>
      <c r="JP193">
        <v>1190.3900000000001</v>
      </c>
      <c r="JQ193">
        <v>33.747</v>
      </c>
      <c r="JR193">
        <v>98.316000000000003</v>
      </c>
      <c r="JS193">
        <v>98.388300000000001</v>
      </c>
    </row>
    <row r="194" spans="1:279" x14ac:dyDescent="0.2">
      <c r="A194">
        <v>179</v>
      </c>
      <c r="B194">
        <v>1665064146.0999999</v>
      </c>
      <c r="C194">
        <v>710.59999990463257</v>
      </c>
      <c r="D194" t="s">
        <v>777</v>
      </c>
      <c r="E194" t="s">
        <v>778</v>
      </c>
      <c r="F194">
        <v>4</v>
      </c>
      <c r="G194">
        <v>1665064143.7874999</v>
      </c>
      <c r="H194">
        <f t="shared" si="100"/>
        <v>6.976287522405157E-4</v>
      </c>
      <c r="I194">
        <f t="shared" si="101"/>
        <v>0.69762875224051568</v>
      </c>
      <c r="J194">
        <f t="shared" si="102"/>
        <v>9.3524128648670146</v>
      </c>
      <c r="K194">
        <f t="shared" si="103"/>
        <v>1161.75125</v>
      </c>
      <c r="L194">
        <f t="shared" si="104"/>
        <v>673.83358831715418</v>
      </c>
      <c r="M194">
        <f t="shared" si="105"/>
        <v>68.181170725030242</v>
      </c>
      <c r="N194">
        <f t="shared" si="106"/>
        <v>117.55062628161187</v>
      </c>
      <c r="O194">
        <f t="shared" si="107"/>
        <v>3.2954142846613313E-2</v>
      </c>
      <c r="P194">
        <f t="shared" si="108"/>
        <v>2.7650632094965939</v>
      </c>
      <c r="Q194">
        <f t="shared" si="109"/>
        <v>3.2737497661466178E-2</v>
      </c>
      <c r="R194">
        <f t="shared" si="110"/>
        <v>2.048028187910899E-2</v>
      </c>
      <c r="S194">
        <f t="shared" si="111"/>
        <v>194.42529261249265</v>
      </c>
      <c r="T194">
        <f t="shared" si="112"/>
        <v>35.643224520732758</v>
      </c>
      <c r="U194">
        <f t="shared" si="113"/>
        <v>34.594900000000003</v>
      </c>
      <c r="V194">
        <f t="shared" si="114"/>
        <v>5.5228894600542775</v>
      </c>
      <c r="W194">
        <f t="shared" si="115"/>
        <v>62.56808291871139</v>
      </c>
      <c r="X194">
        <f t="shared" si="116"/>
        <v>3.4624187311001062</v>
      </c>
      <c r="Y194">
        <f t="shared" si="117"/>
        <v>5.5338418081284182</v>
      </c>
      <c r="Z194">
        <f t="shared" si="118"/>
        <v>2.0604707289541713</v>
      </c>
      <c r="AA194">
        <f t="shared" si="119"/>
        <v>-30.765427973806741</v>
      </c>
      <c r="AB194">
        <f t="shared" si="120"/>
        <v>5.3180753804944745</v>
      </c>
      <c r="AC194">
        <f t="shared" si="121"/>
        <v>0.44747994721658729</v>
      </c>
      <c r="AD194">
        <f t="shared" si="122"/>
        <v>169.42541996639696</v>
      </c>
      <c r="AE194">
        <f t="shared" si="123"/>
        <v>19.734243320708121</v>
      </c>
      <c r="AF194">
        <f t="shared" si="124"/>
        <v>0.68541795568716513</v>
      </c>
      <c r="AG194">
        <f t="shared" si="125"/>
        <v>9.3524128648670146</v>
      </c>
      <c r="AH194">
        <v>1221.894623094114</v>
      </c>
      <c r="AI194">
        <v>1206.0315151515149</v>
      </c>
      <c r="AJ194">
        <v>1.7169715840236901</v>
      </c>
      <c r="AK194">
        <v>66.432032912828049</v>
      </c>
      <c r="AL194">
        <f t="shared" si="126"/>
        <v>0.69762875224051568</v>
      </c>
      <c r="AM194">
        <v>33.600968308035931</v>
      </c>
      <c r="AN194">
        <v>34.222360606060597</v>
      </c>
      <c r="AO194">
        <v>9.4348260459236168E-5</v>
      </c>
      <c r="AP194">
        <v>78.914173076282012</v>
      </c>
      <c r="AQ194">
        <v>58</v>
      </c>
      <c r="AR194">
        <v>9</v>
      </c>
      <c r="AS194">
        <f t="shared" si="127"/>
        <v>1</v>
      </c>
      <c r="AT194">
        <f t="shared" si="128"/>
        <v>0</v>
      </c>
      <c r="AU194">
        <f t="shared" si="129"/>
        <v>47015.184252471205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1009.5005997992191</v>
      </c>
      <c r="BI194">
        <f t="shared" si="133"/>
        <v>9.3524128648670146</v>
      </c>
      <c r="BJ194" t="e">
        <f t="shared" si="134"/>
        <v>#DIV/0!</v>
      </c>
      <c r="BK194">
        <f t="shared" si="135"/>
        <v>9.2643955503613658E-3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261</v>
      </c>
      <c r="CG194">
        <v>1000</v>
      </c>
      <c r="CH194" t="s">
        <v>414</v>
      </c>
      <c r="CI194">
        <v>1176.155</v>
      </c>
      <c r="CJ194">
        <v>1226.1110000000001</v>
      </c>
      <c r="CK194">
        <v>1216</v>
      </c>
      <c r="CL194">
        <v>1.4603136E-4</v>
      </c>
      <c r="CM194">
        <v>9.7405935999999986E-4</v>
      </c>
      <c r="CN194">
        <v>4.7597999359999997E-2</v>
      </c>
      <c r="CO194">
        <v>7.5799999999999999E-4</v>
      </c>
      <c r="CP194">
        <f t="shared" si="146"/>
        <v>1199.9937500000001</v>
      </c>
      <c r="CQ194">
        <f t="shared" si="147"/>
        <v>1009.5005997992191</v>
      </c>
      <c r="CR194">
        <f t="shared" si="148"/>
        <v>0.841254881368523</v>
      </c>
      <c r="CS194">
        <f t="shared" si="149"/>
        <v>0.16202192104124929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1665064143.7874999</v>
      </c>
      <c r="CZ194">
        <v>1161.75125</v>
      </c>
      <c r="DA194">
        <v>1180.7</v>
      </c>
      <c r="DB194">
        <v>34.219037499999999</v>
      </c>
      <c r="DC194">
        <v>33.608074999999999</v>
      </c>
      <c r="DD194">
        <v>1162.5362500000001</v>
      </c>
      <c r="DE194">
        <v>33.897000000000013</v>
      </c>
      <c r="DF194">
        <v>650.08600000000001</v>
      </c>
      <c r="DG194">
        <v>101.08374999999999</v>
      </c>
      <c r="DH194">
        <v>0.1002395</v>
      </c>
      <c r="DI194">
        <v>34.630575</v>
      </c>
      <c r="DJ194">
        <v>999.9</v>
      </c>
      <c r="DK194">
        <v>34.594900000000003</v>
      </c>
      <c r="DL194">
        <v>0</v>
      </c>
      <c r="DM194">
        <v>0</v>
      </c>
      <c r="DN194">
        <v>8993.0475000000006</v>
      </c>
      <c r="DO194">
        <v>0</v>
      </c>
      <c r="DP194">
        <v>1993.675</v>
      </c>
      <c r="DQ194">
        <v>-18.948287499999999</v>
      </c>
      <c r="DR194">
        <v>1202.91625</v>
      </c>
      <c r="DS194">
        <v>1221.76125</v>
      </c>
      <c r="DT194">
        <v>0.61096149999999994</v>
      </c>
      <c r="DU194">
        <v>1180.7</v>
      </c>
      <c r="DV194">
        <v>33.608074999999999</v>
      </c>
      <c r="DW194">
        <v>3.4589850000000002</v>
      </c>
      <c r="DX194">
        <v>3.3972237500000002</v>
      </c>
      <c r="DY194">
        <v>26.4197375</v>
      </c>
      <c r="DZ194">
        <v>26.114687499999999</v>
      </c>
      <c r="EA194">
        <v>1199.9937500000001</v>
      </c>
      <c r="EB194">
        <v>0.95799499999999993</v>
      </c>
      <c r="EC194">
        <v>4.2004899999999998E-2</v>
      </c>
      <c r="ED194">
        <v>0</v>
      </c>
      <c r="EE194">
        <v>993.75575000000003</v>
      </c>
      <c r="EF194">
        <v>5.0001600000000002</v>
      </c>
      <c r="EG194">
        <v>14673.7875</v>
      </c>
      <c r="EH194">
        <v>9515.1062500000007</v>
      </c>
      <c r="EI194">
        <v>48.077749999999988</v>
      </c>
      <c r="EJ194">
        <v>50.523249999999997</v>
      </c>
      <c r="EK194">
        <v>49.218499999999999</v>
      </c>
      <c r="EL194">
        <v>49.335624999999993</v>
      </c>
      <c r="EM194">
        <v>49.851374999999997</v>
      </c>
      <c r="EN194">
        <v>1144.7987499999999</v>
      </c>
      <c r="EO194">
        <v>50.195</v>
      </c>
      <c r="EP194">
        <v>0</v>
      </c>
      <c r="EQ194">
        <v>1383.2000000476839</v>
      </c>
      <c r="ER194">
        <v>0</v>
      </c>
      <c r="ES194">
        <v>994.30363999999997</v>
      </c>
      <c r="ET194">
        <v>-5.8472307651788897</v>
      </c>
      <c r="EU194">
        <v>8.3000000287642663</v>
      </c>
      <c r="EV194">
        <v>14673.312</v>
      </c>
      <c r="EW194">
        <v>15</v>
      </c>
      <c r="EX194">
        <v>1665062474.5</v>
      </c>
      <c r="EY194" t="s">
        <v>416</v>
      </c>
      <c r="EZ194">
        <v>1665062474.5</v>
      </c>
      <c r="FA194">
        <v>1665062474.5</v>
      </c>
      <c r="FB194">
        <v>8</v>
      </c>
      <c r="FC194">
        <v>-4.1000000000000002E-2</v>
      </c>
      <c r="FD194">
        <v>-0.11700000000000001</v>
      </c>
      <c r="FE194">
        <v>-0.78400000000000003</v>
      </c>
      <c r="FF194">
        <v>0.32200000000000001</v>
      </c>
      <c r="FG194">
        <v>415</v>
      </c>
      <c r="FH194">
        <v>32</v>
      </c>
      <c r="FI194">
        <v>0.34</v>
      </c>
      <c r="FJ194">
        <v>0.23</v>
      </c>
      <c r="FK194">
        <v>-18.946792500000001</v>
      </c>
      <c r="FL194">
        <v>-0.29979399624766512</v>
      </c>
      <c r="FM194">
        <v>6.815044162549494E-2</v>
      </c>
      <c r="FN194">
        <v>1</v>
      </c>
      <c r="FO194">
        <v>994.72470588235296</v>
      </c>
      <c r="FP194">
        <v>-6.3904660017854162</v>
      </c>
      <c r="FQ194">
        <v>0.6552059186604936</v>
      </c>
      <c r="FR194">
        <v>0</v>
      </c>
      <c r="FS194">
        <v>0.62193175000000001</v>
      </c>
      <c r="FT194">
        <v>-3.8358686679175767E-2</v>
      </c>
      <c r="FU194">
        <v>5.6971667552828372E-3</v>
      </c>
      <c r="FV194">
        <v>1</v>
      </c>
      <c r="FW194">
        <v>2</v>
      </c>
      <c r="FX194">
        <v>3</v>
      </c>
      <c r="FY194" t="s">
        <v>417</v>
      </c>
      <c r="FZ194">
        <v>3.36897</v>
      </c>
      <c r="GA194">
        <v>2.8936899999999999</v>
      </c>
      <c r="GB194">
        <v>0.19949600000000001</v>
      </c>
      <c r="GC194">
        <v>0.20415800000000001</v>
      </c>
      <c r="GD194">
        <v>0.14128199999999999</v>
      </c>
      <c r="GE194">
        <v>0.14207700000000001</v>
      </c>
      <c r="GF194">
        <v>27611.9</v>
      </c>
      <c r="GG194">
        <v>23910.7</v>
      </c>
      <c r="GH194">
        <v>30843.3</v>
      </c>
      <c r="GI194">
        <v>28015.599999999999</v>
      </c>
      <c r="GJ194">
        <v>34911.5</v>
      </c>
      <c r="GK194">
        <v>33938.800000000003</v>
      </c>
      <c r="GL194">
        <v>40221.4</v>
      </c>
      <c r="GM194">
        <v>39077.9</v>
      </c>
      <c r="GN194">
        <v>2.23062</v>
      </c>
      <c r="GO194">
        <v>2.1752500000000001</v>
      </c>
      <c r="GP194">
        <v>0</v>
      </c>
      <c r="GQ194">
        <v>6.1959E-2</v>
      </c>
      <c r="GR194">
        <v>999.9</v>
      </c>
      <c r="GS194">
        <v>33.605699999999999</v>
      </c>
      <c r="GT194">
        <v>64.2</v>
      </c>
      <c r="GU194">
        <v>37.700000000000003</v>
      </c>
      <c r="GV194">
        <v>41.599299999999999</v>
      </c>
      <c r="GW194">
        <v>50.890999999999998</v>
      </c>
      <c r="GX194">
        <v>30.364599999999999</v>
      </c>
      <c r="GY194">
        <v>2</v>
      </c>
      <c r="GZ194">
        <v>0.69093199999999999</v>
      </c>
      <c r="HA194">
        <v>1.5759300000000001</v>
      </c>
      <c r="HB194">
        <v>20.199400000000001</v>
      </c>
      <c r="HC194">
        <v>5.2129500000000002</v>
      </c>
      <c r="HD194">
        <v>11.974</v>
      </c>
      <c r="HE194">
        <v>4.9901</v>
      </c>
      <c r="HF194">
        <v>3.2926500000000001</v>
      </c>
      <c r="HG194">
        <v>9999</v>
      </c>
      <c r="HH194">
        <v>9999</v>
      </c>
      <c r="HI194">
        <v>9999</v>
      </c>
      <c r="HJ194">
        <v>999.9</v>
      </c>
      <c r="HK194">
        <v>4.9713599999999998</v>
      </c>
      <c r="HL194">
        <v>1.8741000000000001</v>
      </c>
      <c r="HM194">
        <v>1.87043</v>
      </c>
      <c r="HN194">
        <v>1.8701099999999999</v>
      </c>
      <c r="HO194">
        <v>1.8746799999999999</v>
      </c>
      <c r="HP194">
        <v>1.87141</v>
      </c>
      <c r="HQ194">
        <v>1.8668899999999999</v>
      </c>
      <c r="HR194">
        <v>1.8778999999999999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-0.78</v>
      </c>
      <c r="IG194">
        <v>0.3221</v>
      </c>
      <c r="IH194">
        <v>-0.78395000000000437</v>
      </c>
      <c r="II194">
        <v>0</v>
      </c>
      <c r="IJ194">
        <v>0</v>
      </c>
      <c r="IK194">
        <v>0</v>
      </c>
      <c r="IL194">
        <v>0.32204000000000832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27.9</v>
      </c>
      <c r="IU194">
        <v>27.9</v>
      </c>
      <c r="IV194">
        <v>3.125</v>
      </c>
      <c r="IW194">
        <v>2.52563</v>
      </c>
      <c r="IX194">
        <v>2.1484399999999999</v>
      </c>
      <c r="IY194">
        <v>2.5952099999999998</v>
      </c>
      <c r="IZ194">
        <v>2.5451700000000002</v>
      </c>
      <c r="JA194">
        <v>2.2778299999999998</v>
      </c>
      <c r="JB194">
        <v>42.244500000000002</v>
      </c>
      <c r="JC194">
        <v>14.158300000000001</v>
      </c>
      <c r="JD194">
        <v>18</v>
      </c>
      <c r="JE194">
        <v>636.36</v>
      </c>
      <c r="JF194">
        <v>723.452</v>
      </c>
      <c r="JG194">
        <v>31.0016</v>
      </c>
      <c r="JH194">
        <v>36.136200000000002</v>
      </c>
      <c r="JI194">
        <v>30.000699999999998</v>
      </c>
      <c r="JJ194">
        <v>35.799100000000003</v>
      </c>
      <c r="JK194">
        <v>35.731999999999999</v>
      </c>
      <c r="JL194">
        <v>62.653500000000001</v>
      </c>
      <c r="JM194">
        <v>26.043399999999998</v>
      </c>
      <c r="JN194">
        <v>85.099599999999995</v>
      </c>
      <c r="JO194">
        <v>31</v>
      </c>
      <c r="JP194">
        <v>1197.07</v>
      </c>
      <c r="JQ194">
        <v>33.793100000000003</v>
      </c>
      <c r="JR194">
        <v>98.314400000000006</v>
      </c>
      <c r="JS194">
        <v>98.386499999999998</v>
      </c>
    </row>
    <row r="195" spans="1:279" x14ac:dyDescent="0.2">
      <c r="A195">
        <v>180</v>
      </c>
      <c r="B195">
        <v>1665064150.0999999</v>
      </c>
      <c r="C195">
        <v>714.59999990463257</v>
      </c>
      <c r="D195" t="s">
        <v>779</v>
      </c>
      <c r="E195" t="s">
        <v>780</v>
      </c>
      <c r="F195">
        <v>4</v>
      </c>
      <c r="G195">
        <v>1665064148.0999999</v>
      </c>
      <c r="H195">
        <f t="shared" si="100"/>
        <v>6.988967849985596E-4</v>
      </c>
      <c r="I195">
        <f t="shared" si="101"/>
        <v>0.69889678499855956</v>
      </c>
      <c r="J195">
        <f t="shared" si="102"/>
        <v>9.2046463210804337</v>
      </c>
      <c r="K195">
        <f t="shared" si="103"/>
        <v>1168.8928571428571</v>
      </c>
      <c r="L195">
        <f t="shared" si="104"/>
        <v>687.51875171869347</v>
      </c>
      <c r="M195">
        <f t="shared" si="105"/>
        <v>69.566174591286696</v>
      </c>
      <c r="N195">
        <f t="shared" si="106"/>
        <v>118.27372617144137</v>
      </c>
      <c r="O195">
        <f t="shared" si="107"/>
        <v>3.2936024170140417E-2</v>
      </c>
      <c r="P195">
        <f t="shared" si="108"/>
        <v>2.7690039822936128</v>
      </c>
      <c r="Q195">
        <f t="shared" si="109"/>
        <v>3.2719922109773959E-2</v>
      </c>
      <c r="R195">
        <f t="shared" si="110"/>
        <v>2.0469248891009185E-2</v>
      </c>
      <c r="S195">
        <f t="shared" si="111"/>
        <v>194.42784261238026</v>
      </c>
      <c r="T195">
        <f t="shared" si="112"/>
        <v>35.667113587316521</v>
      </c>
      <c r="U195">
        <f t="shared" si="113"/>
        <v>34.616157142857148</v>
      </c>
      <c r="V195">
        <f t="shared" si="114"/>
        <v>5.5294132050120188</v>
      </c>
      <c r="W195">
        <f t="shared" si="115"/>
        <v>62.51089458724006</v>
      </c>
      <c r="X195">
        <f t="shared" si="116"/>
        <v>3.4641680198334557</v>
      </c>
      <c r="Y195">
        <f t="shared" si="117"/>
        <v>5.5417028386929745</v>
      </c>
      <c r="Z195">
        <f t="shared" si="118"/>
        <v>2.0652451851785631</v>
      </c>
      <c r="AA195">
        <f t="shared" si="119"/>
        <v>-30.82134821843648</v>
      </c>
      <c r="AB195">
        <f t="shared" si="120"/>
        <v>5.969169099981448</v>
      </c>
      <c r="AC195">
        <f t="shared" si="121"/>
        <v>0.50166478276294524</v>
      </c>
      <c r="AD195">
        <f t="shared" si="122"/>
        <v>170.07732827668821</v>
      </c>
      <c r="AE195">
        <f t="shared" si="123"/>
        <v>19.789928031727619</v>
      </c>
      <c r="AF195">
        <f t="shared" si="124"/>
        <v>0.65471797829541056</v>
      </c>
      <c r="AG195">
        <f t="shared" si="125"/>
        <v>9.2046463210804337</v>
      </c>
      <c r="AH195">
        <v>1228.8258289361829</v>
      </c>
      <c r="AI195">
        <v>1212.9602424242421</v>
      </c>
      <c r="AJ195">
        <v>1.7520105012745479</v>
      </c>
      <c r="AK195">
        <v>66.432032912828049</v>
      </c>
      <c r="AL195">
        <f t="shared" si="126"/>
        <v>0.69889678499855956</v>
      </c>
      <c r="AM195">
        <v>33.64918905728485</v>
      </c>
      <c r="AN195">
        <v>34.246063030303027</v>
      </c>
      <c r="AO195">
        <v>5.4582904755582978E-3</v>
      </c>
      <c r="AP195">
        <v>78.914173076282012</v>
      </c>
      <c r="AQ195">
        <v>58</v>
      </c>
      <c r="AR195">
        <v>9</v>
      </c>
      <c r="AS195">
        <f t="shared" si="127"/>
        <v>1</v>
      </c>
      <c r="AT195">
        <f t="shared" si="128"/>
        <v>0</v>
      </c>
      <c r="AU195">
        <f t="shared" si="129"/>
        <v>47119.081450869562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1009.5098997991608</v>
      </c>
      <c r="BI195">
        <f t="shared" si="133"/>
        <v>9.2046463210804337</v>
      </c>
      <c r="BJ195" t="e">
        <f t="shared" si="134"/>
        <v>#DIV/0!</v>
      </c>
      <c r="BK195">
        <f t="shared" si="135"/>
        <v>9.1179356665166654E-3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261</v>
      </c>
      <c r="CG195">
        <v>1000</v>
      </c>
      <c r="CH195" t="s">
        <v>414</v>
      </c>
      <c r="CI195">
        <v>1176.155</v>
      </c>
      <c r="CJ195">
        <v>1226.1110000000001</v>
      </c>
      <c r="CK195">
        <v>1216</v>
      </c>
      <c r="CL195">
        <v>1.4603136E-4</v>
      </c>
      <c r="CM195">
        <v>9.7405935999999986E-4</v>
      </c>
      <c r="CN195">
        <v>4.7597999359999997E-2</v>
      </c>
      <c r="CO195">
        <v>7.5799999999999999E-4</v>
      </c>
      <c r="CP195">
        <f t="shared" si="146"/>
        <v>1200.004285714286</v>
      </c>
      <c r="CQ195">
        <f t="shared" si="147"/>
        <v>1009.5098997991608</v>
      </c>
      <c r="CR195">
        <f t="shared" si="148"/>
        <v>0.84125524534961471</v>
      </c>
      <c r="CS195">
        <f t="shared" si="149"/>
        <v>0.16202262352475663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1665064148.0999999</v>
      </c>
      <c r="CZ195">
        <v>1168.8928571428571</v>
      </c>
      <c r="DA195">
        <v>1187.8671428571431</v>
      </c>
      <c r="DB195">
        <v>34.236185714285718</v>
      </c>
      <c r="DC195">
        <v>33.652514285714282</v>
      </c>
      <c r="DD195">
        <v>1169.674285714286</v>
      </c>
      <c r="DE195">
        <v>33.914157142857142</v>
      </c>
      <c r="DF195">
        <v>649.99200000000008</v>
      </c>
      <c r="DG195">
        <v>101.0844285714286</v>
      </c>
      <c r="DH195">
        <v>9.9974642857142859E-2</v>
      </c>
      <c r="DI195">
        <v>34.656142857142846</v>
      </c>
      <c r="DJ195">
        <v>999.89999999999986</v>
      </c>
      <c r="DK195">
        <v>34.616157142857148</v>
      </c>
      <c r="DL195">
        <v>0</v>
      </c>
      <c r="DM195">
        <v>0</v>
      </c>
      <c r="DN195">
        <v>9013.9285714285706</v>
      </c>
      <c r="DO195">
        <v>0</v>
      </c>
      <c r="DP195">
        <v>1995.6442857142861</v>
      </c>
      <c r="DQ195">
        <v>-18.975457142857149</v>
      </c>
      <c r="DR195">
        <v>1210.33</v>
      </c>
      <c r="DS195">
        <v>1229.232857142857</v>
      </c>
      <c r="DT195">
        <v>0.58368085714285711</v>
      </c>
      <c r="DU195">
        <v>1187.8671428571431</v>
      </c>
      <c r="DV195">
        <v>33.652514285714282</v>
      </c>
      <c r="DW195">
        <v>3.46075</v>
      </c>
      <c r="DX195">
        <v>3.4017485714285711</v>
      </c>
      <c r="DY195">
        <v>26.42838571428571</v>
      </c>
      <c r="DZ195">
        <v>26.1372</v>
      </c>
      <c r="EA195">
        <v>1200.004285714286</v>
      </c>
      <c r="EB195">
        <v>0.95798200000000011</v>
      </c>
      <c r="EC195">
        <v>4.2018100000000003E-2</v>
      </c>
      <c r="ED195">
        <v>0</v>
      </c>
      <c r="EE195">
        <v>993.27614285714299</v>
      </c>
      <c r="EF195">
        <v>5.0001600000000002</v>
      </c>
      <c r="EG195">
        <v>14670.585714285709</v>
      </c>
      <c r="EH195">
        <v>9515.1557142857146</v>
      </c>
      <c r="EI195">
        <v>48.062285714285721</v>
      </c>
      <c r="EJ195">
        <v>50.5</v>
      </c>
      <c r="EK195">
        <v>49.187285714285721</v>
      </c>
      <c r="EL195">
        <v>49.33</v>
      </c>
      <c r="EM195">
        <v>49.857000000000014</v>
      </c>
      <c r="EN195">
        <v>1144.7942857142859</v>
      </c>
      <c r="EO195">
        <v>50.209999999999987</v>
      </c>
      <c r="EP195">
        <v>0</v>
      </c>
      <c r="EQ195">
        <v>1386.7999999523161</v>
      </c>
      <c r="ER195">
        <v>0</v>
      </c>
      <c r="ES195">
        <v>993.90680000000009</v>
      </c>
      <c r="ET195">
        <v>-7.1859230852317229</v>
      </c>
      <c r="EU195">
        <v>-1.984615137027995</v>
      </c>
      <c r="EV195">
        <v>14672.272000000001</v>
      </c>
      <c r="EW195">
        <v>15</v>
      </c>
      <c r="EX195">
        <v>1665062474.5</v>
      </c>
      <c r="EY195" t="s">
        <v>416</v>
      </c>
      <c r="EZ195">
        <v>1665062474.5</v>
      </c>
      <c r="FA195">
        <v>1665062474.5</v>
      </c>
      <c r="FB195">
        <v>8</v>
      </c>
      <c r="FC195">
        <v>-4.1000000000000002E-2</v>
      </c>
      <c r="FD195">
        <v>-0.11700000000000001</v>
      </c>
      <c r="FE195">
        <v>-0.78400000000000003</v>
      </c>
      <c r="FF195">
        <v>0.32200000000000001</v>
      </c>
      <c r="FG195">
        <v>415</v>
      </c>
      <c r="FH195">
        <v>32</v>
      </c>
      <c r="FI195">
        <v>0.34</v>
      </c>
      <c r="FJ195">
        <v>0.23</v>
      </c>
      <c r="FK195">
        <v>-18.957282500000002</v>
      </c>
      <c r="FL195">
        <v>-0.31255497185739739</v>
      </c>
      <c r="FM195">
        <v>6.6976876186860088E-2</v>
      </c>
      <c r="FN195">
        <v>1</v>
      </c>
      <c r="FO195">
        <v>994.25538235294107</v>
      </c>
      <c r="FP195">
        <v>-6.4677310938317518</v>
      </c>
      <c r="FQ195">
        <v>0.66157254791834164</v>
      </c>
      <c r="FR195">
        <v>0</v>
      </c>
      <c r="FS195">
        <v>0.61355355</v>
      </c>
      <c r="FT195">
        <v>-0.1234150243902449</v>
      </c>
      <c r="FU195">
        <v>1.521149926034578E-2</v>
      </c>
      <c r="FV195">
        <v>0</v>
      </c>
      <c r="FW195">
        <v>1</v>
      </c>
      <c r="FX195">
        <v>3</v>
      </c>
      <c r="FY195" t="s">
        <v>427</v>
      </c>
      <c r="FZ195">
        <v>3.3690699999999998</v>
      </c>
      <c r="GA195">
        <v>2.8938799999999998</v>
      </c>
      <c r="GB195">
        <v>0.20022000000000001</v>
      </c>
      <c r="GC195">
        <v>0.204871</v>
      </c>
      <c r="GD195">
        <v>0.141351</v>
      </c>
      <c r="GE195">
        <v>0.14216000000000001</v>
      </c>
      <c r="GF195">
        <v>27586.1</v>
      </c>
      <c r="GG195">
        <v>23888.9</v>
      </c>
      <c r="GH195">
        <v>30842.6</v>
      </c>
      <c r="GI195">
        <v>28015.4</v>
      </c>
      <c r="GJ195">
        <v>34908.300000000003</v>
      </c>
      <c r="GK195">
        <v>33935.4</v>
      </c>
      <c r="GL195">
        <v>40220.9</v>
      </c>
      <c r="GM195">
        <v>39077.800000000003</v>
      </c>
      <c r="GN195">
        <v>2.2303199999999999</v>
      </c>
      <c r="GO195">
        <v>2.1751499999999999</v>
      </c>
      <c r="GP195">
        <v>0</v>
      </c>
      <c r="GQ195">
        <v>6.2257100000000003E-2</v>
      </c>
      <c r="GR195">
        <v>999.9</v>
      </c>
      <c r="GS195">
        <v>33.624600000000001</v>
      </c>
      <c r="GT195">
        <v>64.2</v>
      </c>
      <c r="GU195">
        <v>37.700000000000003</v>
      </c>
      <c r="GV195">
        <v>41.602699999999999</v>
      </c>
      <c r="GW195">
        <v>50.831000000000003</v>
      </c>
      <c r="GX195">
        <v>30.3245</v>
      </c>
      <c r="GY195">
        <v>2</v>
      </c>
      <c r="GZ195">
        <v>0.69147899999999995</v>
      </c>
      <c r="HA195">
        <v>1.5811299999999999</v>
      </c>
      <c r="HB195">
        <v>20.199100000000001</v>
      </c>
      <c r="HC195">
        <v>5.2134</v>
      </c>
      <c r="HD195">
        <v>11.974</v>
      </c>
      <c r="HE195">
        <v>4.9903500000000003</v>
      </c>
      <c r="HF195">
        <v>3.2926500000000001</v>
      </c>
      <c r="HG195">
        <v>9999</v>
      </c>
      <c r="HH195">
        <v>9999</v>
      </c>
      <c r="HI195">
        <v>9999</v>
      </c>
      <c r="HJ195">
        <v>999.9</v>
      </c>
      <c r="HK195">
        <v>4.9713599999999998</v>
      </c>
      <c r="HL195">
        <v>1.87409</v>
      </c>
      <c r="HM195">
        <v>1.87043</v>
      </c>
      <c r="HN195">
        <v>1.8701000000000001</v>
      </c>
      <c r="HO195">
        <v>1.8746799999999999</v>
      </c>
      <c r="HP195">
        <v>1.87141</v>
      </c>
      <c r="HQ195">
        <v>1.8668899999999999</v>
      </c>
      <c r="HR195">
        <v>1.8778999999999999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-0.78</v>
      </c>
      <c r="IG195">
        <v>0.3221</v>
      </c>
      <c r="IH195">
        <v>-0.78395000000000437</v>
      </c>
      <c r="II195">
        <v>0</v>
      </c>
      <c r="IJ195">
        <v>0</v>
      </c>
      <c r="IK195">
        <v>0</v>
      </c>
      <c r="IL195">
        <v>0.32204000000000832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27.9</v>
      </c>
      <c r="IU195">
        <v>27.9</v>
      </c>
      <c r="IV195">
        <v>3.1396500000000001</v>
      </c>
      <c r="IW195">
        <v>2.5268600000000001</v>
      </c>
      <c r="IX195">
        <v>2.1484399999999999</v>
      </c>
      <c r="IY195">
        <v>2.5952099999999998</v>
      </c>
      <c r="IZ195">
        <v>2.5451700000000002</v>
      </c>
      <c r="JA195">
        <v>2.2888199999999999</v>
      </c>
      <c r="JB195">
        <v>42.244500000000002</v>
      </c>
      <c r="JC195">
        <v>14.158300000000001</v>
      </c>
      <c r="JD195">
        <v>18</v>
      </c>
      <c r="JE195">
        <v>636.21100000000001</v>
      </c>
      <c r="JF195">
        <v>723.44500000000005</v>
      </c>
      <c r="JG195">
        <v>31.0015</v>
      </c>
      <c r="JH195">
        <v>36.145400000000002</v>
      </c>
      <c r="JI195">
        <v>30.000699999999998</v>
      </c>
      <c r="JJ195">
        <v>35.807299999999998</v>
      </c>
      <c r="JK195">
        <v>35.739699999999999</v>
      </c>
      <c r="JL195">
        <v>62.944899999999997</v>
      </c>
      <c r="JM195">
        <v>25.752500000000001</v>
      </c>
      <c r="JN195">
        <v>85.099599999999995</v>
      </c>
      <c r="JO195">
        <v>31</v>
      </c>
      <c r="JP195">
        <v>1203.77</v>
      </c>
      <c r="JQ195">
        <v>33.815600000000003</v>
      </c>
      <c r="JR195">
        <v>98.312600000000003</v>
      </c>
      <c r="JS195">
        <v>98.385999999999996</v>
      </c>
    </row>
    <row r="196" spans="1:279" x14ac:dyDescent="0.2">
      <c r="A196">
        <v>181</v>
      </c>
      <c r="B196">
        <v>1665064154.0999999</v>
      </c>
      <c r="C196">
        <v>718.59999990463257</v>
      </c>
      <c r="D196" t="s">
        <v>781</v>
      </c>
      <c r="E196" t="s">
        <v>782</v>
      </c>
      <c r="F196">
        <v>4</v>
      </c>
      <c r="G196">
        <v>1665064151.7874999</v>
      </c>
      <c r="H196">
        <f t="shared" si="100"/>
        <v>6.929338757521537E-4</v>
      </c>
      <c r="I196">
        <f t="shared" si="101"/>
        <v>0.69293387575215371</v>
      </c>
      <c r="J196">
        <f t="shared" si="102"/>
        <v>9.4586399835572035</v>
      </c>
      <c r="K196">
        <f t="shared" si="103"/>
        <v>1175.085</v>
      </c>
      <c r="L196">
        <f t="shared" si="104"/>
        <v>675.83381695620176</v>
      </c>
      <c r="M196">
        <f t="shared" si="105"/>
        <v>68.383451322916315</v>
      </c>
      <c r="N196">
        <f t="shared" si="106"/>
        <v>118.89959614583287</v>
      </c>
      <c r="O196">
        <f t="shared" si="107"/>
        <v>3.2549123174123201E-2</v>
      </c>
      <c r="P196">
        <f t="shared" si="108"/>
        <v>2.7692530774862028</v>
      </c>
      <c r="Q196">
        <f t="shared" si="109"/>
        <v>3.2338069710313312E-2</v>
      </c>
      <c r="R196">
        <f t="shared" si="110"/>
        <v>2.0230141662857477E-2</v>
      </c>
      <c r="S196">
        <f t="shared" si="111"/>
        <v>194.4326174873801</v>
      </c>
      <c r="T196">
        <f t="shared" si="112"/>
        <v>35.692285559810792</v>
      </c>
      <c r="U196">
        <f t="shared" si="113"/>
        <v>34.645137499999997</v>
      </c>
      <c r="V196">
        <f t="shared" si="114"/>
        <v>5.5383179694963953</v>
      </c>
      <c r="W196">
        <f t="shared" si="115"/>
        <v>62.473697940932816</v>
      </c>
      <c r="X196">
        <f t="shared" si="116"/>
        <v>3.4666489433468772</v>
      </c>
      <c r="Y196">
        <f t="shared" si="117"/>
        <v>5.5489735002152418</v>
      </c>
      <c r="Z196">
        <f t="shared" si="118"/>
        <v>2.0716690261495181</v>
      </c>
      <c r="AA196">
        <f t="shared" si="119"/>
        <v>-30.558383920669979</v>
      </c>
      <c r="AB196">
        <f t="shared" si="120"/>
        <v>5.1693730275035419</v>
      </c>
      <c r="AC196">
        <f t="shared" si="121"/>
        <v>0.43452014620921936</v>
      </c>
      <c r="AD196">
        <f t="shared" si="122"/>
        <v>169.47812674042291</v>
      </c>
      <c r="AE196">
        <f t="shared" si="123"/>
        <v>19.763937778458207</v>
      </c>
      <c r="AF196">
        <f t="shared" si="124"/>
        <v>0.63677636589426556</v>
      </c>
      <c r="AG196">
        <f t="shared" si="125"/>
        <v>9.4586399835572035</v>
      </c>
      <c r="AH196">
        <v>1235.7766844635221</v>
      </c>
      <c r="AI196">
        <v>1219.86806060606</v>
      </c>
      <c r="AJ196">
        <v>1.7030517671904699</v>
      </c>
      <c r="AK196">
        <v>66.432032912828049</v>
      </c>
      <c r="AL196">
        <f t="shared" si="126"/>
        <v>0.69293387575215371</v>
      </c>
      <c r="AM196">
        <v>33.687461157922449</v>
      </c>
      <c r="AN196">
        <v>34.274251515151512</v>
      </c>
      <c r="AO196">
        <v>6.435860840715733E-3</v>
      </c>
      <c r="AP196">
        <v>78.914173076282012</v>
      </c>
      <c r="AQ196">
        <v>58</v>
      </c>
      <c r="AR196">
        <v>9</v>
      </c>
      <c r="AS196">
        <f t="shared" si="127"/>
        <v>1</v>
      </c>
      <c r="AT196">
        <f t="shared" si="128"/>
        <v>0</v>
      </c>
      <c r="AU196">
        <f t="shared" si="129"/>
        <v>47122.275472913767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1009.5346872991606</v>
      </c>
      <c r="BI196">
        <f t="shared" si="133"/>
        <v>9.4586399835572035</v>
      </c>
      <c r="BJ196" t="e">
        <f t="shared" si="134"/>
        <v>#DIV/0!</v>
      </c>
      <c r="BK196">
        <f t="shared" si="135"/>
        <v>9.3693065751531482E-3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261</v>
      </c>
      <c r="CG196">
        <v>1000</v>
      </c>
      <c r="CH196" t="s">
        <v>414</v>
      </c>
      <c r="CI196">
        <v>1176.155</v>
      </c>
      <c r="CJ196">
        <v>1226.1110000000001</v>
      </c>
      <c r="CK196">
        <v>1216</v>
      </c>
      <c r="CL196">
        <v>1.4603136E-4</v>
      </c>
      <c r="CM196">
        <v>9.7405935999999986E-4</v>
      </c>
      <c r="CN196">
        <v>4.7597999359999997E-2</v>
      </c>
      <c r="CO196">
        <v>7.5799999999999999E-4</v>
      </c>
      <c r="CP196">
        <f t="shared" si="146"/>
        <v>1200.0337500000001</v>
      </c>
      <c r="CQ196">
        <f t="shared" si="147"/>
        <v>1009.5346872991606</v>
      </c>
      <c r="CR196">
        <f t="shared" si="148"/>
        <v>0.84125524577884625</v>
      </c>
      <c r="CS196">
        <f t="shared" si="149"/>
        <v>0.16202262435317347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1665064151.7874999</v>
      </c>
      <c r="CZ196">
        <v>1175.085</v>
      </c>
      <c r="DA196">
        <v>1194.0174999999999</v>
      </c>
      <c r="DB196">
        <v>34.260899999999999</v>
      </c>
      <c r="DC196">
        <v>33.693300000000001</v>
      </c>
      <c r="DD196">
        <v>1175.8675000000001</v>
      </c>
      <c r="DE196">
        <v>33.938862499999999</v>
      </c>
      <c r="DF196">
        <v>650.06325000000004</v>
      </c>
      <c r="DG196">
        <v>101.08374999999999</v>
      </c>
      <c r="DH196">
        <v>0.100075975</v>
      </c>
      <c r="DI196">
        <v>34.679762500000002</v>
      </c>
      <c r="DJ196">
        <v>999.9</v>
      </c>
      <c r="DK196">
        <v>34.645137499999997</v>
      </c>
      <c r="DL196">
        <v>0</v>
      </c>
      <c r="DM196">
        <v>0</v>
      </c>
      <c r="DN196">
        <v>9015.3137499999993</v>
      </c>
      <c r="DO196">
        <v>0</v>
      </c>
      <c r="DP196">
        <v>1996.1375</v>
      </c>
      <c r="DQ196">
        <v>-18.932849999999998</v>
      </c>
      <c r="DR196">
        <v>1216.7725</v>
      </c>
      <c r="DS196">
        <v>1235.6512499999999</v>
      </c>
      <c r="DT196">
        <v>0.56758200000000003</v>
      </c>
      <c r="DU196">
        <v>1194.0174999999999</v>
      </c>
      <c r="DV196">
        <v>33.693300000000001</v>
      </c>
      <c r="DW196">
        <v>3.4632174999999998</v>
      </c>
      <c r="DX196">
        <v>3.4058424999999999</v>
      </c>
      <c r="DY196">
        <v>26.4404875</v>
      </c>
      <c r="DZ196">
        <v>26.157562500000001</v>
      </c>
      <c r="EA196">
        <v>1200.0337500000001</v>
      </c>
      <c r="EB196">
        <v>0.957982</v>
      </c>
      <c r="EC196">
        <v>4.2018100000000003E-2</v>
      </c>
      <c r="ED196">
        <v>0</v>
      </c>
      <c r="EE196">
        <v>992.798</v>
      </c>
      <c r="EF196">
        <v>5.0001600000000002</v>
      </c>
      <c r="EG196">
        <v>14654.2125</v>
      </c>
      <c r="EH196">
        <v>9515.3737500000007</v>
      </c>
      <c r="EI196">
        <v>48.085624999999993</v>
      </c>
      <c r="EJ196">
        <v>50.554250000000003</v>
      </c>
      <c r="EK196">
        <v>49.242125000000001</v>
      </c>
      <c r="EL196">
        <v>49.327874999999999</v>
      </c>
      <c r="EM196">
        <v>49.843499999999999</v>
      </c>
      <c r="EN196">
        <v>1144.8225</v>
      </c>
      <c r="EO196">
        <v>50.211250000000007</v>
      </c>
      <c r="EP196">
        <v>0</v>
      </c>
      <c r="EQ196">
        <v>1391</v>
      </c>
      <c r="ER196">
        <v>0</v>
      </c>
      <c r="ES196">
        <v>993.46465384615396</v>
      </c>
      <c r="ET196">
        <v>-7.4370256343041374</v>
      </c>
      <c r="EU196">
        <v>-108.69401672091669</v>
      </c>
      <c r="EV196">
        <v>14667.85</v>
      </c>
      <c r="EW196">
        <v>15</v>
      </c>
      <c r="EX196">
        <v>1665062474.5</v>
      </c>
      <c r="EY196" t="s">
        <v>416</v>
      </c>
      <c r="EZ196">
        <v>1665062474.5</v>
      </c>
      <c r="FA196">
        <v>1665062474.5</v>
      </c>
      <c r="FB196">
        <v>8</v>
      </c>
      <c r="FC196">
        <v>-4.1000000000000002E-2</v>
      </c>
      <c r="FD196">
        <v>-0.11700000000000001</v>
      </c>
      <c r="FE196">
        <v>-0.78400000000000003</v>
      </c>
      <c r="FF196">
        <v>0.32200000000000001</v>
      </c>
      <c r="FG196">
        <v>415</v>
      </c>
      <c r="FH196">
        <v>32</v>
      </c>
      <c r="FI196">
        <v>0.34</v>
      </c>
      <c r="FJ196">
        <v>0.23</v>
      </c>
      <c r="FK196">
        <v>-18.966570000000001</v>
      </c>
      <c r="FL196">
        <v>0.15379362101316019</v>
      </c>
      <c r="FM196">
        <v>5.704160849765734E-2</v>
      </c>
      <c r="FN196">
        <v>1</v>
      </c>
      <c r="FO196">
        <v>993.86414705882362</v>
      </c>
      <c r="FP196">
        <v>-6.830145152942622</v>
      </c>
      <c r="FQ196">
        <v>0.70460398273878222</v>
      </c>
      <c r="FR196">
        <v>0</v>
      </c>
      <c r="FS196">
        <v>0.60321212499999999</v>
      </c>
      <c r="FT196">
        <v>-0.20904066416510481</v>
      </c>
      <c r="FU196">
        <v>2.205203937075605E-2</v>
      </c>
      <c r="FV196">
        <v>0</v>
      </c>
      <c r="FW196">
        <v>1</v>
      </c>
      <c r="FX196">
        <v>3</v>
      </c>
      <c r="FY196" t="s">
        <v>427</v>
      </c>
      <c r="FZ196">
        <v>3.3690899999999999</v>
      </c>
      <c r="GA196">
        <v>2.8939400000000002</v>
      </c>
      <c r="GB196">
        <v>0.200937</v>
      </c>
      <c r="GC196">
        <v>0.20560200000000001</v>
      </c>
      <c r="GD196">
        <v>0.14143</v>
      </c>
      <c r="GE196">
        <v>0.142321</v>
      </c>
      <c r="GF196">
        <v>27561.1</v>
      </c>
      <c r="GG196">
        <v>23867.3</v>
      </c>
      <c r="GH196">
        <v>30842.5</v>
      </c>
      <c r="GI196">
        <v>28016</v>
      </c>
      <c r="GJ196">
        <v>34904.9</v>
      </c>
      <c r="GK196">
        <v>33929.800000000003</v>
      </c>
      <c r="GL196">
        <v>40220.800000000003</v>
      </c>
      <c r="GM196">
        <v>39078.6</v>
      </c>
      <c r="GN196">
        <v>2.2306499999999998</v>
      </c>
      <c r="GO196">
        <v>2.1747999999999998</v>
      </c>
      <c r="GP196">
        <v>0</v>
      </c>
      <c r="GQ196">
        <v>6.2864299999999998E-2</v>
      </c>
      <c r="GR196">
        <v>999.9</v>
      </c>
      <c r="GS196">
        <v>33.646099999999997</v>
      </c>
      <c r="GT196">
        <v>64.2</v>
      </c>
      <c r="GU196">
        <v>37.700000000000003</v>
      </c>
      <c r="GV196">
        <v>41.6023</v>
      </c>
      <c r="GW196">
        <v>50.710999999999999</v>
      </c>
      <c r="GX196">
        <v>30.3566</v>
      </c>
      <c r="GY196">
        <v>2</v>
      </c>
      <c r="GZ196">
        <v>0.69216</v>
      </c>
      <c r="HA196">
        <v>1.5897699999999999</v>
      </c>
      <c r="HB196">
        <v>20.199000000000002</v>
      </c>
      <c r="HC196">
        <v>5.2129500000000002</v>
      </c>
      <c r="HD196">
        <v>11.974</v>
      </c>
      <c r="HE196">
        <v>4.99</v>
      </c>
      <c r="HF196">
        <v>3.2925300000000002</v>
      </c>
      <c r="HG196">
        <v>9999</v>
      </c>
      <c r="HH196">
        <v>9999</v>
      </c>
      <c r="HI196">
        <v>9999</v>
      </c>
      <c r="HJ196">
        <v>999.9</v>
      </c>
      <c r="HK196">
        <v>4.9713599999999998</v>
      </c>
      <c r="HL196">
        <v>1.8741000000000001</v>
      </c>
      <c r="HM196">
        <v>1.87043</v>
      </c>
      <c r="HN196">
        <v>1.8701099999999999</v>
      </c>
      <c r="HO196">
        <v>1.87469</v>
      </c>
      <c r="HP196">
        <v>1.87138</v>
      </c>
      <c r="HQ196">
        <v>1.8668800000000001</v>
      </c>
      <c r="HR196">
        <v>1.8778999999999999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-0.79</v>
      </c>
      <c r="IG196">
        <v>0.32200000000000001</v>
      </c>
      <c r="IH196">
        <v>-0.78395000000000437</v>
      </c>
      <c r="II196">
        <v>0</v>
      </c>
      <c r="IJ196">
        <v>0</v>
      </c>
      <c r="IK196">
        <v>0</v>
      </c>
      <c r="IL196">
        <v>0.32204000000000832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28</v>
      </c>
      <c r="IU196">
        <v>28</v>
      </c>
      <c r="IV196">
        <v>3.1543000000000001</v>
      </c>
      <c r="IW196">
        <v>2.52441</v>
      </c>
      <c r="IX196">
        <v>2.1484399999999999</v>
      </c>
      <c r="IY196">
        <v>2.5952099999999998</v>
      </c>
      <c r="IZ196">
        <v>2.5451700000000002</v>
      </c>
      <c r="JA196">
        <v>2.32666</v>
      </c>
      <c r="JB196">
        <v>42.244500000000002</v>
      </c>
      <c r="JC196">
        <v>14.1671</v>
      </c>
      <c r="JD196">
        <v>18</v>
      </c>
      <c r="JE196">
        <v>636.53599999999994</v>
      </c>
      <c r="JF196">
        <v>723.202</v>
      </c>
      <c r="JG196">
        <v>31.002099999999999</v>
      </c>
      <c r="JH196">
        <v>36.152999999999999</v>
      </c>
      <c r="JI196">
        <v>30.000800000000002</v>
      </c>
      <c r="JJ196">
        <v>35.814900000000002</v>
      </c>
      <c r="JK196">
        <v>35.7485</v>
      </c>
      <c r="JL196">
        <v>63.232500000000002</v>
      </c>
      <c r="JM196">
        <v>25.752500000000001</v>
      </c>
      <c r="JN196">
        <v>85.099599999999995</v>
      </c>
      <c r="JO196">
        <v>31</v>
      </c>
      <c r="JP196">
        <v>1210.46</v>
      </c>
      <c r="JQ196">
        <v>33.830100000000002</v>
      </c>
      <c r="JR196">
        <v>98.312299999999993</v>
      </c>
      <c r="JS196">
        <v>98.388199999999998</v>
      </c>
    </row>
    <row r="197" spans="1:279" x14ac:dyDescent="0.2">
      <c r="A197">
        <v>182</v>
      </c>
      <c r="B197">
        <v>1665064158.0999999</v>
      </c>
      <c r="C197">
        <v>722.59999990463257</v>
      </c>
      <c r="D197" t="s">
        <v>783</v>
      </c>
      <c r="E197" t="s">
        <v>784</v>
      </c>
      <c r="F197">
        <v>4</v>
      </c>
      <c r="G197">
        <v>1665064156.0999999</v>
      </c>
      <c r="H197">
        <f t="shared" si="100"/>
        <v>6.9509985806686021E-4</v>
      </c>
      <c r="I197">
        <f t="shared" si="101"/>
        <v>0.69509985806686025</v>
      </c>
      <c r="J197">
        <f t="shared" si="102"/>
        <v>9.1570307234724293</v>
      </c>
      <c r="K197">
        <f t="shared" si="103"/>
        <v>1182.285714285714</v>
      </c>
      <c r="L197">
        <f t="shared" si="104"/>
        <v>698.53436178710342</v>
      </c>
      <c r="M197">
        <f t="shared" si="105"/>
        <v>70.680265955939447</v>
      </c>
      <c r="N197">
        <f t="shared" si="106"/>
        <v>119.62800012848973</v>
      </c>
      <c r="O197">
        <f t="shared" si="107"/>
        <v>3.2630618770984623E-2</v>
      </c>
      <c r="P197">
        <f t="shared" si="108"/>
        <v>2.7684858539307702</v>
      </c>
      <c r="Q197">
        <f t="shared" si="109"/>
        <v>3.2418452472416759E-2</v>
      </c>
      <c r="R197">
        <f t="shared" si="110"/>
        <v>2.0280479954760157E-2</v>
      </c>
      <c r="S197">
        <f t="shared" si="111"/>
        <v>194.42566975543446</v>
      </c>
      <c r="T197">
        <f t="shared" si="112"/>
        <v>35.704852987965936</v>
      </c>
      <c r="U197">
        <f t="shared" si="113"/>
        <v>34.660471428571427</v>
      </c>
      <c r="V197">
        <f t="shared" si="114"/>
        <v>5.5430346510035635</v>
      </c>
      <c r="W197">
        <f t="shared" si="115"/>
        <v>62.491568470861083</v>
      </c>
      <c r="X197">
        <f t="shared" si="116"/>
        <v>3.4701342205469117</v>
      </c>
      <c r="Y197">
        <f t="shared" si="117"/>
        <v>5.5529638725022323</v>
      </c>
      <c r="Z197">
        <f t="shared" si="118"/>
        <v>2.0729004304566518</v>
      </c>
      <c r="AA197">
        <f t="shared" si="119"/>
        <v>-30.653903740748536</v>
      </c>
      <c r="AB197">
        <f t="shared" si="120"/>
        <v>4.8123950474151078</v>
      </c>
      <c r="AC197">
        <f t="shared" si="121"/>
        <v>0.40468168008114958</v>
      </c>
      <c r="AD197">
        <f t="shared" si="122"/>
        <v>168.98884274218216</v>
      </c>
      <c r="AE197">
        <f t="shared" si="123"/>
        <v>19.895029166112458</v>
      </c>
      <c r="AF197">
        <f t="shared" si="124"/>
        <v>0.63194555416369769</v>
      </c>
      <c r="AG197">
        <f t="shared" si="125"/>
        <v>9.1570307234724293</v>
      </c>
      <c r="AH197">
        <v>1242.852716589593</v>
      </c>
      <c r="AI197">
        <v>1226.938848484848</v>
      </c>
      <c r="AJ197">
        <v>1.7756333084052289</v>
      </c>
      <c r="AK197">
        <v>66.432032912828049</v>
      </c>
      <c r="AL197">
        <f t="shared" si="126"/>
        <v>0.69509985806686025</v>
      </c>
      <c r="AM197">
        <v>33.729943088588847</v>
      </c>
      <c r="AN197">
        <v>34.308063636363649</v>
      </c>
      <c r="AO197">
        <v>8.645130349880412E-3</v>
      </c>
      <c r="AP197">
        <v>78.914173076282012</v>
      </c>
      <c r="AQ197">
        <v>58</v>
      </c>
      <c r="AR197">
        <v>9</v>
      </c>
      <c r="AS197">
        <f t="shared" si="127"/>
        <v>1</v>
      </c>
      <c r="AT197">
        <f t="shared" si="128"/>
        <v>0</v>
      </c>
      <c r="AU197">
        <f t="shared" si="129"/>
        <v>47099.298596865781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1009.5055283706914</v>
      </c>
      <c r="BI197">
        <f t="shared" si="133"/>
        <v>9.1570307234724293</v>
      </c>
      <c r="BJ197" t="e">
        <f t="shared" si="134"/>
        <v>#DIV/0!</v>
      </c>
      <c r="BK197">
        <f t="shared" si="135"/>
        <v>9.0708079016185023E-3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261</v>
      </c>
      <c r="CG197">
        <v>1000</v>
      </c>
      <c r="CH197" t="s">
        <v>414</v>
      </c>
      <c r="CI197">
        <v>1176.155</v>
      </c>
      <c r="CJ197">
        <v>1226.1110000000001</v>
      </c>
      <c r="CK197">
        <v>1216</v>
      </c>
      <c r="CL197">
        <v>1.4603136E-4</v>
      </c>
      <c r="CM197">
        <v>9.7405935999999986E-4</v>
      </c>
      <c r="CN197">
        <v>4.7597999359999997E-2</v>
      </c>
      <c r="CO197">
        <v>7.5799999999999999E-4</v>
      </c>
      <c r="CP197">
        <f t="shared" si="146"/>
        <v>1200</v>
      </c>
      <c r="CQ197">
        <f t="shared" si="147"/>
        <v>1009.5055283706914</v>
      </c>
      <c r="CR197">
        <f t="shared" si="148"/>
        <v>0.84125460697557619</v>
      </c>
      <c r="CS197">
        <f t="shared" si="149"/>
        <v>0.16202139146286204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1665064156.0999999</v>
      </c>
      <c r="CZ197">
        <v>1182.285714285714</v>
      </c>
      <c r="DA197">
        <v>1201.338571428571</v>
      </c>
      <c r="DB197">
        <v>34.295399999999987</v>
      </c>
      <c r="DC197">
        <v>33.732114285714282</v>
      </c>
      <c r="DD197">
        <v>1183.07</v>
      </c>
      <c r="DE197">
        <v>33.973357142857147</v>
      </c>
      <c r="DF197">
        <v>650.04957142857143</v>
      </c>
      <c r="DG197">
        <v>101.0835714285714</v>
      </c>
      <c r="DH197">
        <v>0.1000922857142857</v>
      </c>
      <c r="DI197">
        <v>34.692714285714288</v>
      </c>
      <c r="DJ197">
        <v>999.89999999999986</v>
      </c>
      <c r="DK197">
        <v>34.660471428571427</v>
      </c>
      <c r="DL197">
        <v>0</v>
      </c>
      <c r="DM197">
        <v>0</v>
      </c>
      <c r="DN197">
        <v>9011.25</v>
      </c>
      <c r="DO197">
        <v>0</v>
      </c>
      <c r="DP197">
        <v>1995.1385714285709</v>
      </c>
      <c r="DQ197">
        <v>-19.05537142857143</v>
      </c>
      <c r="DR197">
        <v>1224.274285714286</v>
      </c>
      <c r="DS197">
        <v>1243.277142857143</v>
      </c>
      <c r="DT197">
        <v>0.56325800000000004</v>
      </c>
      <c r="DU197">
        <v>1201.338571428571</v>
      </c>
      <c r="DV197">
        <v>33.732114285714282</v>
      </c>
      <c r="DW197">
        <v>3.4666985714285721</v>
      </c>
      <c r="DX197">
        <v>3.4097614285714291</v>
      </c>
      <c r="DY197">
        <v>26.457528571428579</v>
      </c>
      <c r="DZ197">
        <v>26.177</v>
      </c>
      <c r="EA197">
        <v>1200</v>
      </c>
      <c r="EB197">
        <v>0.95800585714285702</v>
      </c>
      <c r="EC197">
        <v>4.1993942857142863E-2</v>
      </c>
      <c r="ED197">
        <v>0</v>
      </c>
      <c r="EE197">
        <v>992.34199999999998</v>
      </c>
      <c r="EF197">
        <v>5.0001600000000002</v>
      </c>
      <c r="EG197">
        <v>14664.6</v>
      </c>
      <c r="EH197">
        <v>9515.1771428571428</v>
      </c>
      <c r="EI197">
        <v>48.097999999999999</v>
      </c>
      <c r="EJ197">
        <v>50.561999999999998</v>
      </c>
      <c r="EK197">
        <v>49.222999999999999</v>
      </c>
      <c r="EL197">
        <v>49.365714285714283</v>
      </c>
      <c r="EM197">
        <v>49.847999999999999</v>
      </c>
      <c r="EN197">
        <v>1144.815714285714</v>
      </c>
      <c r="EO197">
        <v>50.184285714285707</v>
      </c>
      <c r="EP197">
        <v>0</v>
      </c>
      <c r="EQ197">
        <v>1395.2000000476839</v>
      </c>
      <c r="ER197">
        <v>0</v>
      </c>
      <c r="ES197">
        <v>992.92507999999998</v>
      </c>
      <c r="ET197">
        <v>-6.7770769380908584</v>
      </c>
      <c r="EU197">
        <v>-59.407692169483838</v>
      </c>
      <c r="EV197">
        <v>14664.064</v>
      </c>
      <c r="EW197">
        <v>15</v>
      </c>
      <c r="EX197">
        <v>1665062474.5</v>
      </c>
      <c r="EY197" t="s">
        <v>416</v>
      </c>
      <c r="EZ197">
        <v>1665062474.5</v>
      </c>
      <c r="FA197">
        <v>1665062474.5</v>
      </c>
      <c r="FB197">
        <v>8</v>
      </c>
      <c r="FC197">
        <v>-4.1000000000000002E-2</v>
      </c>
      <c r="FD197">
        <v>-0.11700000000000001</v>
      </c>
      <c r="FE197">
        <v>-0.78400000000000003</v>
      </c>
      <c r="FF197">
        <v>0.32200000000000001</v>
      </c>
      <c r="FG197">
        <v>415</v>
      </c>
      <c r="FH197">
        <v>32</v>
      </c>
      <c r="FI197">
        <v>0.34</v>
      </c>
      <c r="FJ197">
        <v>0.23</v>
      </c>
      <c r="FK197">
        <v>-18.986840000000001</v>
      </c>
      <c r="FL197">
        <v>4.2150844277730387E-2</v>
      </c>
      <c r="FM197">
        <v>5.9784972192014868E-2</v>
      </c>
      <c r="FN197">
        <v>1</v>
      </c>
      <c r="FO197">
        <v>993.37155882352943</v>
      </c>
      <c r="FP197">
        <v>-7.1555233036632613</v>
      </c>
      <c r="FQ197">
        <v>0.73004295567318322</v>
      </c>
      <c r="FR197">
        <v>0</v>
      </c>
      <c r="FS197">
        <v>0.59091004999999996</v>
      </c>
      <c r="FT197">
        <v>-0.25191699061913819</v>
      </c>
      <c r="FU197">
        <v>2.540219229904183E-2</v>
      </c>
      <c r="FV197">
        <v>0</v>
      </c>
      <c r="FW197">
        <v>1</v>
      </c>
      <c r="FX197">
        <v>3</v>
      </c>
      <c r="FY197" t="s">
        <v>427</v>
      </c>
      <c r="FZ197">
        <v>3.3688500000000001</v>
      </c>
      <c r="GA197">
        <v>2.8938299999999999</v>
      </c>
      <c r="GB197">
        <v>0.20166200000000001</v>
      </c>
      <c r="GC197">
        <v>0.20633000000000001</v>
      </c>
      <c r="GD197">
        <v>0.14151900000000001</v>
      </c>
      <c r="GE197">
        <v>0.14235900000000001</v>
      </c>
      <c r="GF197">
        <v>27535.599999999999</v>
      </c>
      <c r="GG197">
        <v>23844.3</v>
      </c>
      <c r="GH197">
        <v>30842.1</v>
      </c>
      <c r="GI197">
        <v>28014.9</v>
      </c>
      <c r="GJ197">
        <v>34901</v>
      </c>
      <c r="GK197">
        <v>33927.1</v>
      </c>
      <c r="GL197">
        <v>40220.300000000003</v>
      </c>
      <c r="GM197">
        <v>39077.300000000003</v>
      </c>
      <c r="GN197">
        <v>2.23055</v>
      </c>
      <c r="GO197">
        <v>2.17482</v>
      </c>
      <c r="GP197">
        <v>0</v>
      </c>
      <c r="GQ197">
        <v>6.1310799999999999E-2</v>
      </c>
      <c r="GR197">
        <v>999.9</v>
      </c>
      <c r="GS197">
        <v>33.670299999999997</v>
      </c>
      <c r="GT197">
        <v>64.2</v>
      </c>
      <c r="GU197">
        <v>37.700000000000003</v>
      </c>
      <c r="GV197">
        <v>41.598599999999998</v>
      </c>
      <c r="GW197">
        <v>50.981000000000002</v>
      </c>
      <c r="GX197">
        <v>30.3325</v>
      </c>
      <c r="GY197">
        <v>2</v>
      </c>
      <c r="GZ197">
        <v>0.69288899999999998</v>
      </c>
      <c r="HA197">
        <v>1.59901</v>
      </c>
      <c r="HB197">
        <v>20.199000000000002</v>
      </c>
      <c r="HC197">
        <v>5.2120499999999996</v>
      </c>
      <c r="HD197">
        <v>11.974</v>
      </c>
      <c r="HE197">
        <v>4.9896500000000001</v>
      </c>
      <c r="HF197">
        <v>3.2925</v>
      </c>
      <c r="HG197">
        <v>9999</v>
      </c>
      <c r="HH197">
        <v>9999</v>
      </c>
      <c r="HI197">
        <v>9999</v>
      </c>
      <c r="HJ197">
        <v>999.9</v>
      </c>
      <c r="HK197">
        <v>4.9713599999999998</v>
      </c>
      <c r="HL197">
        <v>1.8741000000000001</v>
      </c>
      <c r="HM197">
        <v>1.87042</v>
      </c>
      <c r="HN197">
        <v>1.87012</v>
      </c>
      <c r="HO197">
        <v>1.87469</v>
      </c>
      <c r="HP197">
        <v>1.87141</v>
      </c>
      <c r="HQ197">
        <v>1.8668899999999999</v>
      </c>
      <c r="HR197">
        <v>1.8778900000000001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-0.79</v>
      </c>
      <c r="IG197">
        <v>0.32200000000000001</v>
      </c>
      <c r="IH197">
        <v>-0.78395000000000437</v>
      </c>
      <c r="II197">
        <v>0</v>
      </c>
      <c r="IJ197">
        <v>0</v>
      </c>
      <c r="IK197">
        <v>0</v>
      </c>
      <c r="IL197">
        <v>0.32204000000000832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28.1</v>
      </c>
      <c r="IU197">
        <v>28.1</v>
      </c>
      <c r="IV197">
        <v>3.1677200000000001</v>
      </c>
      <c r="IW197">
        <v>2.5305200000000001</v>
      </c>
      <c r="IX197">
        <v>2.1484399999999999</v>
      </c>
      <c r="IY197">
        <v>2.5952099999999998</v>
      </c>
      <c r="IZ197">
        <v>2.5451700000000002</v>
      </c>
      <c r="JA197">
        <v>2.2790499999999998</v>
      </c>
      <c r="JB197">
        <v>42.218000000000004</v>
      </c>
      <c r="JC197">
        <v>14.158300000000001</v>
      </c>
      <c r="JD197">
        <v>18</v>
      </c>
      <c r="JE197">
        <v>636.548</v>
      </c>
      <c r="JF197">
        <v>723.33399999999995</v>
      </c>
      <c r="JG197">
        <v>31.002400000000002</v>
      </c>
      <c r="JH197">
        <v>36.162199999999999</v>
      </c>
      <c r="JI197">
        <v>30.000900000000001</v>
      </c>
      <c r="JJ197">
        <v>35.823900000000002</v>
      </c>
      <c r="JK197">
        <v>35.7575</v>
      </c>
      <c r="JL197">
        <v>63.516399999999997</v>
      </c>
      <c r="JM197">
        <v>25.752500000000001</v>
      </c>
      <c r="JN197">
        <v>85.099599999999995</v>
      </c>
      <c r="JO197">
        <v>31</v>
      </c>
      <c r="JP197">
        <v>1217.1300000000001</v>
      </c>
      <c r="JQ197">
        <v>33.8294</v>
      </c>
      <c r="JR197">
        <v>98.311099999999996</v>
      </c>
      <c r="JS197">
        <v>98.384600000000006</v>
      </c>
    </row>
    <row r="198" spans="1:279" x14ac:dyDescent="0.2">
      <c r="A198">
        <v>183</v>
      </c>
      <c r="B198">
        <v>1665064162.0999999</v>
      </c>
      <c r="C198">
        <v>726.59999990463257</v>
      </c>
      <c r="D198" t="s">
        <v>785</v>
      </c>
      <c r="E198" t="s">
        <v>786</v>
      </c>
      <c r="F198">
        <v>4</v>
      </c>
      <c r="G198">
        <v>1665064159.7874999</v>
      </c>
      <c r="H198">
        <f t="shared" si="100"/>
        <v>6.8811990079416696E-4</v>
      </c>
      <c r="I198">
        <f t="shared" si="101"/>
        <v>0.68811990079416696</v>
      </c>
      <c r="J198">
        <f t="shared" si="102"/>
        <v>9.3077122425358692</v>
      </c>
      <c r="K198">
        <f t="shared" si="103"/>
        <v>1188.5274999999999</v>
      </c>
      <c r="L198">
        <f t="shared" si="104"/>
        <v>692.00891747066453</v>
      </c>
      <c r="M198">
        <f t="shared" si="105"/>
        <v>70.019061709892796</v>
      </c>
      <c r="N198">
        <f t="shared" si="106"/>
        <v>120.25795949361073</v>
      </c>
      <c r="O198">
        <f t="shared" si="107"/>
        <v>3.2256278893548172E-2</v>
      </c>
      <c r="P198">
        <f t="shared" si="108"/>
        <v>2.7673488299592375</v>
      </c>
      <c r="Q198">
        <f t="shared" si="109"/>
        <v>3.2048851342370469E-2</v>
      </c>
      <c r="R198">
        <f t="shared" si="110"/>
        <v>2.0049057294774242E-2</v>
      </c>
      <c r="S198">
        <f t="shared" si="111"/>
        <v>194.43044436256181</v>
      </c>
      <c r="T198">
        <f t="shared" si="112"/>
        <v>35.713712358255165</v>
      </c>
      <c r="U198">
        <f t="shared" si="113"/>
        <v>34.677212500000003</v>
      </c>
      <c r="V198">
        <f t="shared" si="114"/>
        <v>5.5481881533292015</v>
      </c>
      <c r="W198">
        <f t="shared" si="115"/>
        <v>62.512311521738241</v>
      </c>
      <c r="X198">
        <f t="shared" si="116"/>
        <v>3.4725478339015012</v>
      </c>
      <c r="Y198">
        <f t="shared" si="117"/>
        <v>5.5549822896789633</v>
      </c>
      <c r="Z198">
        <f t="shared" si="118"/>
        <v>2.0756403194277002</v>
      </c>
      <c r="AA198">
        <f t="shared" si="119"/>
        <v>-30.346087625022761</v>
      </c>
      <c r="AB198">
        <f t="shared" si="120"/>
        <v>3.2897124881628299</v>
      </c>
      <c r="AC198">
        <f t="shared" si="121"/>
        <v>0.27678205392150196</v>
      </c>
      <c r="AD198">
        <f t="shared" si="122"/>
        <v>167.65085127962337</v>
      </c>
      <c r="AE198">
        <f t="shared" si="123"/>
        <v>19.912372829869245</v>
      </c>
      <c r="AF198">
        <f t="shared" si="124"/>
        <v>0.64301661314751202</v>
      </c>
      <c r="AG198">
        <f t="shared" si="125"/>
        <v>9.3077122425358692</v>
      </c>
      <c r="AH198">
        <v>1249.940398857264</v>
      </c>
      <c r="AI198">
        <v>1233.953636363636</v>
      </c>
      <c r="AJ198">
        <v>1.757725969761283</v>
      </c>
      <c r="AK198">
        <v>66.432032912828049</v>
      </c>
      <c r="AL198">
        <f t="shared" si="126"/>
        <v>0.68811990079416696</v>
      </c>
      <c r="AM198">
        <v>33.741001386983612</v>
      </c>
      <c r="AN198">
        <v>34.328038181818179</v>
      </c>
      <c r="AO198">
        <v>5.4956532323173213E-3</v>
      </c>
      <c r="AP198">
        <v>78.914173076282012</v>
      </c>
      <c r="AQ198">
        <v>58</v>
      </c>
      <c r="AR198">
        <v>9</v>
      </c>
      <c r="AS198">
        <f t="shared" si="127"/>
        <v>1</v>
      </c>
      <c r="AT198">
        <f t="shared" si="128"/>
        <v>0</v>
      </c>
      <c r="AU198">
        <f t="shared" si="129"/>
        <v>47067.183773530021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1009.5297747992547</v>
      </c>
      <c r="BI198">
        <f t="shared" si="133"/>
        <v>9.3077122425358692</v>
      </c>
      <c r="BJ198" t="e">
        <f t="shared" si="134"/>
        <v>#DIV/0!</v>
      </c>
      <c r="BK198">
        <f t="shared" si="135"/>
        <v>9.2198491563923509E-3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261</v>
      </c>
      <c r="CG198">
        <v>1000</v>
      </c>
      <c r="CH198" t="s">
        <v>414</v>
      </c>
      <c r="CI198">
        <v>1176.155</v>
      </c>
      <c r="CJ198">
        <v>1226.1110000000001</v>
      </c>
      <c r="CK198">
        <v>1216</v>
      </c>
      <c r="CL198">
        <v>1.4603136E-4</v>
      </c>
      <c r="CM198">
        <v>9.7405935999999986E-4</v>
      </c>
      <c r="CN198">
        <v>4.7597999359999997E-2</v>
      </c>
      <c r="CO198">
        <v>7.5799999999999999E-4</v>
      </c>
      <c r="CP198">
        <f t="shared" si="146"/>
        <v>1200.0287499999999</v>
      </c>
      <c r="CQ198">
        <f t="shared" si="147"/>
        <v>1009.5297747992547</v>
      </c>
      <c r="CR198">
        <f t="shared" si="148"/>
        <v>0.84125465727321513</v>
      </c>
      <c r="CS198">
        <f t="shared" si="149"/>
        <v>0.1620214885373053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1665064159.7874999</v>
      </c>
      <c r="CZ198">
        <v>1188.5274999999999</v>
      </c>
      <c r="DA198">
        <v>1207.61375</v>
      </c>
      <c r="DB198">
        <v>34.319712500000001</v>
      </c>
      <c r="DC198">
        <v>33.746524999999998</v>
      </c>
      <c r="DD198">
        <v>1189.3125</v>
      </c>
      <c r="DE198">
        <v>33.997675000000001</v>
      </c>
      <c r="DF198">
        <v>649.99512499999992</v>
      </c>
      <c r="DG198">
        <v>101.082375</v>
      </c>
      <c r="DH198">
        <v>9.9936300000000006E-2</v>
      </c>
      <c r="DI198">
        <v>34.699262500000003</v>
      </c>
      <c r="DJ198">
        <v>999.9</v>
      </c>
      <c r="DK198">
        <v>34.677212500000003</v>
      </c>
      <c r="DL198">
        <v>0</v>
      </c>
      <c r="DM198">
        <v>0</v>
      </c>
      <c r="DN198">
        <v>9005.3125</v>
      </c>
      <c r="DO198">
        <v>0</v>
      </c>
      <c r="DP198">
        <v>1995.4024999999999</v>
      </c>
      <c r="DQ198">
        <v>-19.083600000000001</v>
      </c>
      <c r="DR198">
        <v>1230.76875</v>
      </c>
      <c r="DS198">
        <v>1249.7874999999999</v>
      </c>
      <c r="DT198">
        <v>0.57320174999999995</v>
      </c>
      <c r="DU198">
        <v>1207.61375</v>
      </c>
      <c r="DV198">
        <v>33.746524999999998</v>
      </c>
      <c r="DW198">
        <v>3.4691212500000002</v>
      </c>
      <c r="DX198">
        <v>3.4111787499999999</v>
      </c>
      <c r="DY198">
        <v>26.469362499999999</v>
      </c>
      <c r="DZ198">
        <v>26.184049999999999</v>
      </c>
      <c r="EA198">
        <v>1200.0287499999999</v>
      </c>
      <c r="EB198">
        <v>0.95800425</v>
      </c>
      <c r="EC198">
        <v>4.1995624999999988E-2</v>
      </c>
      <c r="ED198">
        <v>0</v>
      </c>
      <c r="EE198">
        <v>991.80712500000004</v>
      </c>
      <c r="EF198">
        <v>5.0001600000000002</v>
      </c>
      <c r="EG198">
        <v>14652.15</v>
      </c>
      <c r="EH198">
        <v>9515.4212499999994</v>
      </c>
      <c r="EI198">
        <v>48.109250000000003</v>
      </c>
      <c r="EJ198">
        <v>50.585624999999993</v>
      </c>
      <c r="EK198">
        <v>49.25</v>
      </c>
      <c r="EL198">
        <v>49.351249999999993</v>
      </c>
      <c r="EM198">
        <v>49.859250000000003</v>
      </c>
      <c r="EN198">
        <v>1144.8412499999999</v>
      </c>
      <c r="EO198">
        <v>50.1875</v>
      </c>
      <c r="EP198">
        <v>0</v>
      </c>
      <c r="EQ198">
        <v>1398.7999999523161</v>
      </c>
      <c r="ER198">
        <v>0</v>
      </c>
      <c r="ES198">
        <v>992.46147999999982</v>
      </c>
      <c r="ET198">
        <v>-7.0697692564157304</v>
      </c>
      <c r="EU198">
        <v>-59.169230589968322</v>
      </c>
      <c r="EV198">
        <v>14658.84</v>
      </c>
      <c r="EW198">
        <v>15</v>
      </c>
      <c r="EX198">
        <v>1665062474.5</v>
      </c>
      <c r="EY198" t="s">
        <v>416</v>
      </c>
      <c r="EZ198">
        <v>1665062474.5</v>
      </c>
      <c r="FA198">
        <v>1665062474.5</v>
      </c>
      <c r="FB198">
        <v>8</v>
      </c>
      <c r="FC198">
        <v>-4.1000000000000002E-2</v>
      </c>
      <c r="FD198">
        <v>-0.11700000000000001</v>
      </c>
      <c r="FE198">
        <v>-0.78400000000000003</v>
      </c>
      <c r="FF198">
        <v>0.32200000000000001</v>
      </c>
      <c r="FG198">
        <v>415</v>
      </c>
      <c r="FH198">
        <v>32</v>
      </c>
      <c r="FI198">
        <v>0.34</v>
      </c>
      <c r="FJ198">
        <v>0.23</v>
      </c>
      <c r="FK198">
        <v>-18.994624999999999</v>
      </c>
      <c r="FL198">
        <v>-0.52853808630388577</v>
      </c>
      <c r="FM198">
        <v>6.7858491546747543E-2</v>
      </c>
      <c r="FN198">
        <v>0</v>
      </c>
      <c r="FO198">
        <v>992.89291176470579</v>
      </c>
      <c r="FP198">
        <v>-7.1461726582056153</v>
      </c>
      <c r="FQ198">
        <v>0.72958531201543775</v>
      </c>
      <c r="FR198">
        <v>0</v>
      </c>
      <c r="FS198">
        <v>0.58110067499999996</v>
      </c>
      <c r="FT198">
        <v>-0.1579458799249551</v>
      </c>
      <c r="FU198">
        <v>1.9805389771962969E-2</v>
      </c>
      <c r="FV198">
        <v>0</v>
      </c>
      <c r="FW198">
        <v>0</v>
      </c>
      <c r="FX198">
        <v>3</v>
      </c>
      <c r="FY198" t="s">
        <v>432</v>
      </c>
      <c r="FZ198">
        <v>3.3689499999999999</v>
      </c>
      <c r="GA198">
        <v>2.8937400000000002</v>
      </c>
      <c r="GB198">
        <v>0.20238100000000001</v>
      </c>
      <c r="GC198">
        <v>0.20704600000000001</v>
      </c>
      <c r="GD198">
        <v>0.141567</v>
      </c>
      <c r="GE198">
        <v>0.142489</v>
      </c>
      <c r="GF198">
        <v>27509.599999999999</v>
      </c>
      <c r="GG198">
        <v>23821.7</v>
      </c>
      <c r="GH198">
        <v>30841</v>
      </c>
      <c r="GI198">
        <v>28013.7</v>
      </c>
      <c r="GJ198">
        <v>34897.599999999999</v>
      </c>
      <c r="GK198">
        <v>33920.400000000001</v>
      </c>
      <c r="GL198">
        <v>40218.6</v>
      </c>
      <c r="GM198">
        <v>39075.5</v>
      </c>
      <c r="GN198">
        <v>2.23027</v>
      </c>
      <c r="GO198">
        <v>2.1749499999999999</v>
      </c>
      <c r="GP198">
        <v>0</v>
      </c>
      <c r="GQ198">
        <v>6.19404E-2</v>
      </c>
      <c r="GR198">
        <v>999.9</v>
      </c>
      <c r="GS198">
        <v>33.695099999999996</v>
      </c>
      <c r="GT198">
        <v>64.2</v>
      </c>
      <c r="GU198">
        <v>37.700000000000003</v>
      </c>
      <c r="GV198">
        <v>41.598799999999997</v>
      </c>
      <c r="GW198">
        <v>50.831000000000003</v>
      </c>
      <c r="GX198">
        <v>30.208300000000001</v>
      </c>
      <c r="GY198">
        <v>2</v>
      </c>
      <c r="GZ198">
        <v>0.69357500000000005</v>
      </c>
      <c r="HA198">
        <v>1.60697</v>
      </c>
      <c r="HB198">
        <v>20.198499999999999</v>
      </c>
      <c r="HC198">
        <v>5.2105499999999996</v>
      </c>
      <c r="HD198">
        <v>11.974</v>
      </c>
      <c r="HE198">
        <v>4.9891500000000004</v>
      </c>
      <c r="HF198">
        <v>3.2921499999999999</v>
      </c>
      <c r="HG198">
        <v>9999</v>
      </c>
      <c r="HH198">
        <v>9999</v>
      </c>
      <c r="HI198">
        <v>9999</v>
      </c>
      <c r="HJ198">
        <v>999.9</v>
      </c>
      <c r="HK198">
        <v>4.9713900000000004</v>
      </c>
      <c r="HL198">
        <v>1.8741099999999999</v>
      </c>
      <c r="HM198">
        <v>1.87042</v>
      </c>
      <c r="HN198">
        <v>1.87009</v>
      </c>
      <c r="HO198">
        <v>1.8746799999999999</v>
      </c>
      <c r="HP198">
        <v>1.8713599999999999</v>
      </c>
      <c r="HQ198">
        <v>1.8668800000000001</v>
      </c>
      <c r="HR198">
        <v>1.8778999999999999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-0.78</v>
      </c>
      <c r="IG198">
        <v>0.3221</v>
      </c>
      <c r="IH198">
        <v>-0.78395000000000437</v>
      </c>
      <c r="II198">
        <v>0</v>
      </c>
      <c r="IJ198">
        <v>0</v>
      </c>
      <c r="IK198">
        <v>0</v>
      </c>
      <c r="IL198">
        <v>0.32204000000000832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28.1</v>
      </c>
      <c r="IU198">
        <v>28.1</v>
      </c>
      <c r="IV198">
        <v>3.1823700000000001</v>
      </c>
      <c r="IW198">
        <v>2.5329600000000001</v>
      </c>
      <c r="IX198">
        <v>2.1484399999999999</v>
      </c>
      <c r="IY198">
        <v>2.5952099999999998</v>
      </c>
      <c r="IZ198">
        <v>2.5451700000000002</v>
      </c>
      <c r="JA198">
        <v>2.2753899999999998</v>
      </c>
      <c r="JB198">
        <v>42.244500000000002</v>
      </c>
      <c r="JC198">
        <v>14.1495</v>
      </c>
      <c r="JD198">
        <v>18</v>
      </c>
      <c r="JE198">
        <v>636.42200000000003</v>
      </c>
      <c r="JF198">
        <v>723.56</v>
      </c>
      <c r="JG198">
        <v>31.002300000000002</v>
      </c>
      <c r="JH198">
        <v>36.170699999999997</v>
      </c>
      <c r="JI198">
        <v>30.000900000000001</v>
      </c>
      <c r="JJ198">
        <v>35.8322</v>
      </c>
      <c r="JK198">
        <v>35.765999999999998</v>
      </c>
      <c r="JL198">
        <v>63.801299999999998</v>
      </c>
      <c r="JM198">
        <v>25.337199999999999</v>
      </c>
      <c r="JN198">
        <v>85.099599999999995</v>
      </c>
      <c r="JO198">
        <v>31</v>
      </c>
      <c r="JP198">
        <v>1223.81</v>
      </c>
      <c r="JQ198">
        <v>34.007100000000001</v>
      </c>
      <c r="JR198">
        <v>98.307199999999995</v>
      </c>
      <c r="JS198">
        <v>98.380200000000002</v>
      </c>
    </row>
    <row r="199" spans="1:279" x14ac:dyDescent="0.2">
      <c r="A199">
        <v>184</v>
      </c>
      <c r="B199">
        <v>1665064166.0999999</v>
      </c>
      <c r="C199">
        <v>730.59999990463257</v>
      </c>
      <c r="D199" t="s">
        <v>787</v>
      </c>
      <c r="E199" t="s">
        <v>788</v>
      </c>
      <c r="F199">
        <v>4</v>
      </c>
      <c r="G199">
        <v>1665064164.0999999</v>
      </c>
      <c r="H199">
        <f t="shared" si="100"/>
        <v>6.2655112124920679E-4</v>
      </c>
      <c r="I199">
        <f t="shared" si="101"/>
        <v>0.62655112124920675</v>
      </c>
      <c r="J199">
        <f t="shared" si="102"/>
        <v>9.6544653722212335</v>
      </c>
      <c r="K199">
        <f t="shared" si="103"/>
        <v>1195.727142857143</v>
      </c>
      <c r="L199">
        <f t="shared" si="104"/>
        <v>633.86930320013494</v>
      </c>
      <c r="M199">
        <f t="shared" si="105"/>
        <v>64.135914535599071</v>
      </c>
      <c r="N199">
        <f t="shared" si="106"/>
        <v>120.98559348908611</v>
      </c>
      <c r="O199">
        <f t="shared" si="107"/>
        <v>2.9271501037755845E-2</v>
      </c>
      <c r="P199">
        <f t="shared" si="108"/>
        <v>2.7706007769571812</v>
      </c>
      <c r="Q199">
        <f t="shared" si="109"/>
        <v>2.9100774878792039E-2</v>
      </c>
      <c r="R199">
        <f t="shared" si="110"/>
        <v>1.8203240219661569E-2</v>
      </c>
      <c r="S199">
        <f t="shared" si="111"/>
        <v>194.43234218391868</v>
      </c>
      <c r="T199">
        <f t="shared" si="112"/>
        <v>35.74661819315488</v>
      </c>
      <c r="U199">
        <f t="shared" si="113"/>
        <v>34.705142857142853</v>
      </c>
      <c r="V199">
        <f t="shared" si="114"/>
        <v>5.5567953904905583</v>
      </c>
      <c r="W199">
        <f t="shared" si="115"/>
        <v>62.506545949831661</v>
      </c>
      <c r="X199">
        <f t="shared" si="116"/>
        <v>3.4755506084053667</v>
      </c>
      <c r="Y199">
        <f t="shared" si="117"/>
        <v>5.5602986144761157</v>
      </c>
      <c r="Z199">
        <f t="shared" si="118"/>
        <v>2.0812447820851916</v>
      </c>
      <c r="AA199">
        <f t="shared" si="119"/>
        <v>-27.630904447090018</v>
      </c>
      <c r="AB199">
        <f t="shared" si="120"/>
        <v>1.6964008589213522</v>
      </c>
      <c r="AC199">
        <f t="shared" si="121"/>
        <v>0.14259163496777211</v>
      </c>
      <c r="AD199">
        <f t="shared" si="122"/>
        <v>168.64043023071778</v>
      </c>
      <c r="AE199">
        <f t="shared" si="123"/>
        <v>19.893284646722751</v>
      </c>
      <c r="AF199">
        <f t="shared" si="124"/>
        <v>0.52420677493894152</v>
      </c>
      <c r="AG199">
        <f t="shared" si="125"/>
        <v>9.6544653722212335</v>
      </c>
      <c r="AH199">
        <v>1256.854022606673</v>
      </c>
      <c r="AI199">
        <v>1240.797333333333</v>
      </c>
      <c r="AJ199">
        <v>1.692839511188726</v>
      </c>
      <c r="AK199">
        <v>66.432032912828049</v>
      </c>
      <c r="AL199">
        <f t="shared" si="126"/>
        <v>0.62655112124920675</v>
      </c>
      <c r="AM199">
        <v>33.85157344879137</v>
      </c>
      <c r="AN199">
        <v>34.371709696969702</v>
      </c>
      <c r="AO199">
        <v>7.995495441108752E-3</v>
      </c>
      <c r="AP199">
        <v>78.914173076282012</v>
      </c>
      <c r="AQ199">
        <v>58</v>
      </c>
      <c r="AR199">
        <v>9</v>
      </c>
      <c r="AS199">
        <f t="shared" si="127"/>
        <v>1</v>
      </c>
      <c r="AT199">
        <f t="shared" si="128"/>
        <v>0</v>
      </c>
      <c r="AU199">
        <f t="shared" si="129"/>
        <v>47153.512591751627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1009.537114084932</v>
      </c>
      <c r="BI199">
        <f t="shared" si="133"/>
        <v>9.6544653722212335</v>
      </c>
      <c r="BJ199" t="e">
        <f t="shared" si="134"/>
        <v>#DIV/0!</v>
      </c>
      <c r="BK199">
        <f t="shared" si="135"/>
        <v>9.5632594755788308E-3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261</v>
      </c>
      <c r="CG199">
        <v>1000</v>
      </c>
      <c r="CH199" t="s">
        <v>414</v>
      </c>
      <c r="CI199">
        <v>1176.155</v>
      </c>
      <c r="CJ199">
        <v>1226.1110000000001</v>
      </c>
      <c r="CK199">
        <v>1216</v>
      </c>
      <c r="CL199">
        <v>1.4603136E-4</v>
      </c>
      <c r="CM199">
        <v>9.7405935999999986E-4</v>
      </c>
      <c r="CN199">
        <v>4.7597999359999997E-2</v>
      </c>
      <c r="CO199">
        <v>7.5799999999999999E-4</v>
      </c>
      <c r="CP199">
        <f t="shared" si="146"/>
        <v>1200.037142857143</v>
      </c>
      <c r="CQ199">
        <f t="shared" si="147"/>
        <v>1009.537114084932</v>
      </c>
      <c r="CR199">
        <f t="shared" si="148"/>
        <v>0.84125488956229011</v>
      </c>
      <c r="CS199">
        <f t="shared" si="149"/>
        <v>0.16202193685522004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1665064164.0999999</v>
      </c>
      <c r="CZ199">
        <v>1195.727142857143</v>
      </c>
      <c r="DA199">
        <v>1214.668571428572</v>
      </c>
      <c r="DB199">
        <v>34.349628571428568</v>
      </c>
      <c r="DC199">
        <v>33.882371428571432</v>
      </c>
      <c r="DD199">
        <v>1196.511428571428</v>
      </c>
      <c r="DE199">
        <v>34.027585714285713</v>
      </c>
      <c r="DF199">
        <v>650.00671428571422</v>
      </c>
      <c r="DG199">
        <v>101.08157142857139</v>
      </c>
      <c r="DH199">
        <v>0.1000352714285714</v>
      </c>
      <c r="DI199">
        <v>34.716500000000003</v>
      </c>
      <c r="DJ199">
        <v>999.89999999999986</v>
      </c>
      <c r="DK199">
        <v>34.705142857142853</v>
      </c>
      <c r="DL199">
        <v>0</v>
      </c>
      <c r="DM199">
        <v>0</v>
      </c>
      <c r="DN199">
        <v>9022.6771428571428</v>
      </c>
      <c r="DO199">
        <v>0</v>
      </c>
      <c r="DP199">
        <v>1995.4228571428571</v>
      </c>
      <c r="DQ199">
        <v>-18.94171428571428</v>
      </c>
      <c r="DR199">
        <v>1238.261428571428</v>
      </c>
      <c r="DS199">
        <v>1257.268571428571</v>
      </c>
      <c r="DT199">
        <v>0.4672465714285714</v>
      </c>
      <c r="DU199">
        <v>1214.668571428572</v>
      </c>
      <c r="DV199">
        <v>33.882371428571432</v>
      </c>
      <c r="DW199">
        <v>3.4721157142857142</v>
      </c>
      <c r="DX199">
        <v>3.4248857142857152</v>
      </c>
      <c r="DY199">
        <v>26.484014285714292</v>
      </c>
      <c r="DZ199">
        <v>26.251885714285709</v>
      </c>
      <c r="EA199">
        <v>1200.037142857143</v>
      </c>
      <c r="EB199">
        <v>0.95799642857142864</v>
      </c>
      <c r="EC199">
        <v>4.2003571428571432E-2</v>
      </c>
      <c r="ED199">
        <v>0</v>
      </c>
      <c r="EE199">
        <v>991.39628571428568</v>
      </c>
      <c r="EF199">
        <v>5.0001600000000002</v>
      </c>
      <c r="EG199">
        <v>14650.342857142859</v>
      </c>
      <c r="EH199">
        <v>9515.4657142857141</v>
      </c>
      <c r="EI199">
        <v>48.115857142857138</v>
      </c>
      <c r="EJ199">
        <v>50.580000000000013</v>
      </c>
      <c r="EK199">
        <v>49.196285714285708</v>
      </c>
      <c r="EL199">
        <v>49.35671428571429</v>
      </c>
      <c r="EM199">
        <v>49.847857142857137</v>
      </c>
      <c r="EN199">
        <v>1144.8399999999999</v>
      </c>
      <c r="EO199">
        <v>50.197142857142858</v>
      </c>
      <c r="EP199">
        <v>0</v>
      </c>
      <c r="EQ199">
        <v>1403</v>
      </c>
      <c r="ER199">
        <v>0</v>
      </c>
      <c r="ES199">
        <v>992.03699999999981</v>
      </c>
      <c r="ET199">
        <v>-7.9403076885344914</v>
      </c>
      <c r="EU199">
        <v>-26.441025512654161</v>
      </c>
      <c r="EV199">
        <v>14653.815384615389</v>
      </c>
      <c r="EW199">
        <v>15</v>
      </c>
      <c r="EX199">
        <v>1665062474.5</v>
      </c>
      <c r="EY199" t="s">
        <v>416</v>
      </c>
      <c r="EZ199">
        <v>1665062474.5</v>
      </c>
      <c r="FA199">
        <v>1665062474.5</v>
      </c>
      <c r="FB199">
        <v>8</v>
      </c>
      <c r="FC199">
        <v>-4.1000000000000002E-2</v>
      </c>
      <c r="FD199">
        <v>-0.11700000000000001</v>
      </c>
      <c r="FE199">
        <v>-0.78400000000000003</v>
      </c>
      <c r="FF199">
        <v>0.32200000000000001</v>
      </c>
      <c r="FG199">
        <v>415</v>
      </c>
      <c r="FH199">
        <v>32</v>
      </c>
      <c r="FI199">
        <v>0.34</v>
      </c>
      <c r="FJ199">
        <v>0.23</v>
      </c>
      <c r="FK199">
        <v>-18.998427499999998</v>
      </c>
      <c r="FL199">
        <v>-0.18368667917443951</v>
      </c>
      <c r="FM199">
        <v>6.7374197536965191E-2</v>
      </c>
      <c r="FN199">
        <v>1</v>
      </c>
      <c r="FO199">
        <v>992.45791176470595</v>
      </c>
      <c r="FP199">
        <v>-6.9527731159276343</v>
      </c>
      <c r="FQ199">
        <v>0.71464258313251117</v>
      </c>
      <c r="FR199">
        <v>0</v>
      </c>
      <c r="FS199">
        <v>0.55690584999999992</v>
      </c>
      <c r="FT199">
        <v>-0.27833842401500858</v>
      </c>
      <c r="FU199">
        <v>3.840195452613708E-2</v>
      </c>
      <c r="FV199">
        <v>0</v>
      </c>
      <c r="FW199">
        <v>1</v>
      </c>
      <c r="FX199">
        <v>3</v>
      </c>
      <c r="FY199" t="s">
        <v>427</v>
      </c>
      <c r="FZ199">
        <v>3.3689399999999998</v>
      </c>
      <c r="GA199">
        <v>2.89392</v>
      </c>
      <c r="GB199">
        <v>0.20308200000000001</v>
      </c>
      <c r="GC199">
        <v>0.20774999999999999</v>
      </c>
      <c r="GD199">
        <v>0.14171300000000001</v>
      </c>
      <c r="GE199">
        <v>0.14296300000000001</v>
      </c>
      <c r="GF199">
        <v>27485.1</v>
      </c>
      <c r="GG199">
        <v>23800</v>
      </c>
      <c r="GH199">
        <v>30840.799999999999</v>
      </c>
      <c r="GI199">
        <v>28013.200000000001</v>
      </c>
      <c r="GJ199">
        <v>34891.699999999997</v>
      </c>
      <c r="GK199">
        <v>33901.1</v>
      </c>
      <c r="GL199">
        <v>40218.6</v>
      </c>
      <c r="GM199">
        <v>39074.9</v>
      </c>
      <c r="GN199">
        <v>2.2303500000000001</v>
      </c>
      <c r="GO199">
        <v>2.1747700000000001</v>
      </c>
      <c r="GP199">
        <v>0</v>
      </c>
      <c r="GQ199">
        <v>6.0934599999999998E-2</v>
      </c>
      <c r="GR199">
        <v>999.9</v>
      </c>
      <c r="GS199">
        <v>33.721800000000002</v>
      </c>
      <c r="GT199">
        <v>64.2</v>
      </c>
      <c r="GU199">
        <v>37.700000000000003</v>
      </c>
      <c r="GV199">
        <v>41.598500000000001</v>
      </c>
      <c r="GW199">
        <v>51.070999999999998</v>
      </c>
      <c r="GX199">
        <v>30.336500000000001</v>
      </c>
      <c r="GY199">
        <v>2</v>
      </c>
      <c r="GZ199">
        <v>0.694245</v>
      </c>
      <c r="HA199">
        <v>1.60988</v>
      </c>
      <c r="HB199">
        <v>20.198799999999999</v>
      </c>
      <c r="HC199">
        <v>5.2117500000000003</v>
      </c>
      <c r="HD199">
        <v>11.974</v>
      </c>
      <c r="HE199">
        <v>4.9900500000000001</v>
      </c>
      <c r="HF199">
        <v>3.2925</v>
      </c>
      <c r="HG199">
        <v>9999</v>
      </c>
      <c r="HH199">
        <v>9999</v>
      </c>
      <c r="HI199">
        <v>9999</v>
      </c>
      <c r="HJ199">
        <v>999.9</v>
      </c>
      <c r="HK199">
        <v>4.9713599999999998</v>
      </c>
      <c r="HL199">
        <v>1.8741000000000001</v>
      </c>
      <c r="HM199">
        <v>1.87043</v>
      </c>
      <c r="HN199">
        <v>1.8701099999999999</v>
      </c>
      <c r="HO199">
        <v>1.87469</v>
      </c>
      <c r="HP199">
        <v>1.8714</v>
      </c>
      <c r="HQ199">
        <v>1.86687</v>
      </c>
      <c r="HR199">
        <v>1.8778999999999999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-0.78</v>
      </c>
      <c r="IG199">
        <v>0.3221</v>
      </c>
      <c r="IH199">
        <v>-0.78395000000000437</v>
      </c>
      <c r="II199">
        <v>0</v>
      </c>
      <c r="IJ199">
        <v>0</v>
      </c>
      <c r="IK199">
        <v>0</v>
      </c>
      <c r="IL199">
        <v>0.32204000000000832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28.2</v>
      </c>
      <c r="IU199">
        <v>28.2</v>
      </c>
      <c r="IV199">
        <v>3.1970200000000002</v>
      </c>
      <c r="IW199">
        <v>2.5280800000000001</v>
      </c>
      <c r="IX199">
        <v>2.1484399999999999</v>
      </c>
      <c r="IY199">
        <v>2.5952099999999998</v>
      </c>
      <c r="IZ199">
        <v>2.5451700000000002</v>
      </c>
      <c r="JA199">
        <v>2.32056</v>
      </c>
      <c r="JB199">
        <v>42.244500000000002</v>
      </c>
      <c r="JC199">
        <v>14.158300000000001</v>
      </c>
      <c r="JD199">
        <v>18</v>
      </c>
      <c r="JE199">
        <v>636.56899999999996</v>
      </c>
      <c r="JF199">
        <v>723.50099999999998</v>
      </c>
      <c r="JG199">
        <v>31.0015</v>
      </c>
      <c r="JH199">
        <v>36.1798</v>
      </c>
      <c r="JI199">
        <v>30.000900000000001</v>
      </c>
      <c r="JJ199">
        <v>35.841200000000001</v>
      </c>
      <c r="JK199">
        <v>35.775700000000001</v>
      </c>
      <c r="JL199">
        <v>64.088499999999996</v>
      </c>
      <c r="JM199">
        <v>25.337199999999999</v>
      </c>
      <c r="JN199">
        <v>85.099599999999995</v>
      </c>
      <c r="JO199">
        <v>31</v>
      </c>
      <c r="JP199">
        <v>1230.49</v>
      </c>
      <c r="JQ199">
        <v>34.018300000000004</v>
      </c>
      <c r="JR199">
        <v>98.307000000000002</v>
      </c>
      <c r="JS199">
        <v>98.378699999999995</v>
      </c>
    </row>
    <row r="200" spans="1:279" x14ac:dyDescent="0.2">
      <c r="A200">
        <v>185</v>
      </c>
      <c r="B200">
        <v>1665064170.0999999</v>
      </c>
      <c r="C200">
        <v>734.59999990463257</v>
      </c>
      <c r="D200" t="s">
        <v>789</v>
      </c>
      <c r="E200" t="s">
        <v>790</v>
      </c>
      <c r="F200">
        <v>4</v>
      </c>
      <c r="G200">
        <v>1665064167.7874999</v>
      </c>
      <c r="H200">
        <f t="shared" si="100"/>
        <v>6.5812757755172432E-4</v>
      </c>
      <c r="I200">
        <f t="shared" si="101"/>
        <v>0.65812757755172435</v>
      </c>
      <c r="J200">
        <f t="shared" si="102"/>
        <v>9.7198473041122924</v>
      </c>
      <c r="K200">
        <f t="shared" si="103"/>
        <v>1201.7125000000001</v>
      </c>
      <c r="L200">
        <f t="shared" si="104"/>
        <v>662.63807037481592</v>
      </c>
      <c r="M200">
        <f t="shared" si="105"/>
        <v>67.047206597317739</v>
      </c>
      <c r="N200">
        <f t="shared" si="106"/>
        <v>121.59196680701518</v>
      </c>
      <c r="O200">
        <f t="shared" si="107"/>
        <v>3.0832398133878204E-2</v>
      </c>
      <c r="P200">
        <f t="shared" si="108"/>
        <v>2.7664479365687784</v>
      </c>
      <c r="Q200">
        <f t="shared" si="109"/>
        <v>3.0642759830653801E-2</v>
      </c>
      <c r="R200">
        <f t="shared" si="110"/>
        <v>1.9168665769569125E-2</v>
      </c>
      <c r="S200">
        <f t="shared" si="111"/>
        <v>194.42692573754488</v>
      </c>
      <c r="T200">
        <f t="shared" si="112"/>
        <v>35.745694376673391</v>
      </c>
      <c r="U200">
        <f t="shared" si="113"/>
        <v>34.710175</v>
      </c>
      <c r="V200">
        <f t="shared" si="114"/>
        <v>5.5583473683501108</v>
      </c>
      <c r="W200">
        <f t="shared" si="115"/>
        <v>62.606009368866978</v>
      </c>
      <c r="X200">
        <f t="shared" si="116"/>
        <v>3.4822982109505514</v>
      </c>
      <c r="Y200">
        <f t="shared" si="117"/>
        <v>5.562242740043172</v>
      </c>
      <c r="Z200">
        <f t="shared" si="118"/>
        <v>2.0760491573995594</v>
      </c>
      <c r="AA200">
        <f t="shared" si="119"/>
        <v>-29.023426170031044</v>
      </c>
      <c r="AB200">
        <f t="shared" si="120"/>
        <v>1.8829523570982201</v>
      </c>
      <c r="AC200">
        <f t="shared" si="121"/>
        <v>0.15851863992398876</v>
      </c>
      <c r="AD200">
        <f t="shared" si="122"/>
        <v>167.44497056453602</v>
      </c>
      <c r="AE200">
        <f t="shared" si="123"/>
        <v>20.12271226321252</v>
      </c>
      <c r="AF200">
        <f t="shared" si="124"/>
        <v>0.50732306505809943</v>
      </c>
      <c r="AG200">
        <f t="shared" si="125"/>
        <v>9.7198473041122924</v>
      </c>
      <c r="AH200">
        <v>1263.922036075126</v>
      </c>
      <c r="AI200">
        <v>1247.6699999999989</v>
      </c>
      <c r="AJ200">
        <v>1.7258301208481981</v>
      </c>
      <c r="AK200">
        <v>66.432032912828049</v>
      </c>
      <c r="AL200">
        <f t="shared" si="126"/>
        <v>0.65812757755172435</v>
      </c>
      <c r="AM200">
        <v>33.963392429075981</v>
      </c>
      <c r="AN200">
        <v>34.451237575757553</v>
      </c>
      <c r="AO200">
        <v>2.0585318386711599E-2</v>
      </c>
      <c r="AP200">
        <v>78.914173076282012</v>
      </c>
      <c r="AQ200">
        <v>58</v>
      </c>
      <c r="AR200">
        <v>9</v>
      </c>
      <c r="AS200">
        <f t="shared" si="127"/>
        <v>1</v>
      </c>
      <c r="AT200">
        <f t="shared" si="128"/>
        <v>0</v>
      </c>
      <c r="AU200">
        <f t="shared" si="129"/>
        <v>47038.944067691868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1009.5109122992459</v>
      </c>
      <c r="BI200">
        <f t="shared" si="133"/>
        <v>9.7198473041122924</v>
      </c>
      <c r="BJ200" t="e">
        <f t="shared" si="134"/>
        <v>#DIV/0!</v>
      </c>
      <c r="BK200">
        <f t="shared" si="135"/>
        <v>9.6282736379486224E-3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261</v>
      </c>
      <c r="CG200">
        <v>1000</v>
      </c>
      <c r="CH200" t="s">
        <v>414</v>
      </c>
      <c r="CI200">
        <v>1176.155</v>
      </c>
      <c r="CJ200">
        <v>1226.1110000000001</v>
      </c>
      <c r="CK200">
        <v>1216</v>
      </c>
      <c r="CL200">
        <v>1.4603136E-4</v>
      </c>
      <c r="CM200">
        <v>9.7405935999999986E-4</v>
      </c>
      <c r="CN200">
        <v>4.7597999359999997E-2</v>
      </c>
      <c r="CO200">
        <v>7.5799999999999999E-4</v>
      </c>
      <c r="CP200">
        <f t="shared" si="146"/>
        <v>1200.0062499999999</v>
      </c>
      <c r="CQ200">
        <f t="shared" si="147"/>
        <v>1009.5109122992459</v>
      </c>
      <c r="CR200">
        <f t="shared" si="148"/>
        <v>0.84125471204774638</v>
      </c>
      <c r="CS200">
        <f t="shared" si="149"/>
        <v>0.16202159425215068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1665064167.7874999</v>
      </c>
      <c r="CZ200">
        <v>1201.7125000000001</v>
      </c>
      <c r="DA200">
        <v>1220.8487500000001</v>
      </c>
      <c r="DB200">
        <v>34.4161</v>
      </c>
      <c r="DC200">
        <v>33.963949999999997</v>
      </c>
      <c r="DD200">
        <v>1202.5</v>
      </c>
      <c r="DE200">
        <v>34.094037499999999</v>
      </c>
      <c r="DF200">
        <v>650.04487500000005</v>
      </c>
      <c r="DG200">
        <v>101.082125</v>
      </c>
      <c r="DH200">
        <v>0.10011851250000001</v>
      </c>
      <c r="DI200">
        <v>34.722799999999999</v>
      </c>
      <c r="DJ200">
        <v>999.9</v>
      </c>
      <c r="DK200">
        <v>34.710175</v>
      </c>
      <c r="DL200">
        <v>0</v>
      </c>
      <c r="DM200">
        <v>0</v>
      </c>
      <c r="DN200">
        <v>9000.5475000000006</v>
      </c>
      <c r="DO200">
        <v>0</v>
      </c>
      <c r="DP200">
        <v>1995.1975</v>
      </c>
      <c r="DQ200">
        <v>-19.134062499999999</v>
      </c>
      <c r="DR200">
        <v>1244.5462500000001</v>
      </c>
      <c r="DS200">
        <v>1263.77125</v>
      </c>
      <c r="DT200">
        <v>0.45213524999999999</v>
      </c>
      <c r="DU200">
        <v>1220.8487500000001</v>
      </c>
      <c r="DV200">
        <v>33.963949999999997</v>
      </c>
      <c r="DW200">
        <v>3.4788537499999999</v>
      </c>
      <c r="DX200">
        <v>3.43314875</v>
      </c>
      <c r="DY200">
        <v>26.516887499999999</v>
      </c>
      <c r="DZ200">
        <v>26.2927125</v>
      </c>
      <c r="EA200">
        <v>1200.0062499999999</v>
      </c>
      <c r="EB200">
        <v>0.95800299999999994</v>
      </c>
      <c r="EC200">
        <v>4.1996875000000003E-2</v>
      </c>
      <c r="ED200">
        <v>0</v>
      </c>
      <c r="EE200">
        <v>990.75025000000005</v>
      </c>
      <c r="EF200">
        <v>5.0001600000000002</v>
      </c>
      <c r="EG200">
        <v>14646.075000000001</v>
      </c>
      <c r="EH200">
        <v>9515.2362499999999</v>
      </c>
      <c r="EI200">
        <v>48.1325</v>
      </c>
      <c r="EJ200">
        <v>50.601374999999997</v>
      </c>
      <c r="EK200">
        <v>49.273249999999997</v>
      </c>
      <c r="EL200">
        <v>49.366874999999993</v>
      </c>
      <c r="EM200">
        <v>49.898249999999997</v>
      </c>
      <c r="EN200">
        <v>1144.8175000000001</v>
      </c>
      <c r="EO200">
        <v>50.188749999999999</v>
      </c>
      <c r="EP200">
        <v>0</v>
      </c>
      <c r="EQ200">
        <v>1407.2000000476839</v>
      </c>
      <c r="ER200">
        <v>0</v>
      </c>
      <c r="ES200">
        <v>991.46216000000015</v>
      </c>
      <c r="ET200">
        <v>-7.6206153819793396</v>
      </c>
      <c r="EU200">
        <v>-74.538461428450404</v>
      </c>
      <c r="EV200">
        <v>14651.291999999999</v>
      </c>
      <c r="EW200">
        <v>15</v>
      </c>
      <c r="EX200">
        <v>1665062474.5</v>
      </c>
      <c r="EY200" t="s">
        <v>416</v>
      </c>
      <c r="EZ200">
        <v>1665062474.5</v>
      </c>
      <c r="FA200">
        <v>1665062474.5</v>
      </c>
      <c r="FB200">
        <v>8</v>
      </c>
      <c r="FC200">
        <v>-4.1000000000000002E-2</v>
      </c>
      <c r="FD200">
        <v>-0.11700000000000001</v>
      </c>
      <c r="FE200">
        <v>-0.78400000000000003</v>
      </c>
      <c r="FF200">
        <v>0.32200000000000001</v>
      </c>
      <c r="FG200">
        <v>415</v>
      </c>
      <c r="FH200">
        <v>32</v>
      </c>
      <c r="FI200">
        <v>0.34</v>
      </c>
      <c r="FJ200">
        <v>0.23</v>
      </c>
      <c r="FK200">
        <v>-19.024047500000002</v>
      </c>
      <c r="FL200">
        <v>-0.45976772983106318</v>
      </c>
      <c r="FM200">
        <v>8.6303030038058351E-2</v>
      </c>
      <c r="FN200">
        <v>1</v>
      </c>
      <c r="FO200">
        <v>991.92629411764699</v>
      </c>
      <c r="FP200">
        <v>-7.5948357556210544</v>
      </c>
      <c r="FQ200">
        <v>0.77576867115260151</v>
      </c>
      <c r="FR200">
        <v>0</v>
      </c>
      <c r="FS200">
        <v>0.52911454999999996</v>
      </c>
      <c r="FT200">
        <v>-0.46946544090056408</v>
      </c>
      <c r="FU200">
        <v>5.520200820937133E-2</v>
      </c>
      <c r="FV200">
        <v>0</v>
      </c>
      <c r="FW200">
        <v>1</v>
      </c>
      <c r="FX200">
        <v>3</v>
      </c>
      <c r="FY200" t="s">
        <v>427</v>
      </c>
      <c r="FZ200">
        <v>3.3688799999999999</v>
      </c>
      <c r="GA200">
        <v>2.8938199999999998</v>
      </c>
      <c r="GB200">
        <v>0.20378299999999999</v>
      </c>
      <c r="GC200">
        <v>0.20846999999999999</v>
      </c>
      <c r="GD200">
        <v>0.14193500000000001</v>
      </c>
      <c r="GE200">
        <v>0.14302699999999999</v>
      </c>
      <c r="GF200">
        <v>27460.2</v>
      </c>
      <c r="GG200">
        <v>23778.1</v>
      </c>
      <c r="GH200">
        <v>30840.2</v>
      </c>
      <c r="GI200">
        <v>28013.1</v>
      </c>
      <c r="GJ200">
        <v>34882.400000000001</v>
      </c>
      <c r="GK200">
        <v>33898.400000000001</v>
      </c>
      <c r="GL200">
        <v>40218.199999999997</v>
      </c>
      <c r="GM200">
        <v>39074.6</v>
      </c>
      <c r="GN200">
        <v>2.2306699999999999</v>
      </c>
      <c r="GO200">
        <v>2.1745999999999999</v>
      </c>
      <c r="GP200">
        <v>0</v>
      </c>
      <c r="GQ200">
        <v>6.0100099999999997E-2</v>
      </c>
      <c r="GR200">
        <v>999.9</v>
      </c>
      <c r="GS200">
        <v>33.744599999999998</v>
      </c>
      <c r="GT200">
        <v>64.2</v>
      </c>
      <c r="GU200">
        <v>37.700000000000003</v>
      </c>
      <c r="GV200">
        <v>41.595599999999997</v>
      </c>
      <c r="GW200">
        <v>50.591000000000001</v>
      </c>
      <c r="GX200">
        <v>30.396599999999999</v>
      </c>
      <c r="GY200">
        <v>2</v>
      </c>
      <c r="GZ200">
        <v>0.69504600000000005</v>
      </c>
      <c r="HA200">
        <v>1.6140300000000001</v>
      </c>
      <c r="HB200">
        <v>20.198599999999999</v>
      </c>
      <c r="HC200">
        <v>5.2119</v>
      </c>
      <c r="HD200">
        <v>11.974</v>
      </c>
      <c r="HE200">
        <v>4.9898999999999996</v>
      </c>
      <c r="HF200">
        <v>3.2925</v>
      </c>
      <c r="HG200">
        <v>9999</v>
      </c>
      <c r="HH200">
        <v>9999</v>
      </c>
      <c r="HI200">
        <v>9999</v>
      </c>
      <c r="HJ200">
        <v>999.9</v>
      </c>
      <c r="HK200">
        <v>4.9713599999999998</v>
      </c>
      <c r="HL200">
        <v>1.8741099999999999</v>
      </c>
      <c r="HM200">
        <v>1.87042</v>
      </c>
      <c r="HN200">
        <v>1.8701000000000001</v>
      </c>
      <c r="HO200">
        <v>1.8746799999999999</v>
      </c>
      <c r="HP200">
        <v>1.8714</v>
      </c>
      <c r="HQ200">
        <v>1.8668800000000001</v>
      </c>
      <c r="HR200">
        <v>1.8778999999999999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-0.79</v>
      </c>
      <c r="IG200">
        <v>0.32200000000000001</v>
      </c>
      <c r="IH200">
        <v>-0.78395000000000437</v>
      </c>
      <c r="II200">
        <v>0</v>
      </c>
      <c r="IJ200">
        <v>0</v>
      </c>
      <c r="IK200">
        <v>0</v>
      </c>
      <c r="IL200">
        <v>0.32204000000000832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28.3</v>
      </c>
      <c r="IU200">
        <v>28.3</v>
      </c>
      <c r="IV200">
        <v>3.2104499999999998</v>
      </c>
      <c r="IW200">
        <v>2.52563</v>
      </c>
      <c r="IX200">
        <v>2.1484399999999999</v>
      </c>
      <c r="IY200">
        <v>2.5952099999999998</v>
      </c>
      <c r="IZ200">
        <v>2.5451700000000002</v>
      </c>
      <c r="JA200">
        <v>2.3046899999999999</v>
      </c>
      <c r="JB200">
        <v>42.244500000000002</v>
      </c>
      <c r="JC200">
        <v>14.158300000000001</v>
      </c>
      <c r="JD200">
        <v>18</v>
      </c>
      <c r="JE200">
        <v>636.89300000000003</v>
      </c>
      <c r="JF200">
        <v>723.43499999999995</v>
      </c>
      <c r="JG200">
        <v>31.001300000000001</v>
      </c>
      <c r="JH200">
        <v>36.189</v>
      </c>
      <c r="JI200">
        <v>30.001000000000001</v>
      </c>
      <c r="JJ200">
        <v>35.848799999999997</v>
      </c>
      <c r="JK200">
        <v>35.784700000000001</v>
      </c>
      <c r="JL200">
        <v>64.373599999999996</v>
      </c>
      <c r="JM200">
        <v>25.337199999999999</v>
      </c>
      <c r="JN200">
        <v>85.099599999999995</v>
      </c>
      <c r="JO200">
        <v>31</v>
      </c>
      <c r="JP200">
        <v>1237.17</v>
      </c>
      <c r="JQ200">
        <v>33.9968</v>
      </c>
      <c r="JR200">
        <v>98.305499999999995</v>
      </c>
      <c r="JS200">
        <v>98.378100000000003</v>
      </c>
    </row>
    <row r="201" spans="1:279" x14ac:dyDescent="0.2">
      <c r="A201">
        <v>186</v>
      </c>
      <c r="B201">
        <v>1665064173.5999999</v>
      </c>
      <c r="C201">
        <v>738.09999990463257</v>
      </c>
      <c r="D201" t="s">
        <v>791</v>
      </c>
      <c r="E201" t="s">
        <v>792</v>
      </c>
      <c r="F201">
        <v>4</v>
      </c>
      <c r="G201">
        <v>1665064171.2249999</v>
      </c>
      <c r="H201">
        <f t="shared" si="100"/>
        <v>6.7350793703622428E-4</v>
      </c>
      <c r="I201">
        <f t="shared" si="101"/>
        <v>0.67350793703622425</v>
      </c>
      <c r="J201">
        <f t="shared" si="102"/>
        <v>9.5721401879194605</v>
      </c>
      <c r="K201">
        <f t="shared" si="103"/>
        <v>1207.3687500000001</v>
      </c>
      <c r="L201">
        <f t="shared" si="104"/>
        <v>687.81974952938822</v>
      </c>
      <c r="M201">
        <f t="shared" si="105"/>
        <v>69.594977888284816</v>
      </c>
      <c r="N201">
        <f t="shared" si="106"/>
        <v>122.1639848474079</v>
      </c>
      <c r="O201">
        <f t="shared" si="107"/>
        <v>3.1614416831991371E-2</v>
      </c>
      <c r="P201">
        <f t="shared" si="108"/>
        <v>2.7694021023335553</v>
      </c>
      <c r="Q201">
        <f t="shared" si="109"/>
        <v>3.1415281500591211E-2</v>
      </c>
      <c r="R201">
        <f t="shared" si="110"/>
        <v>1.9652337752506969E-2</v>
      </c>
      <c r="S201">
        <f t="shared" si="111"/>
        <v>194.43265648753692</v>
      </c>
      <c r="T201">
        <f t="shared" si="112"/>
        <v>35.753422883391238</v>
      </c>
      <c r="U201">
        <f t="shared" si="113"/>
        <v>34.7173625</v>
      </c>
      <c r="V201">
        <f t="shared" si="114"/>
        <v>5.5605647396212499</v>
      </c>
      <c r="W201">
        <f t="shared" si="115"/>
        <v>62.669699134365466</v>
      </c>
      <c r="X201">
        <f t="shared" si="116"/>
        <v>3.4883367190440531</v>
      </c>
      <c r="Y201">
        <f t="shared" si="117"/>
        <v>5.5662254123240142</v>
      </c>
      <c r="Z201">
        <f t="shared" si="118"/>
        <v>2.0722280205771968</v>
      </c>
      <c r="AA201">
        <f t="shared" si="119"/>
        <v>-29.701700023297491</v>
      </c>
      <c r="AB201">
        <f t="shared" si="120"/>
        <v>2.7378622126108927</v>
      </c>
      <c r="AC201">
        <f t="shared" si="121"/>
        <v>0.23026694687549076</v>
      </c>
      <c r="AD201">
        <f t="shared" si="122"/>
        <v>167.69908562372584</v>
      </c>
      <c r="AE201">
        <f t="shared" si="123"/>
        <v>20.158339737147124</v>
      </c>
      <c r="AF201">
        <f t="shared" si="124"/>
        <v>0.55641694217873894</v>
      </c>
      <c r="AG201">
        <f t="shared" si="125"/>
        <v>9.5721401879194605</v>
      </c>
      <c r="AH201">
        <v>1269.955020094623</v>
      </c>
      <c r="AI201">
        <v>1253.752484848485</v>
      </c>
      <c r="AJ201">
        <v>1.7483597723952859</v>
      </c>
      <c r="AK201">
        <v>66.432032912828049</v>
      </c>
      <c r="AL201">
        <f t="shared" si="126"/>
        <v>0.67350793703622425</v>
      </c>
      <c r="AM201">
        <v>33.979181868354033</v>
      </c>
      <c r="AN201">
        <v>34.502408484848473</v>
      </c>
      <c r="AO201">
        <v>1.6064008662593141E-2</v>
      </c>
      <c r="AP201">
        <v>78.914173076282012</v>
      </c>
      <c r="AQ201">
        <v>58</v>
      </c>
      <c r="AR201">
        <v>9</v>
      </c>
      <c r="AS201">
        <f t="shared" si="127"/>
        <v>1</v>
      </c>
      <c r="AT201">
        <f t="shared" si="128"/>
        <v>0</v>
      </c>
      <c r="AU201">
        <f t="shared" si="129"/>
        <v>47117.775433414397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1009.5403872992417</v>
      </c>
      <c r="BI201">
        <f t="shared" si="133"/>
        <v>9.5721401879194605</v>
      </c>
      <c r="BJ201" t="e">
        <f t="shared" si="134"/>
        <v>#DIV/0!</v>
      </c>
      <c r="BK201">
        <f t="shared" si="135"/>
        <v>9.481681276295631E-3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261</v>
      </c>
      <c r="CG201">
        <v>1000</v>
      </c>
      <c r="CH201" t="s">
        <v>414</v>
      </c>
      <c r="CI201">
        <v>1176.155</v>
      </c>
      <c r="CJ201">
        <v>1226.1110000000001</v>
      </c>
      <c r="CK201">
        <v>1216</v>
      </c>
      <c r="CL201">
        <v>1.4603136E-4</v>
      </c>
      <c r="CM201">
        <v>9.7405935999999986E-4</v>
      </c>
      <c r="CN201">
        <v>4.7597999359999997E-2</v>
      </c>
      <c r="CO201">
        <v>7.5799999999999999E-4</v>
      </c>
      <c r="CP201">
        <f t="shared" si="146"/>
        <v>1200.04125</v>
      </c>
      <c r="CQ201">
        <f t="shared" si="147"/>
        <v>1009.5403872992417</v>
      </c>
      <c r="CR201">
        <f t="shared" si="148"/>
        <v>0.84125473795108441</v>
      </c>
      <c r="CS201">
        <f t="shared" si="149"/>
        <v>0.16202164424559315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1665064171.2249999</v>
      </c>
      <c r="CZ201">
        <v>1207.3687500000001</v>
      </c>
      <c r="DA201">
        <v>1226.5962500000001</v>
      </c>
      <c r="DB201">
        <v>34.475862500000012</v>
      </c>
      <c r="DC201">
        <v>33.979962499999999</v>
      </c>
      <c r="DD201">
        <v>1208.155</v>
      </c>
      <c r="DE201">
        <v>34.153812500000001</v>
      </c>
      <c r="DF201">
        <v>650.01087500000006</v>
      </c>
      <c r="DG201">
        <v>101.082125</v>
      </c>
      <c r="DH201">
        <v>9.9874987499999998E-2</v>
      </c>
      <c r="DI201">
        <v>34.735700000000001</v>
      </c>
      <c r="DJ201">
        <v>999.9</v>
      </c>
      <c r="DK201">
        <v>34.7173625</v>
      </c>
      <c r="DL201">
        <v>0</v>
      </c>
      <c r="DM201">
        <v>0</v>
      </c>
      <c r="DN201">
        <v>9016.2512499999993</v>
      </c>
      <c r="DO201">
        <v>0</v>
      </c>
      <c r="DP201">
        <v>1995.33</v>
      </c>
      <c r="DQ201">
        <v>-19.226925000000001</v>
      </c>
      <c r="DR201">
        <v>1250.48</v>
      </c>
      <c r="DS201">
        <v>1269.7449999999999</v>
      </c>
      <c r="DT201">
        <v>0.49586425000000001</v>
      </c>
      <c r="DU201">
        <v>1226.5962500000001</v>
      </c>
      <c r="DV201">
        <v>33.979962499999999</v>
      </c>
      <c r="DW201">
        <v>3.484893749999999</v>
      </c>
      <c r="DX201">
        <v>3.4347687499999999</v>
      </c>
      <c r="DY201">
        <v>26.546312499999999</v>
      </c>
      <c r="DZ201">
        <v>26.300712499999999</v>
      </c>
      <c r="EA201">
        <v>1200.04125</v>
      </c>
      <c r="EB201">
        <v>0.95800237499999996</v>
      </c>
      <c r="EC201">
        <v>4.1997587500000003E-2</v>
      </c>
      <c r="ED201">
        <v>0</v>
      </c>
      <c r="EE201">
        <v>990.47325000000001</v>
      </c>
      <c r="EF201">
        <v>5.0001600000000002</v>
      </c>
      <c r="EG201">
        <v>14643.4625</v>
      </c>
      <c r="EH201">
        <v>9515.5149999999994</v>
      </c>
      <c r="EI201">
        <v>48.109250000000003</v>
      </c>
      <c r="EJ201">
        <v>50.625</v>
      </c>
      <c r="EK201">
        <v>49.280999999999999</v>
      </c>
      <c r="EL201">
        <v>49.382624999999997</v>
      </c>
      <c r="EM201">
        <v>49.890500000000003</v>
      </c>
      <c r="EN201">
        <v>1144.8499999999999</v>
      </c>
      <c r="EO201">
        <v>50.191249999999997</v>
      </c>
      <c r="EP201">
        <v>0</v>
      </c>
      <c r="EQ201">
        <v>1410.7999999523161</v>
      </c>
      <c r="ER201">
        <v>0</v>
      </c>
      <c r="ES201">
        <v>990.99668000000008</v>
      </c>
      <c r="ET201">
        <v>-7.1800000005742808</v>
      </c>
      <c r="EU201">
        <v>-41.799999900966228</v>
      </c>
      <c r="EV201">
        <v>14646.484</v>
      </c>
      <c r="EW201">
        <v>15</v>
      </c>
      <c r="EX201">
        <v>1665062474.5</v>
      </c>
      <c r="EY201" t="s">
        <v>416</v>
      </c>
      <c r="EZ201">
        <v>1665062474.5</v>
      </c>
      <c r="FA201">
        <v>1665062474.5</v>
      </c>
      <c r="FB201">
        <v>8</v>
      </c>
      <c r="FC201">
        <v>-4.1000000000000002E-2</v>
      </c>
      <c r="FD201">
        <v>-0.11700000000000001</v>
      </c>
      <c r="FE201">
        <v>-0.78400000000000003</v>
      </c>
      <c r="FF201">
        <v>0.32200000000000001</v>
      </c>
      <c r="FG201">
        <v>415</v>
      </c>
      <c r="FH201">
        <v>32</v>
      </c>
      <c r="FI201">
        <v>0.34</v>
      </c>
      <c r="FJ201">
        <v>0.23</v>
      </c>
      <c r="FK201">
        <v>-19.086112499999999</v>
      </c>
      <c r="FL201">
        <v>-0.60178874296436558</v>
      </c>
      <c r="FM201">
        <v>9.9592166327227033E-2</v>
      </c>
      <c r="FN201">
        <v>0</v>
      </c>
      <c r="FO201">
        <v>991.42979411764725</v>
      </c>
      <c r="FP201">
        <v>-7.3135676104611171</v>
      </c>
      <c r="FQ201">
        <v>0.74208251401879366</v>
      </c>
      <c r="FR201">
        <v>0</v>
      </c>
      <c r="FS201">
        <v>0.51439774999999999</v>
      </c>
      <c r="FT201">
        <v>-0.36893824390244062</v>
      </c>
      <c r="FU201">
        <v>5.1830008063259068E-2</v>
      </c>
      <c r="FV201">
        <v>0</v>
      </c>
      <c r="FW201">
        <v>0</v>
      </c>
      <c r="FX201">
        <v>3</v>
      </c>
      <c r="FY201" t="s">
        <v>432</v>
      </c>
      <c r="FZ201">
        <v>3.3689800000000001</v>
      </c>
      <c r="GA201">
        <v>2.8936799999999998</v>
      </c>
      <c r="GB201">
        <v>0.204405</v>
      </c>
      <c r="GC201">
        <v>0.20909800000000001</v>
      </c>
      <c r="GD201">
        <v>0.142068</v>
      </c>
      <c r="GE201">
        <v>0.14305999999999999</v>
      </c>
      <c r="GF201">
        <v>27437.8</v>
      </c>
      <c r="GG201">
        <v>23758.799999999999</v>
      </c>
      <c r="GH201">
        <v>30839.200000000001</v>
      </c>
      <c r="GI201">
        <v>28012.799999999999</v>
      </c>
      <c r="GJ201">
        <v>34875.800000000003</v>
      </c>
      <c r="GK201">
        <v>33897</v>
      </c>
      <c r="GL201">
        <v>40216.699999999997</v>
      </c>
      <c r="GM201">
        <v>39074.5</v>
      </c>
      <c r="GN201">
        <v>2.2303799999999998</v>
      </c>
      <c r="GO201">
        <v>2.1745000000000001</v>
      </c>
      <c r="GP201">
        <v>0</v>
      </c>
      <c r="GQ201">
        <v>5.9746199999999999E-2</v>
      </c>
      <c r="GR201">
        <v>999.9</v>
      </c>
      <c r="GS201">
        <v>33.767400000000002</v>
      </c>
      <c r="GT201">
        <v>64.2</v>
      </c>
      <c r="GU201">
        <v>37.700000000000003</v>
      </c>
      <c r="GV201">
        <v>41.598799999999997</v>
      </c>
      <c r="GW201">
        <v>50.920900000000003</v>
      </c>
      <c r="GX201">
        <v>30.1843</v>
      </c>
      <c r="GY201">
        <v>2</v>
      </c>
      <c r="GZ201">
        <v>0.695635</v>
      </c>
      <c r="HA201">
        <v>1.61971</v>
      </c>
      <c r="HB201">
        <v>20.198599999999999</v>
      </c>
      <c r="HC201">
        <v>5.2117500000000003</v>
      </c>
      <c r="HD201">
        <v>11.974</v>
      </c>
      <c r="HE201">
        <v>4.9897</v>
      </c>
      <c r="HF201">
        <v>3.2925</v>
      </c>
      <c r="HG201">
        <v>9999</v>
      </c>
      <c r="HH201">
        <v>9999</v>
      </c>
      <c r="HI201">
        <v>9999</v>
      </c>
      <c r="HJ201">
        <v>999.9</v>
      </c>
      <c r="HK201">
        <v>4.9713700000000003</v>
      </c>
      <c r="HL201">
        <v>1.87409</v>
      </c>
      <c r="HM201">
        <v>1.87042</v>
      </c>
      <c r="HN201">
        <v>1.8701000000000001</v>
      </c>
      <c r="HO201">
        <v>1.87469</v>
      </c>
      <c r="HP201">
        <v>1.87141</v>
      </c>
      <c r="HQ201">
        <v>1.8668899999999999</v>
      </c>
      <c r="HR201">
        <v>1.8778999999999999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-0.79</v>
      </c>
      <c r="IG201">
        <v>0.3221</v>
      </c>
      <c r="IH201">
        <v>-0.78395000000000437</v>
      </c>
      <c r="II201">
        <v>0</v>
      </c>
      <c r="IJ201">
        <v>0</v>
      </c>
      <c r="IK201">
        <v>0</v>
      </c>
      <c r="IL201">
        <v>0.32204000000000832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28.3</v>
      </c>
      <c r="IU201">
        <v>28.3</v>
      </c>
      <c r="IV201">
        <v>3.2250999999999999</v>
      </c>
      <c r="IW201">
        <v>2.5305200000000001</v>
      </c>
      <c r="IX201">
        <v>2.1484399999999999</v>
      </c>
      <c r="IY201">
        <v>2.5952099999999998</v>
      </c>
      <c r="IZ201">
        <v>2.5451700000000002</v>
      </c>
      <c r="JA201">
        <v>2.2875999999999999</v>
      </c>
      <c r="JB201">
        <v>42.244500000000002</v>
      </c>
      <c r="JC201">
        <v>14.1408</v>
      </c>
      <c r="JD201">
        <v>18</v>
      </c>
      <c r="JE201">
        <v>636.74900000000002</v>
      </c>
      <c r="JF201">
        <v>723.42899999999997</v>
      </c>
      <c r="JG201">
        <v>31.0016</v>
      </c>
      <c r="JH201">
        <v>36.1967</v>
      </c>
      <c r="JI201">
        <v>30.000900000000001</v>
      </c>
      <c r="JJ201">
        <v>35.857399999999998</v>
      </c>
      <c r="JK201">
        <v>35.792499999999997</v>
      </c>
      <c r="JL201">
        <v>64.598600000000005</v>
      </c>
      <c r="JM201">
        <v>25.337199999999999</v>
      </c>
      <c r="JN201">
        <v>85.099599999999995</v>
      </c>
      <c r="JO201">
        <v>31</v>
      </c>
      <c r="JP201">
        <v>1243.8499999999999</v>
      </c>
      <c r="JQ201">
        <v>33.983899999999998</v>
      </c>
      <c r="JR201">
        <v>98.302000000000007</v>
      </c>
      <c r="JS201">
        <v>98.377399999999994</v>
      </c>
    </row>
    <row r="202" spans="1:279" x14ac:dyDescent="0.2">
      <c r="A202">
        <v>187</v>
      </c>
      <c r="B202">
        <v>1665064177.5999999</v>
      </c>
      <c r="C202">
        <v>742.09999990463257</v>
      </c>
      <c r="D202" t="s">
        <v>793</v>
      </c>
      <c r="E202" t="s">
        <v>794</v>
      </c>
      <c r="F202">
        <v>4</v>
      </c>
      <c r="G202">
        <v>1665064175.5999999</v>
      </c>
      <c r="H202">
        <f t="shared" si="100"/>
        <v>6.8127978512480503E-4</v>
      </c>
      <c r="I202">
        <f t="shared" si="101"/>
        <v>0.68127978512480503</v>
      </c>
      <c r="J202">
        <f t="shared" si="102"/>
        <v>9.6628652424148864</v>
      </c>
      <c r="K202">
        <f t="shared" si="103"/>
        <v>1214.7028571428571</v>
      </c>
      <c r="L202">
        <f t="shared" si="104"/>
        <v>694.99779980513745</v>
      </c>
      <c r="M202">
        <f t="shared" si="105"/>
        <v>70.321844525913477</v>
      </c>
      <c r="N202">
        <f t="shared" si="106"/>
        <v>122.90707321538696</v>
      </c>
      <c r="O202">
        <f t="shared" si="107"/>
        <v>3.1925787099660811E-2</v>
      </c>
      <c r="P202">
        <f t="shared" si="108"/>
        <v>2.7655818764684859</v>
      </c>
      <c r="Q202">
        <f t="shared" si="109"/>
        <v>3.1722444908637203E-2</v>
      </c>
      <c r="R202">
        <f t="shared" si="110"/>
        <v>1.9844689451082368E-2</v>
      </c>
      <c r="S202">
        <f t="shared" si="111"/>
        <v>194.41860175542016</v>
      </c>
      <c r="T202">
        <f t="shared" si="112"/>
        <v>35.774438348653405</v>
      </c>
      <c r="U202">
        <f t="shared" si="113"/>
        <v>34.746385714285722</v>
      </c>
      <c r="V202">
        <f t="shared" si="114"/>
        <v>5.5695263355649907</v>
      </c>
      <c r="W202">
        <f t="shared" si="115"/>
        <v>62.691844328827983</v>
      </c>
      <c r="X202">
        <f t="shared" si="116"/>
        <v>3.4938200071944743</v>
      </c>
      <c r="Y202">
        <f t="shared" si="117"/>
        <v>5.5730056191501918</v>
      </c>
      <c r="Z202">
        <f t="shared" si="118"/>
        <v>2.0757063283705164</v>
      </c>
      <c r="AA202">
        <f t="shared" si="119"/>
        <v>-30.044438524003901</v>
      </c>
      <c r="AB202">
        <f t="shared" si="120"/>
        <v>1.6784180499687862</v>
      </c>
      <c r="AC202">
        <f t="shared" si="121"/>
        <v>0.14139288019314186</v>
      </c>
      <c r="AD202">
        <f t="shared" si="122"/>
        <v>166.19397416157818</v>
      </c>
      <c r="AE202">
        <f t="shared" si="123"/>
        <v>20.177830440731714</v>
      </c>
      <c r="AF202">
        <f t="shared" si="124"/>
        <v>0.60161857121377982</v>
      </c>
      <c r="AG202">
        <f t="shared" si="125"/>
        <v>9.6628652424148864</v>
      </c>
      <c r="AH202">
        <v>1277.023426918623</v>
      </c>
      <c r="AI202">
        <v>1260.758363636364</v>
      </c>
      <c r="AJ202">
        <v>1.7424419324762119</v>
      </c>
      <c r="AK202">
        <v>66.432032912828049</v>
      </c>
      <c r="AL202">
        <f t="shared" si="126"/>
        <v>0.68127978512480503</v>
      </c>
      <c r="AM202">
        <v>33.991597142163343</v>
      </c>
      <c r="AN202">
        <v>34.544548484848477</v>
      </c>
      <c r="AO202">
        <v>1.130410060344165E-2</v>
      </c>
      <c r="AP202">
        <v>78.914173076282012</v>
      </c>
      <c r="AQ202">
        <v>58</v>
      </c>
      <c r="AR202">
        <v>9</v>
      </c>
      <c r="AS202">
        <f t="shared" si="127"/>
        <v>1</v>
      </c>
      <c r="AT202">
        <f t="shared" si="128"/>
        <v>0</v>
      </c>
      <c r="AU202">
        <f t="shared" si="129"/>
        <v>47009.944104860748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1009.4683283706837</v>
      </c>
      <c r="BI202">
        <f t="shared" si="133"/>
        <v>9.6628652424148864</v>
      </c>
      <c r="BJ202" t="e">
        <f t="shared" si="134"/>
        <v>#DIV/0!</v>
      </c>
      <c r="BK202">
        <f t="shared" si="135"/>
        <v>9.5722322046607258E-3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261</v>
      </c>
      <c r="CG202">
        <v>1000</v>
      </c>
      <c r="CH202" t="s">
        <v>414</v>
      </c>
      <c r="CI202">
        <v>1176.155</v>
      </c>
      <c r="CJ202">
        <v>1226.1110000000001</v>
      </c>
      <c r="CK202">
        <v>1216</v>
      </c>
      <c r="CL202">
        <v>1.4603136E-4</v>
      </c>
      <c r="CM202">
        <v>9.7405935999999986E-4</v>
      </c>
      <c r="CN202">
        <v>4.7597999359999997E-2</v>
      </c>
      <c r="CO202">
        <v>7.5799999999999999E-4</v>
      </c>
      <c r="CP202">
        <f t="shared" si="146"/>
        <v>1199.9557142857141</v>
      </c>
      <c r="CQ202">
        <f t="shared" si="147"/>
        <v>1009.4683283706837</v>
      </c>
      <c r="CR202">
        <f t="shared" si="148"/>
        <v>0.84125465327825044</v>
      </c>
      <c r="CS202">
        <f t="shared" si="149"/>
        <v>0.16202148082702353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1665064175.5999999</v>
      </c>
      <c r="CZ202">
        <v>1214.7028571428571</v>
      </c>
      <c r="DA202">
        <v>1234.002857142857</v>
      </c>
      <c r="DB202">
        <v>34.529771428571429</v>
      </c>
      <c r="DC202">
        <v>33.993614285714287</v>
      </c>
      <c r="DD202">
        <v>1215.484285714286</v>
      </c>
      <c r="DE202">
        <v>34.207700000000003</v>
      </c>
      <c r="DF202">
        <v>650.0088571428571</v>
      </c>
      <c r="DG202">
        <v>101.0827142857143</v>
      </c>
      <c r="DH202">
        <v>0.10011614285714281</v>
      </c>
      <c r="DI202">
        <v>34.757642857142862</v>
      </c>
      <c r="DJ202">
        <v>999.89999999999986</v>
      </c>
      <c r="DK202">
        <v>34.746385714285722</v>
      </c>
      <c r="DL202">
        <v>0</v>
      </c>
      <c r="DM202">
        <v>0</v>
      </c>
      <c r="DN202">
        <v>8995.8942857142847</v>
      </c>
      <c r="DO202">
        <v>0</v>
      </c>
      <c r="DP202">
        <v>1996.0571428571429</v>
      </c>
      <c r="DQ202">
        <v>-19.299185714285709</v>
      </c>
      <c r="DR202">
        <v>1258.1442857142861</v>
      </c>
      <c r="DS202">
        <v>1277.424285714286</v>
      </c>
      <c r="DT202">
        <v>0.53615942857142851</v>
      </c>
      <c r="DU202">
        <v>1234.002857142857</v>
      </c>
      <c r="DV202">
        <v>33.993614285714287</v>
      </c>
      <c r="DW202">
        <v>3.4903614285714291</v>
      </c>
      <c r="DX202">
        <v>3.4361671428571432</v>
      </c>
      <c r="DY202">
        <v>26.572942857142859</v>
      </c>
      <c r="DZ202">
        <v>26.307600000000001</v>
      </c>
      <c r="EA202">
        <v>1199.9557142857141</v>
      </c>
      <c r="EB202">
        <v>0.95800571428571424</v>
      </c>
      <c r="EC202">
        <v>4.1994114285714292E-2</v>
      </c>
      <c r="ED202">
        <v>0</v>
      </c>
      <c r="EE202">
        <v>989.82185714285708</v>
      </c>
      <c r="EF202">
        <v>5.0001600000000002</v>
      </c>
      <c r="EG202">
        <v>14633.257142857139</v>
      </c>
      <c r="EH202">
        <v>9514.8285714285721</v>
      </c>
      <c r="EI202">
        <v>48.169285714285721</v>
      </c>
      <c r="EJ202">
        <v>50.642714285714291</v>
      </c>
      <c r="EK202">
        <v>49.303142857142859</v>
      </c>
      <c r="EL202">
        <v>49.401571428571437</v>
      </c>
      <c r="EM202">
        <v>49.883571428571429</v>
      </c>
      <c r="EN202">
        <v>1144.771428571428</v>
      </c>
      <c r="EO202">
        <v>50.184285714285707</v>
      </c>
      <c r="EP202">
        <v>0</v>
      </c>
      <c r="EQ202">
        <v>1415</v>
      </c>
      <c r="ER202">
        <v>0</v>
      </c>
      <c r="ES202">
        <v>990.53619230769232</v>
      </c>
      <c r="ET202">
        <v>-7.4066666490950572</v>
      </c>
      <c r="EU202">
        <v>-77.777777561014048</v>
      </c>
      <c r="EV202">
        <v>14642.469230769229</v>
      </c>
      <c r="EW202">
        <v>15</v>
      </c>
      <c r="EX202">
        <v>1665062474.5</v>
      </c>
      <c r="EY202" t="s">
        <v>416</v>
      </c>
      <c r="EZ202">
        <v>1665062474.5</v>
      </c>
      <c r="FA202">
        <v>1665062474.5</v>
      </c>
      <c r="FB202">
        <v>8</v>
      </c>
      <c r="FC202">
        <v>-4.1000000000000002E-2</v>
      </c>
      <c r="FD202">
        <v>-0.11700000000000001</v>
      </c>
      <c r="FE202">
        <v>-0.78400000000000003</v>
      </c>
      <c r="FF202">
        <v>0.32200000000000001</v>
      </c>
      <c r="FG202">
        <v>415</v>
      </c>
      <c r="FH202">
        <v>32</v>
      </c>
      <c r="FI202">
        <v>0.34</v>
      </c>
      <c r="FJ202">
        <v>0.23</v>
      </c>
      <c r="FK202">
        <v>-19.125612499999999</v>
      </c>
      <c r="FL202">
        <v>-0.92274484052528216</v>
      </c>
      <c r="FM202">
        <v>0.1209809844304055</v>
      </c>
      <c r="FN202">
        <v>0</v>
      </c>
      <c r="FO202">
        <v>991.02817647058816</v>
      </c>
      <c r="FP202">
        <v>-7.7308479761548288</v>
      </c>
      <c r="FQ202">
        <v>0.78921668054985095</v>
      </c>
      <c r="FR202">
        <v>0</v>
      </c>
      <c r="FS202">
        <v>0.51033687499999991</v>
      </c>
      <c r="FT202">
        <v>-0.19714735834896729</v>
      </c>
      <c r="FU202">
        <v>4.9351834760820952E-2</v>
      </c>
      <c r="FV202">
        <v>0</v>
      </c>
      <c r="FW202">
        <v>0</v>
      </c>
      <c r="FX202">
        <v>3</v>
      </c>
      <c r="FY202" t="s">
        <v>432</v>
      </c>
      <c r="FZ202">
        <v>3.3689200000000001</v>
      </c>
      <c r="GA202">
        <v>2.8938999999999999</v>
      </c>
      <c r="GB202">
        <v>0.20511299999999999</v>
      </c>
      <c r="GC202">
        <v>0.20980799999999999</v>
      </c>
      <c r="GD202">
        <v>0.14218</v>
      </c>
      <c r="GE202">
        <v>0.14308499999999999</v>
      </c>
      <c r="GF202">
        <v>27412.7</v>
      </c>
      <c r="GG202">
        <v>23736.7</v>
      </c>
      <c r="GH202">
        <v>30838.6</v>
      </c>
      <c r="GI202">
        <v>28012.1</v>
      </c>
      <c r="GJ202">
        <v>34870.400000000001</v>
      </c>
      <c r="GK202">
        <v>33895.199999999997</v>
      </c>
      <c r="GL202">
        <v>40215.699999999997</v>
      </c>
      <c r="GM202">
        <v>39073.599999999999</v>
      </c>
      <c r="GN202">
        <v>2.2302</v>
      </c>
      <c r="GO202">
        <v>2.1744500000000002</v>
      </c>
      <c r="GP202">
        <v>0</v>
      </c>
      <c r="GQ202">
        <v>5.9440699999999999E-2</v>
      </c>
      <c r="GR202">
        <v>999.9</v>
      </c>
      <c r="GS202">
        <v>33.793500000000002</v>
      </c>
      <c r="GT202">
        <v>64.2</v>
      </c>
      <c r="GU202">
        <v>37.700000000000003</v>
      </c>
      <c r="GV202">
        <v>41.597999999999999</v>
      </c>
      <c r="GW202">
        <v>51.040999999999997</v>
      </c>
      <c r="GX202">
        <v>30.208300000000001</v>
      </c>
      <c r="GY202">
        <v>2</v>
      </c>
      <c r="GZ202">
        <v>0.69639700000000004</v>
      </c>
      <c r="HA202">
        <v>1.62947</v>
      </c>
      <c r="HB202">
        <v>20.198399999999999</v>
      </c>
      <c r="HC202">
        <v>5.2114500000000001</v>
      </c>
      <c r="HD202">
        <v>11.974</v>
      </c>
      <c r="HE202">
        <v>4.9894499999999997</v>
      </c>
      <c r="HF202">
        <v>3.29243</v>
      </c>
      <c r="HG202">
        <v>9999</v>
      </c>
      <c r="HH202">
        <v>9999</v>
      </c>
      <c r="HI202">
        <v>9999</v>
      </c>
      <c r="HJ202">
        <v>999.9</v>
      </c>
      <c r="HK202">
        <v>4.9714</v>
      </c>
      <c r="HL202">
        <v>1.87412</v>
      </c>
      <c r="HM202">
        <v>1.87043</v>
      </c>
      <c r="HN202">
        <v>1.8701000000000001</v>
      </c>
      <c r="HO202">
        <v>1.87469</v>
      </c>
      <c r="HP202">
        <v>1.87141</v>
      </c>
      <c r="HQ202">
        <v>1.8668800000000001</v>
      </c>
      <c r="HR202">
        <v>1.8778999999999999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-0.78</v>
      </c>
      <c r="IG202">
        <v>0.3221</v>
      </c>
      <c r="IH202">
        <v>-0.78395000000000437</v>
      </c>
      <c r="II202">
        <v>0</v>
      </c>
      <c r="IJ202">
        <v>0</v>
      </c>
      <c r="IK202">
        <v>0</v>
      </c>
      <c r="IL202">
        <v>0.32204000000000832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28.4</v>
      </c>
      <c r="IU202">
        <v>28.4</v>
      </c>
      <c r="IV202">
        <v>3.2397499999999999</v>
      </c>
      <c r="IW202">
        <v>2.5268600000000001</v>
      </c>
      <c r="IX202">
        <v>2.1484399999999999</v>
      </c>
      <c r="IY202">
        <v>2.5952099999999998</v>
      </c>
      <c r="IZ202">
        <v>2.5451700000000002</v>
      </c>
      <c r="JA202">
        <v>2.3071299999999999</v>
      </c>
      <c r="JB202">
        <v>42.244500000000002</v>
      </c>
      <c r="JC202">
        <v>14.158300000000001</v>
      </c>
      <c r="JD202">
        <v>18</v>
      </c>
      <c r="JE202">
        <v>636.70600000000002</v>
      </c>
      <c r="JF202">
        <v>723.48800000000006</v>
      </c>
      <c r="JG202">
        <v>31.002300000000002</v>
      </c>
      <c r="JH202">
        <v>36.205500000000001</v>
      </c>
      <c r="JI202">
        <v>30.001000000000001</v>
      </c>
      <c r="JJ202">
        <v>35.866500000000002</v>
      </c>
      <c r="JK202">
        <v>35.801600000000001</v>
      </c>
      <c r="JL202">
        <v>64.8827</v>
      </c>
      <c r="JM202">
        <v>25.337199999999999</v>
      </c>
      <c r="JN202">
        <v>85.099599999999995</v>
      </c>
      <c r="JO202">
        <v>31</v>
      </c>
      <c r="JP202">
        <v>1250.54</v>
      </c>
      <c r="JQ202">
        <v>33.967300000000002</v>
      </c>
      <c r="JR202">
        <v>98.299899999999994</v>
      </c>
      <c r="JS202">
        <v>98.375</v>
      </c>
    </row>
    <row r="203" spans="1:279" x14ac:dyDescent="0.2">
      <c r="A203">
        <v>188</v>
      </c>
      <c r="B203">
        <v>1665064182.0999999</v>
      </c>
      <c r="C203">
        <v>746.59999990463257</v>
      </c>
      <c r="D203" t="s">
        <v>795</v>
      </c>
      <c r="E203" t="s">
        <v>796</v>
      </c>
      <c r="F203">
        <v>4</v>
      </c>
      <c r="G203">
        <v>1665064179.8499999</v>
      </c>
      <c r="H203">
        <f t="shared" si="100"/>
        <v>6.832463856411247E-4</v>
      </c>
      <c r="I203">
        <f t="shared" si="101"/>
        <v>0.68324638564112472</v>
      </c>
      <c r="J203">
        <f t="shared" si="102"/>
        <v>9.8390976187443755</v>
      </c>
      <c r="K203">
        <f t="shared" si="103"/>
        <v>1221.71</v>
      </c>
      <c r="L203">
        <f t="shared" si="104"/>
        <v>694.01348694252806</v>
      </c>
      <c r="M203">
        <f t="shared" si="105"/>
        <v>70.223168391036268</v>
      </c>
      <c r="N203">
        <f t="shared" si="106"/>
        <v>123.61769427993474</v>
      </c>
      <c r="O203">
        <f t="shared" si="107"/>
        <v>3.1991687399546262E-2</v>
      </c>
      <c r="P203">
        <f t="shared" si="108"/>
        <v>2.7695404471695353</v>
      </c>
      <c r="Q203">
        <f t="shared" si="109"/>
        <v>3.1787797604434828E-2</v>
      </c>
      <c r="R203">
        <f t="shared" si="110"/>
        <v>1.9885583727122635E-2</v>
      </c>
      <c r="S203">
        <f t="shared" si="111"/>
        <v>194.42552923754207</v>
      </c>
      <c r="T203">
        <f t="shared" si="112"/>
        <v>35.787175762768157</v>
      </c>
      <c r="U203">
        <f t="shared" si="113"/>
        <v>34.763387499999993</v>
      </c>
      <c r="V203">
        <f t="shared" si="114"/>
        <v>5.574781863494537</v>
      </c>
      <c r="W203">
        <f t="shared" si="115"/>
        <v>62.705884013600176</v>
      </c>
      <c r="X203">
        <f t="shared" si="116"/>
        <v>3.4974303253521248</v>
      </c>
      <c r="Y203">
        <f t="shared" si="117"/>
        <v>5.5775153805240558</v>
      </c>
      <c r="Z203">
        <f t="shared" si="118"/>
        <v>2.0773515381424121</v>
      </c>
      <c r="AA203">
        <f t="shared" si="119"/>
        <v>-30.1311656067736</v>
      </c>
      <c r="AB203">
        <f t="shared" si="120"/>
        <v>1.3195400682955545</v>
      </c>
      <c r="AC203">
        <f t="shared" si="121"/>
        <v>0.11101857404688702</v>
      </c>
      <c r="AD203">
        <f t="shared" si="122"/>
        <v>165.72492227311091</v>
      </c>
      <c r="AE203">
        <f t="shared" si="123"/>
        <v>20.197547851763673</v>
      </c>
      <c r="AF203">
        <f t="shared" si="124"/>
        <v>0.63028268250947861</v>
      </c>
      <c r="AG203">
        <f t="shared" si="125"/>
        <v>9.8390976187443755</v>
      </c>
      <c r="AH203">
        <v>1284.7656223124941</v>
      </c>
      <c r="AI203">
        <v>1268.447575757576</v>
      </c>
      <c r="AJ203">
        <v>1.7140134666453981</v>
      </c>
      <c r="AK203">
        <v>66.432032912828049</v>
      </c>
      <c r="AL203">
        <f t="shared" si="126"/>
        <v>0.68324638564112472</v>
      </c>
      <c r="AM203">
        <v>34.002071598456091</v>
      </c>
      <c r="AN203">
        <v>34.576629090909108</v>
      </c>
      <c r="AO203">
        <v>7.1544947657521769E-3</v>
      </c>
      <c r="AP203">
        <v>78.914173076282012</v>
      </c>
      <c r="AQ203">
        <v>58</v>
      </c>
      <c r="AR203">
        <v>9</v>
      </c>
      <c r="AS203">
        <f t="shared" si="127"/>
        <v>1</v>
      </c>
      <c r="AT203">
        <f t="shared" si="128"/>
        <v>0</v>
      </c>
      <c r="AU203">
        <f t="shared" si="129"/>
        <v>47115.983890640797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1009.5035622992445</v>
      </c>
      <c r="BI203">
        <f t="shared" si="133"/>
        <v>9.8390976187443755</v>
      </c>
      <c r="BJ203" t="e">
        <f t="shared" si="134"/>
        <v>#DIV/0!</v>
      </c>
      <c r="BK203">
        <f t="shared" si="135"/>
        <v>9.7464714204027712E-3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261</v>
      </c>
      <c r="CG203">
        <v>1000</v>
      </c>
      <c r="CH203" t="s">
        <v>414</v>
      </c>
      <c r="CI203">
        <v>1176.155</v>
      </c>
      <c r="CJ203">
        <v>1226.1110000000001</v>
      </c>
      <c r="CK203">
        <v>1216</v>
      </c>
      <c r="CL203">
        <v>1.4603136E-4</v>
      </c>
      <c r="CM203">
        <v>9.7405935999999986E-4</v>
      </c>
      <c r="CN203">
        <v>4.7597999359999997E-2</v>
      </c>
      <c r="CO203">
        <v>7.5799999999999999E-4</v>
      </c>
      <c r="CP203">
        <f t="shared" si="146"/>
        <v>1199.9974999999999</v>
      </c>
      <c r="CQ203">
        <f t="shared" si="147"/>
        <v>1009.5035622992445</v>
      </c>
      <c r="CR203">
        <f t="shared" si="148"/>
        <v>0.8412547211967063</v>
      </c>
      <c r="CS203">
        <f t="shared" si="149"/>
        <v>0.1620216119096432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1665064179.8499999</v>
      </c>
      <c r="CZ203">
        <v>1221.71</v>
      </c>
      <c r="DA203">
        <v>1241.06375</v>
      </c>
      <c r="DB203">
        <v>34.564999999999998</v>
      </c>
      <c r="DC203">
        <v>34.003337500000001</v>
      </c>
      <c r="DD203">
        <v>1222.4937500000001</v>
      </c>
      <c r="DE203">
        <v>34.242962499999997</v>
      </c>
      <c r="DF203">
        <v>650.03125</v>
      </c>
      <c r="DG203">
        <v>101.08425</v>
      </c>
      <c r="DH203">
        <v>9.9905224999999986E-2</v>
      </c>
      <c r="DI203">
        <v>34.772224999999999</v>
      </c>
      <c r="DJ203">
        <v>999.9</v>
      </c>
      <c r="DK203">
        <v>34.763387499999993</v>
      </c>
      <c r="DL203">
        <v>0</v>
      </c>
      <c r="DM203">
        <v>0</v>
      </c>
      <c r="DN203">
        <v>9016.7975000000006</v>
      </c>
      <c r="DO203">
        <v>0</v>
      </c>
      <c r="DP203">
        <v>1995.5325</v>
      </c>
      <c r="DQ203">
        <v>-19.356549999999999</v>
      </c>
      <c r="DR203">
        <v>1265.45</v>
      </c>
      <c r="DS203">
        <v>1284.7525000000001</v>
      </c>
      <c r="DT203">
        <v>0.56165975000000001</v>
      </c>
      <c r="DU203">
        <v>1241.06375</v>
      </c>
      <c r="DV203">
        <v>34.003337500000001</v>
      </c>
      <c r="DW203">
        <v>3.4939749999999998</v>
      </c>
      <c r="DX203">
        <v>3.4371987499999999</v>
      </c>
      <c r="DY203">
        <v>26.590487499999998</v>
      </c>
      <c r="DZ203">
        <v>26.312674999999999</v>
      </c>
      <c r="EA203">
        <v>1199.9974999999999</v>
      </c>
      <c r="EB203">
        <v>0.95800287500000003</v>
      </c>
      <c r="EC203">
        <v>4.1996974999999999E-2</v>
      </c>
      <c r="ED203">
        <v>0</v>
      </c>
      <c r="EE203">
        <v>989.43274999999994</v>
      </c>
      <c r="EF203">
        <v>5.0001600000000002</v>
      </c>
      <c r="EG203">
        <v>14635.2</v>
      </c>
      <c r="EH203">
        <v>9515.151249999999</v>
      </c>
      <c r="EI203">
        <v>48.179250000000003</v>
      </c>
      <c r="EJ203">
        <v>50.671499999999988</v>
      </c>
      <c r="EK203">
        <v>49.296499999999988</v>
      </c>
      <c r="EL203">
        <v>49.421750000000003</v>
      </c>
      <c r="EM203">
        <v>49.921499999999988</v>
      </c>
      <c r="EN203">
        <v>1144.8087499999999</v>
      </c>
      <c r="EO203">
        <v>50.188749999999999</v>
      </c>
      <c r="EP203">
        <v>0</v>
      </c>
      <c r="EQ203">
        <v>1419.2000000476839</v>
      </c>
      <c r="ER203">
        <v>0</v>
      </c>
      <c r="ES203">
        <v>989.99024000000009</v>
      </c>
      <c r="ET203">
        <v>-7.1692307605181353</v>
      </c>
      <c r="EU203">
        <v>-56.092307512563067</v>
      </c>
      <c r="EV203">
        <v>14638.603999999999</v>
      </c>
      <c r="EW203">
        <v>15</v>
      </c>
      <c r="EX203">
        <v>1665062474.5</v>
      </c>
      <c r="EY203" t="s">
        <v>416</v>
      </c>
      <c r="EZ203">
        <v>1665062474.5</v>
      </c>
      <c r="FA203">
        <v>1665062474.5</v>
      </c>
      <c r="FB203">
        <v>8</v>
      </c>
      <c r="FC203">
        <v>-4.1000000000000002E-2</v>
      </c>
      <c r="FD203">
        <v>-0.11700000000000001</v>
      </c>
      <c r="FE203">
        <v>-0.78400000000000003</v>
      </c>
      <c r="FF203">
        <v>0.32200000000000001</v>
      </c>
      <c r="FG203">
        <v>415</v>
      </c>
      <c r="FH203">
        <v>32</v>
      </c>
      <c r="FI203">
        <v>0.34</v>
      </c>
      <c r="FJ203">
        <v>0.23</v>
      </c>
      <c r="FK203">
        <v>-19.17835365853659</v>
      </c>
      <c r="FL203">
        <v>-1.3296961672473531</v>
      </c>
      <c r="FM203">
        <v>0.14374561218764409</v>
      </c>
      <c r="FN203">
        <v>0</v>
      </c>
      <c r="FO203">
        <v>990.52632352941191</v>
      </c>
      <c r="FP203">
        <v>-7.0937051069380672</v>
      </c>
      <c r="FQ203">
        <v>0.72943583036674431</v>
      </c>
      <c r="FR203">
        <v>0</v>
      </c>
      <c r="FS203">
        <v>0.50804863414634138</v>
      </c>
      <c r="FT203">
        <v>0.2091284529616721</v>
      </c>
      <c r="FU203">
        <v>4.5451290246386562E-2</v>
      </c>
      <c r="FV203">
        <v>0</v>
      </c>
      <c r="FW203">
        <v>0</v>
      </c>
      <c r="FX203">
        <v>3</v>
      </c>
      <c r="FY203" t="s">
        <v>432</v>
      </c>
      <c r="FZ203">
        <v>3.3687200000000002</v>
      </c>
      <c r="GA203">
        <v>2.8936899999999999</v>
      </c>
      <c r="GB203">
        <v>0.205901</v>
      </c>
      <c r="GC203">
        <v>0.21060000000000001</v>
      </c>
      <c r="GD203">
        <v>0.142267</v>
      </c>
      <c r="GE203">
        <v>0.14311199999999999</v>
      </c>
      <c r="GF203">
        <v>27384.799999999999</v>
      </c>
      <c r="GG203">
        <v>23712.7</v>
      </c>
      <c r="GH203">
        <v>30838</v>
      </c>
      <c r="GI203">
        <v>28012</v>
      </c>
      <c r="GJ203">
        <v>34866.300000000003</v>
      </c>
      <c r="GK203">
        <v>33893.800000000003</v>
      </c>
      <c r="GL203">
        <v>40215</v>
      </c>
      <c r="GM203">
        <v>39073.300000000003</v>
      </c>
      <c r="GN203">
        <v>2.2301799999999998</v>
      </c>
      <c r="GO203">
        <v>2.17442</v>
      </c>
      <c r="GP203">
        <v>0</v>
      </c>
      <c r="GQ203">
        <v>5.8636099999999997E-2</v>
      </c>
      <c r="GR203">
        <v>999.9</v>
      </c>
      <c r="GS203">
        <v>33.825099999999999</v>
      </c>
      <c r="GT203">
        <v>64.2</v>
      </c>
      <c r="GU203">
        <v>37.700000000000003</v>
      </c>
      <c r="GV203">
        <v>41.597999999999999</v>
      </c>
      <c r="GW203">
        <v>51.011000000000003</v>
      </c>
      <c r="GX203">
        <v>30.432700000000001</v>
      </c>
      <c r="GY203">
        <v>2</v>
      </c>
      <c r="GZ203">
        <v>0.69747499999999996</v>
      </c>
      <c r="HA203">
        <v>1.6467000000000001</v>
      </c>
      <c r="HB203">
        <v>20.198399999999999</v>
      </c>
      <c r="HC203">
        <v>5.2119</v>
      </c>
      <c r="HD203">
        <v>11.974</v>
      </c>
      <c r="HE203">
        <v>4.9896000000000003</v>
      </c>
      <c r="HF203">
        <v>3.2925800000000001</v>
      </c>
      <c r="HG203">
        <v>9999</v>
      </c>
      <c r="HH203">
        <v>9999</v>
      </c>
      <c r="HI203">
        <v>9999</v>
      </c>
      <c r="HJ203">
        <v>999.9</v>
      </c>
      <c r="HK203">
        <v>4.9713500000000002</v>
      </c>
      <c r="HL203">
        <v>1.87409</v>
      </c>
      <c r="HM203">
        <v>1.87043</v>
      </c>
      <c r="HN203">
        <v>1.8701099999999999</v>
      </c>
      <c r="HO203">
        <v>1.87469</v>
      </c>
      <c r="HP203">
        <v>1.87141</v>
      </c>
      <c r="HQ203">
        <v>1.8668800000000001</v>
      </c>
      <c r="HR203">
        <v>1.8778999999999999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-0.79</v>
      </c>
      <c r="IG203">
        <v>0.32200000000000001</v>
      </c>
      <c r="IH203">
        <v>-0.78395000000000437</v>
      </c>
      <c r="II203">
        <v>0</v>
      </c>
      <c r="IJ203">
        <v>0</v>
      </c>
      <c r="IK203">
        <v>0</v>
      </c>
      <c r="IL203">
        <v>0.32204000000000832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28.5</v>
      </c>
      <c r="IU203">
        <v>28.5</v>
      </c>
      <c r="IV203">
        <v>3.2543899999999999</v>
      </c>
      <c r="IW203">
        <v>2.5268600000000001</v>
      </c>
      <c r="IX203">
        <v>2.1484399999999999</v>
      </c>
      <c r="IY203">
        <v>2.5952099999999998</v>
      </c>
      <c r="IZ203">
        <v>2.5451700000000002</v>
      </c>
      <c r="JA203">
        <v>2.3156699999999999</v>
      </c>
      <c r="JB203">
        <v>42.244500000000002</v>
      </c>
      <c r="JC203">
        <v>14.1408</v>
      </c>
      <c r="JD203">
        <v>18</v>
      </c>
      <c r="JE203">
        <v>636.79</v>
      </c>
      <c r="JF203">
        <v>723.59500000000003</v>
      </c>
      <c r="JG203">
        <v>31.003599999999999</v>
      </c>
      <c r="JH203">
        <v>36.216799999999999</v>
      </c>
      <c r="JI203">
        <v>30.001100000000001</v>
      </c>
      <c r="JJ203">
        <v>35.876800000000003</v>
      </c>
      <c r="JK203">
        <v>35.8127</v>
      </c>
      <c r="JL203">
        <v>65.228800000000007</v>
      </c>
      <c r="JM203">
        <v>25.337199999999999</v>
      </c>
      <c r="JN203">
        <v>84.729500000000002</v>
      </c>
      <c r="JO203">
        <v>31</v>
      </c>
      <c r="JP203">
        <v>1257.23</v>
      </c>
      <c r="JQ203">
        <v>33.967300000000002</v>
      </c>
      <c r="JR203">
        <v>98.298100000000005</v>
      </c>
      <c r="JS203">
        <v>98.374399999999994</v>
      </c>
    </row>
    <row r="204" spans="1:279" x14ac:dyDescent="0.2">
      <c r="A204">
        <v>189</v>
      </c>
      <c r="B204">
        <v>1665064186.0999999</v>
      </c>
      <c r="C204">
        <v>750.59999990463257</v>
      </c>
      <c r="D204" t="s">
        <v>797</v>
      </c>
      <c r="E204" t="s">
        <v>798</v>
      </c>
      <c r="F204">
        <v>4</v>
      </c>
      <c r="G204">
        <v>1665064184.0999999</v>
      </c>
      <c r="H204">
        <f t="shared" si="100"/>
        <v>6.7839126123318502E-4</v>
      </c>
      <c r="I204">
        <f t="shared" si="101"/>
        <v>0.67839126123318505</v>
      </c>
      <c r="J204">
        <f t="shared" si="102"/>
        <v>9.6366266993771355</v>
      </c>
      <c r="K204">
        <f t="shared" si="103"/>
        <v>1228.792857142857</v>
      </c>
      <c r="L204">
        <f t="shared" si="104"/>
        <v>706.72768634215527</v>
      </c>
      <c r="M204">
        <f t="shared" si="105"/>
        <v>71.509473123284224</v>
      </c>
      <c r="N204">
        <f t="shared" si="106"/>
        <v>124.33407023677744</v>
      </c>
      <c r="O204">
        <f t="shared" si="107"/>
        <v>3.1717635406186079E-2</v>
      </c>
      <c r="P204">
        <f t="shared" si="108"/>
        <v>2.7708767096705476</v>
      </c>
      <c r="Q204">
        <f t="shared" si="109"/>
        <v>3.1517308018198097E-2</v>
      </c>
      <c r="R204">
        <f t="shared" si="110"/>
        <v>1.9716210516225591E-2</v>
      </c>
      <c r="S204">
        <f t="shared" si="111"/>
        <v>194.41882975542066</v>
      </c>
      <c r="T204">
        <f t="shared" si="112"/>
        <v>35.806251700272895</v>
      </c>
      <c r="U204">
        <f t="shared" si="113"/>
        <v>34.779985714285708</v>
      </c>
      <c r="V204">
        <f t="shared" si="114"/>
        <v>5.5799167989087524</v>
      </c>
      <c r="W204">
        <f t="shared" si="115"/>
        <v>62.683240593954181</v>
      </c>
      <c r="X204">
        <f t="shared" si="116"/>
        <v>3.4997101740335137</v>
      </c>
      <c r="Y204">
        <f t="shared" si="117"/>
        <v>5.5831672722597911</v>
      </c>
      <c r="Z204">
        <f t="shared" si="118"/>
        <v>2.0802066248752387</v>
      </c>
      <c r="AA204">
        <f t="shared" si="119"/>
        <v>-29.91705462038346</v>
      </c>
      <c r="AB204">
        <f t="shared" si="120"/>
        <v>1.5685268043056473</v>
      </c>
      <c r="AC204">
        <f t="shared" si="121"/>
        <v>0.13192566735598124</v>
      </c>
      <c r="AD204">
        <f t="shared" si="122"/>
        <v>166.20222760669881</v>
      </c>
      <c r="AE204">
        <f t="shared" si="123"/>
        <v>20.20563491787199</v>
      </c>
      <c r="AF204">
        <f t="shared" si="124"/>
        <v>0.65923001182702734</v>
      </c>
      <c r="AG204">
        <f t="shared" si="125"/>
        <v>9.6366266993771355</v>
      </c>
      <c r="AH204">
        <v>1291.693890023505</v>
      </c>
      <c r="AI204">
        <v>1275.4381212121209</v>
      </c>
      <c r="AJ204">
        <v>1.746258586679228</v>
      </c>
      <c r="AK204">
        <v>66.432032912828049</v>
      </c>
      <c r="AL204">
        <f t="shared" si="126"/>
        <v>0.67839126123318505</v>
      </c>
      <c r="AM204">
        <v>34.002807168143327</v>
      </c>
      <c r="AN204">
        <v>34.592958787878793</v>
      </c>
      <c r="AO204">
        <v>3.0084246330616439E-3</v>
      </c>
      <c r="AP204">
        <v>78.914173076282012</v>
      </c>
      <c r="AQ204">
        <v>58</v>
      </c>
      <c r="AR204">
        <v>9</v>
      </c>
      <c r="AS204">
        <f t="shared" si="127"/>
        <v>1</v>
      </c>
      <c r="AT204">
        <f t="shared" si="128"/>
        <v>0</v>
      </c>
      <c r="AU204">
        <f t="shared" si="129"/>
        <v>47149.745931017904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1009.4695283706843</v>
      </c>
      <c r="BI204">
        <f t="shared" si="133"/>
        <v>9.6366266993771355</v>
      </c>
      <c r="BJ204" t="e">
        <f t="shared" si="134"/>
        <v>#DIV/0!</v>
      </c>
      <c r="BK204">
        <f t="shared" si="135"/>
        <v>9.546228418534787E-3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261</v>
      </c>
      <c r="CG204">
        <v>1000</v>
      </c>
      <c r="CH204" t="s">
        <v>414</v>
      </c>
      <c r="CI204">
        <v>1176.155</v>
      </c>
      <c r="CJ204">
        <v>1226.1110000000001</v>
      </c>
      <c r="CK204">
        <v>1216</v>
      </c>
      <c r="CL204">
        <v>1.4603136E-4</v>
      </c>
      <c r="CM204">
        <v>9.7405935999999986E-4</v>
      </c>
      <c r="CN204">
        <v>4.7597999359999997E-2</v>
      </c>
      <c r="CO204">
        <v>7.5799999999999999E-4</v>
      </c>
      <c r="CP204">
        <f t="shared" si="146"/>
        <v>1199.957142857143</v>
      </c>
      <c r="CQ204">
        <f t="shared" si="147"/>
        <v>1009.4695283706843</v>
      </c>
      <c r="CR204">
        <f t="shared" si="148"/>
        <v>0.84125465178456249</v>
      </c>
      <c r="CS204">
        <f t="shared" si="149"/>
        <v>0.16202147794420568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1665064184.0999999</v>
      </c>
      <c r="CZ204">
        <v>1228.792857142857</v>
      </c>
      <c r="DA204">
        <v>1248.1928571428571</v>
      </c>
      <c r="DB204">
        <v>34.587614285714288</v>
      </c>
      <c r="DC204">
        <v>34.000114285714282</v>
      </c>
      <c r="DD204">
        <v>1229.575714285714</v>
      </c>
      <c r="DE204">
        <v>34.265571428571427</v>
      </c>
      <c r="DF204">
        <v>649.96985714285722</v>
      </c>
      <c r="DG204">
        <v>101.084</v>
      </c>
      <c r="DH204">
        <v>9.9913557142857129E-2</v>
      </c>
      <c r="DI204">
        <v>34.790485714285722</v>
      </c>
      <c r="DJ204">
        <v>999.89999999999986</v>
      </c>
      <c r="DK204">
        <v>34.779985714285708</v>
      </c>
      <c r="DL204">
        <v>0</v>
      </c>
      <c r="DM204">
        <v>0</v>
      </c>
      <c r="DN204">
        <v>9023.9285714285706</v>
      </c>
      <c r="DO204">
        <v>0</v>
      </c>
      <c r="DP204">
        <v>1996.1857142857141</v>
      </c>
      <c r="DQ204">
        <v>-19.40118571428572</v>
      </c>
      <c r="DR204">
        <v>1272.818571428571</v>
      </c>
      <c r="DS204">
        <v>1292.1271428571431</v>
      </c>
      <c r="DT204">
        <v>0.58749071428571431</v>
      </c>
      <c r="DU204">
        <v>1248.1928571428571</v>
      </c>
      <c r="DV204">
        <v>34.000114285714282</v>
      </c>
      <c r="DW204">
        <v>3.4962557142857138</v>
      </c>
      <c r="DX204">
        <v>3.4368728571428568</v>
      </c>
      <c r="DY204">
        <v>26.601571428571429</v>
      </c>
      <c r="DZ204">
        <v>26.311071428571431</v>
      </c>
      <c r="EA204">
        <v>1199.957142857143</v>
      </c>
      <c r="EB204">
        <v>0.95800585714285702</v>
      </c>
      <c r="EC204">
        <v>4.1993942857142863E-2</v>
      </c>
      <c r="ED204">
        <v>0</v>
      </c>
      <c r="EE204">
        <v>988.96657142857146</v>
      </c>
      <c r="EF204">
        <v>5.0001600000000002</v>
      </c>
      <c r="EG204">
        <v>14635.04285714286</v>
      </c>
      <c r="EH204">
        <v>9514.8528571428578</v>
      </c>
      <c r="EI204">
        <v>48.178285714285707</v>
      </c>
      <c r="EJ204">
        <v>50.686999999999998</v>
      </c>
      <c r="EK204">
        <v>49.311999999999998</v>
      </c>
      <c r="EL204">
        <v>49.446285714285708</v>
      </c>
      <c r="EM204">
        <v>49.928285714285721</v>
      </c>
      <c r="EN204">
        <v>1144.772857142857</v>
      </c>
      <c r="EO204">
        <v>50.184285714285707</v>
      </c>
      <c r="EP204">
        <v>0</v>
      </c>
      <c r="EQ204">
        <v>1422.7999999523161</v>
      </c>
      <c r="ER204">
        <v>0</v>
      </c>
      <c r="ES204">
        <v>989.57488000000001</v>
      </c>
      <c r="ET204">
        <v>-6.850692308464267</v>
      </c>
      <c r="EU204">
        <v>-20.73076917306998</v>
      </c>
      <c r="EV204">
        <v>14636.263999999999</v>
      </c>
      <c r="EW204">
        <v>15</v>
      </c>
      <c r="EX204">
        <v>1665062474.5</v>
      </c>
      <c r="EY204" t="s">
        <v>416</v>
      </c>
      <c r="EZ204">
        <v>1665062474.5</v>
      </c>
      <c r="FA204">
        <v>1665062474.5</v>
      </c>
      <c r="FB204">
        <v>8</v>
      </c>
      <c r="FC204">
        <v>-4.1000000000000002E-2</v>
      </c>
      <c r="FD204">
        <v>-0.11700000000000001</v>
      </c>
      <c r="FE204">
        <v>-0.78400000000000003</v>
      </c>
      <c r="FF204">
        <v>0.32200000000000001</v>
      </c>
      <c r="FG204">
        <v>415</v>
      </c>
      <c r="FH204">
        <v>32</v>
      </c>
      <c r="FI204">
        <v>0.34</v>
      </c>
      <c r="FJ204">
        <v>0.23</v>
      </c>
      <c r="FK204">
        <v>-19.252434146341461</v>
      </c>
      <c r="FL204">
        <v>-1.152717073170763</v>
      </c>
      <c r="FM204">
        <v>0.1249568132415792</v>
      </c>
      <c r="FN204">
        <v>0</v>
      </c>
      <c r="FO204">
        <v>990.01541176470585</v>
      </c>
      <c r="FP204">
        <v>-6.9855156578337159</v>
      </c>
      <c r="FQ204">
        <v>0.715958309567016</v>
      </c>
      <c r="FR204">
        <v>0</v>
      </c>
      <c r="FS204">
        <v>0.51784795121951221</v>
      </c>
      <c r="FT204">
        <v>0.50373123344947701</v>
      </c>
      <c r="FU204">
        <v>5.0501965949635151E-2</v>
      </c>
      <c r="FV204">
        <v>0</v>
      </c>
      <c r="FW204">
        <v>0</v>
      </c>
      <c r="FX204">
        <v>3</v>
      </c>
      <c r="FY204" t="s">
        <v>432</v>
      </c>
      <c r="FZ204">
        <v>3.3689499999999999</v>
      </c>
      <c r="GA204">
        <v>2.8940199999999998</v>
      </c>
      <c r="GB204">
        <v>0.20660800000000001</v>
      </c>
      <c r="GC204">
        <v>0.21132000000000001</v>
      </c>
      <c r="GD204">
        <v>0.14230499999999999</v>
      </c>
      <c r="GE204">
        <v>0.143069</v>
      </c>
      <c r="GF204">
        <v>27360</v>
      </c>
      <c r="GG204">
        <v>23690.9</v>
      </c>
      <c r="GH204">
        <v>30837.8</v>
      </c>
      <c r="GI204">
        <v>28012</v>
      </c>
      <c r="GJ204">
        <v>34864.699999999997</v>
      </c>
      <c r="GK204">
        <v>33895.599999999999</v>
      </c>
      <c r="GL204">
        <v>40214.9</v>
      </c>
      <c r="GM204">
        <v>39073.300000000003</v>
      </c>
      <c r="GN204">
        <v>2.2298</v>
      </c>
      <c r="GO204">
        <v>2.1739000000000002</v>
      </c>
      <c r="GP204">
        <v>0</v>
      </c>
      <c r="GQ204">
        <v>5.7913399999999997E-2</v>
      </c>
      <c r="GR204">
        <v>999.9</v>
      </c>
      <c r="GS204">
        <v>33.849200000000003</v>
      </c>
      <c r="GT204">
        <v>64.2</v>
      </c>
      <c r="GU204">
        <v>37.700000000000003</v>
      </c>
      <c r="GV204">
        <v>41.594499999999996</v>
      </c>
      <c r="GW204">
        <v>50.950899999999997</v>
      </c>
      <c r="GX204">
        <v>30.2484</v>
      </c>
      <c r="GY204">
        <v>2</v>
      </c>
      <c r="GZ204">
        <v>0.698183</v>
      </c>
      <c r="HA204">
        <v>1.6609100000000001</v>
      </c>
      <c r="HB204">
        <v>20.1982</v>
      </c>
      <c r="HC204">
        <v>5.2117500000000003</v>
      </c>
      <c r="HD204">
        <v>11.974</v>
      </c>
      <c r="HE204">
        <v>4.9892500000000002</v>
      </c>
      <c r="HF204">
        <v>3.2925</v>
      </c>
      <c r="HG204">
        <v>9999</v>
      </c>
      <c r="HH204">
        <v>9999</v>
      </c>
      <c r="HI204">
        <v>9999</v>
      </c>
      <c r="HJ204">
        <v>999.9</v>
      </c>
      <c r="HK204">
        <v>4.9713700000000003</v>
      </c>
      <c r="HL204">
        <v>1.87412</v>
      </c>
      <c r="HM204">
        <v>1.87042</v>
      </c>
      <c r="HN204">
        <v>1.8701099999999999</v>
      </c>
      <c r="HO204">
        <v>1.87469</v>
      </c>
      <c r="HP204">
        <v>1.87138</v>
      </c>
      <c r="HQ204">
        <v>1.8668800000000001</v>
      </c>
      <c r="HR204">
        <v>1.8778999999999999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-0.78</v>
      </c>
      <c r="IG204">
        <v>0.3221</v>
      </c>
      <c r="IH204">
        <v>-0.78395000000000437</v>
      </c>
      <c r="II204">
        <v>0</v>
      </c>
      <c r="IJ204">
        <v>0</v>
      </c>
      <c r="IK204">
        <v>0</v>
      </c>
      <c r="IL204">
        <v>0.32204000000000832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28.5</v>
      </c>
      <c r="IU204">
        <v>28.5</v>
      </c>
      <c r="IV204">
        <v>3.2678199999999999</v>
      </c>
      <c r="IW204">
        <v>2.5317400000000001</v>
      </c>
      <c r="IX204">
        <v>2.1484399999999999</v>
      </c>
      <c r="IY204">
        <v>2.5952099999999998</v>
      </c>
      <c r="IZ204">
        <v>2.5451700000000002</v>
      </c>
      <c r="JA204">
        <v>2.3034699999999999</v>
      </c>
      <c r="JB204">
        <v>42.244500000000002</v>
      </c>
      <c r="JC204">
        <v>14.132</v>
      </c>
      <c r="JD204">
        <v>18</v>
      </c>
      <c r="JE204">
        <v>636.60199999999998</v>
      </c>
      <c r="JF204">
        <v>723.18700000000001</v>
      </c>
      <c r="JG204">
        <v>31.003799999999998</v>
      </c>
      <c r="JH204">
        <v>36.226900000000001</v>
      </c>
      <c r="JI204">
        <v>30.001000000000001</v>
      </c>
      <c r="JJ204">
        <v>35.886800000000001</v>
      </c>
      <c r="JK204">
        <v>35.822099999999999</v>
      </c>
      <c r="JL204">
        <v>65.504499999999993</v>
      </c>
      <c r="JM204">
        <v>25.337199999999999</v>
      </c>
      <c r="JN204">
        <v>84.729500000000002</v>
      </c>
      <c r="JO204">
        <v>31</v>
      </c>
      <c r="JP204">
        <v>1263.9100000000001</v>
      </c>
      <c r="JQ204">
        <v>33.967300000000002</v>
      </c>
      <c r="JR204">
        <v>98.297600000000003</v>
      </c>
      <c r="JS204">
        <v>98.374499999999998</v>
      </c>
    </row>
    <row r="205" spans="1:279" x14ac:dyDescent="0.2">
      <c r="A205">
        <v>190</v>
      </c>
      <c r="B205">
        <v>1665064190.0999999</v>
      </c>
      <c r="C205">
        <v>754.59999990463257</v>
      </c>
      <c r="D205" t="s">
        <v>799</v>
      </c>
      <c r="E205" t="s">
        <v>800</v>
      </c>
      <c r="F205">
        <v>4</v>
      </c>
      <c r="G205">
        <v>1665064187.7874999</v>
      </c>
      <c r="H205">
        <f t="shared" si="100"/>
        <v>6.8111071487289945E-4</v>
      </c>
      <c r="I205">
        <f t="shared" si="101"/>
        <v>0.68111071487289943</v>
      </c>
      <c r="J205">
        <f t="shared" si="102"/>
        <v>9.8122332304127564</v>
      </c>
      <c r="K205">
        <f t="shared" si="103"/>
        <v>1235.02125</v>
      </c>
      <c r="L205">
        <f t="shared" si="104"/>
        <v>705.45269015892279</v>
      </c>
      <c r="M205">
        <f t="shared" si="105"/>
        <v>71.380500319014445</v>
      </c>
      <c r="N205">
        <f t="shared" si="106"/>
        <v>124.964346949694</v>
      </c>
      <c r="O205">
        <f t="shared" si="107"/>
        <v>3.1815438506335704E-2</v>
      </c>
      <c r="P205">
        <f t="shared" si="108"/>
        <v>2.7692151776038161</v>
      </c>
      <c r="Q205">
        <f t="shared" si="109"/>
        <v>3.1613757899773477E-2</v>
      </c>
      <c r="R205">
        <f t="shared" si="110"/>
        <v>1.9776612172449685E-2</v>
      </c>
      <c r="S205">
        <f t="shared" si="111"/>
        <v>194.41947186253961</v>
      </c>
      <c r="T205">
        <f t="shared" si="112"/>
        <v>35.812061558297479</v>
      </c>
      <c r="U205">
        <f t="shared" si="113"/>
        <v>34.789687499999999</v>
      </c>
      <c r="V205">
        <f t="shared" si="114"/>
        <v>5.5829201121575309</v>
      </c>
      <c r="W205">
        <f t="shared" si="115"/>
        <v>62.681746212213731</v>
      </c>
      <c r="X205">
        <f t="shared" si="116"/>
        <v>3.5007893822932901</v>
      </c>
      <c r="Y205">
        <f t="shared" si="117"/>
        <v>5.5850221058633345</v>
      </c>
      <c r="Z205">
        <f t="shared" si="118"/>
        <v>2.0821307298642409</v>
      </c>
      <c r="AA205">
        <f t="shared" si="119"/>
        <v>-30.036982525894867</v>
      </c>
      <c r="AB205">
        <f t="shared" si="120"/>
        <v>1.01333254074588</v>
      </c>
      <c r="AC205">
        <f t="shared" si="121"/>
        <v>8.5287042311292624E-2</v>
      </c>
      <c r="AD205">
        <f t="shared" si="122"/>
        <v>165.48110891970191</v>
      </c>
      <c r="AE205">
        <f t="shared" si="123"/>
        <v>20.328719072520212</v>
      </c>
      <c r="AF205">
        <f t="shared" si="124"/>
        <v>0.67240569315482079</v>
      </c>
      <c r="AG205">
        <f t="shared" si="125"/>
        <v>9.8122332304127564</v>
      </c>
      <c r="AH205">
        <v>1298.865426983049</v>
      </c>
      <c r="AI205">
        <v>1282.4504242424241</v>
      </c>
      <c r="AJ205">
        <v>1.7441534471353699</v>
      </c>
      <c r="AK205">
        <v>66.432032912828049</v>
      </c>
      <c r="AL205">
        <f t="shared" si="126"/>
        <v>0.68111071487289943</v>
      </c>
      <c r="AM205">
        <v>33.998023523525703</v>
      </c>
      <c r="AN205">
        <v>34.601636363636352</v>
      </c>
      <c r="AO205">
        <v>7.0517458359889006E-4</v>
      </c>
      <c r="AP205">
        <v>78.914173076282012</v>
      </c>
      <c r="AQ205">
        <v>58</v>
      </c>
      <c r="AR205">
        <v>9</v>
      </c>
      <c r="AS205">
        <f t="shared" si="127"/>
        <v>1</v>
      </c>
      <c r="AT205">
        <f t="shared" si="128"/>
        <v>0</v>
      </c>
      <c r="AU205">
        <f t="shared" si="129"/>
        <v>47103.373326843306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1009.4720247992434</v>
      </c>
      <c r="BI205">
        <f t="shared" si="133"/>
        <v>9.8122332304127564</v>
      </c>
      <c r="BJ205" t="e">
        <f t="shared" si="134"/>
        <v>#DIV/0!</v>
      </c>
      <c r="BK205">
        <f t="shared" si="135"/>
        <v>9.720163599743285E-3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261</v>
      </c>
      <c r="CG205">
        <v>1000</v>
      </c>
      <c r="CH205" t="s">
        <v>414</v>
      </c>
      <c r="CI205">
        <v>1176.155</v>
      </c>
      <c r="CJ205">
        <v>1226.1110000000001</v>
      </c>
      <c r="CK205">
        <v>1216</v>
      </c>
      <c r="CL205">
        <v>1.4603136E-4</v>
      </c>
      <c r="CM205">
        <v>9.7405935999999986E-4</v>
      </c>
      <c r="CN205">
        <v>4.7597999359999997E-2</v>
      </c>
      <c r="CO205">
        <v>7.5799999999999999E-4</v>
      </c>
      <c r="CP205">
        <f t="shared" si="146"/>
        <v>1199.96</v>
      </c>
      <c r="CQ205">
        <f t="shared" si="147"/>
        <v>1009.4720247992434</v>
      </c>
      <c r="CR205">
        <f t="shared" si="148"/>
        <v>0.84125472915700805</v>
      </c>
      <c r="CS205">
        <f t="shared" si="149"/>
        <v>0.16202162727302544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1665064187.7874999</v>
      </c>
      <c r="CZ205">
        <v>1235.02125</v>
      </c>
      <c r="DA205">
        <v>1254.55375</v>
      </c>
      <c r="DB205">
        <v>34.598262499999997</v>
      </c>
      <c r="DC205">
        <v>33.999025000000003</v>
      </c>
      <c r="DD205">
        <v>1235.8050000000001</v>
      </c>
      <c r="DE205">
        <v>34.276237500000001</v>
      </c>
      <c r="DF205">
        <v>649.967625</v>
      </c>
      <c r="DG205">
        <v>101.084125</v>
      </c>
      <c r="DH205">
        <v>9.9840012500000005E-2</v>
      </c>
      <c r="DI205">
        <v>34.796475000000001</v>
      </c>
      <c r="DJ205">
        <v>999.9</v>
      </c>
      <c r="DK205">
        <v>34.789687499999999</v>
      </c>
      <c r="DL205">
        <v>0</v>
      </c>
      <c r="DM205">
        <v>0</v>
      </c>
      <c r="DN205">
        <v>9015.0787500000006</v>
      </c>
      <c r="DO205">
        <v>0</v>
      </c>
      <c r="DP205">
        <v>1999.5374999999999</v>
      </c>
      <c r="DQ205">
        <v>-19.5313625</v>
      </c>
      <c r="DR205">
        <v>1279.2837500000001</v>
      </c>
      <c r="DS205">
        <v>1298.71</v>
      </c>
      <c r="DT205">
        <v>0.59924949999999999</v>
      </c>
      <c r="DU205">
        <v>1254.55375</v>
      </c>
      <c r="DV205">
        <v>33.999025000000003</v>
      </c>
      <c r="DW205">
        <v>3.4973350000000001</v>
      </c>
      <c r="DX205">
        <v>3.43676</v>
      </c>
      <c r="DY205">
        <v>26.6068125</v>
      </c>
      <c r="DZ205">
        <v>26.310524999999998</v>
      </c>
      <c r="EA205">
        <v>1199.96</v>
      </c>
      <c r="EB205">
        <v>0.9580027499999999</v>
      </c>
      <c r="EC205">
        <v>4.1997112500000003E-2</v>
      </c>
      <c r="ED205">
        <v>0</v>
      </c>
      <c r="EE205">
        <v>988.57249999999999</v>
      </c>
      <c r="EF205">
        <v>5.0001600000000002</v>
      </c>
      <c r="EG205">
        <v>14635.987499999999</v>
      </c>
      <c r="EH205">
        <v>9514.8649999999998</v>
      </c>
      <c r="EI205">
        <v>48.195124999999997</v>
      </c>
      <c r="EJ205">
        <v>50.702749999999988</v>
      </c>
      <c r="EK205">
        <v>49.311999999999998</v>
      </c>
      <c r="EL205">
        <v>49.445124999999997</v>
      </c>
      <c r="EM205">
        <v>49.960624999999993</v>
      </c>
      <c r="EN205">
        <v>1144.7725</v>
      </c>
      <c r="EO205">
        <v>50.1875</v>
      </c>
      <c r="EP205">
        <v>0</v>
      </c>
      <c r="EQ205">
        <v>1427</v>
      </c>
      <c r="ER205">
        <v>0</v>
      </c>
      <c r="ES205">
        <v>989.13461538461536</v>
      </c>
      <c r="ET205">
        <v>-6.6357606639311273</v>
      </c>
      <c r="EU205">
        <v>9.4461538542338293</v>
      </c>
      <c r="EV205">
        <v>14635.134615384621</v>
      </c>
      <c r="EW205">
        <v>15</v>
      </c>
      <c r="EX205">
        <v>1665062474.5</v>
      </c>
      <c r="EY205" t="s">
        <v>416</v>
      </c>
      <c r="EZ205">
        <v>1665062474.5</v>
      </c>
      <c r="FA205">
        <v>1665062474.5</v>
      </c>
      <c r="FB205">
        <v>8</v>
      </c>
      <c r="FC205">
        <v>-4.1000000000000002E-2</v>
      </c>
      <c r="FD205">
        <v>-0.11700000000000001</v>
      </c>
      <c r="FE205">
        <v>-0.78400000000000003</v>
      </c>
      <c r="FF205">
        <v>0.32200000000000001</v>
      </c>
      <c r="FG205">
        <v>415</v>
      </c>
      <c r="FH205">
        <v>32</v>
      </c>
      <c r="FI205">
        <v>0.34</v>
      </c>
      <c r="FJ205">
        <v>0.23</v>
      </c>
      <c r="FK205">
        <v>-19.344224390243902</v>
      </c>
      <c r="FL205">
        <v>-1.022604878048851</v>
      </c>
      <c r="FM205">
        <v>0.1060841929341118</v>
      </c>
      <c r="FN205">
        <v>0</v>
      </c>
      <c r="FO205">
        <v>989.55144117647069</v>
      </c>
      <c r="FP205">
        <v>-6.8563025153623096</v>
      </c>
      <c r="FQ205">
        <v>0.70362695627627792</v>
      </c>
      <c r="FR205">
        <v>0</v>
      </c>
      <c r="FS205">
        <v>0.54904873170731705</v>
      </c>
      <c r="FT205">
        <v>0.40223061324041942</v>
      </c>
      <c r="FU205">
        <v>4.0323174243533468E-2</v>
      </c>
      <c r="FV205">
        <v>0</v>
      </c>
      <c r="FW205">
        <v>0</v>
      </c>
      <c r="FX205">
        <v>3</v>
      </c>
      <c r="FY205" t="s">
        <v>432</v>
      </c>
      <c r="FZ205">
        <v>3.36877</v>
      </c>
      <c r="GA205">
        <v>2.8937200000000001</v>
      </c>
      <c r="GB205">
        <v>0.207312</v>
      </c>
      <c r="GC205">
        <v>0.21201999999999999</v>
      </c>
      <c r="GD205">
        <v>0.14232600000000001</v>
      </c>
      <c r="GE205">
        <v>0.143095</v>
      </c>
      <c r="GF205">
        <v>27334.799999999999</v>
      </c>
      <c r="GG205">
        <v>23668.799999999999</v>
      </c>
      <c r="GH205">
        <v>30836.9</v>
      </c>
      <c r="GI205">
        <v>28010.9</v>
      </c>
      <c r="GJ205">
        <v>34863.199999999997</v>
      </c>
      <c r="GK205">
        <v>33893.599999999999</v>
      </c>
      <c r="GL205">
        <v>40214</v>
      </c>
      <c r="GM205">
        <v>39072.199999999997</v>
      </c>
      <c r="GN205">
        <v>2.2295500000000001</v>
      </c>
      <c r="GO205">
        <v>2.1739700000000002</v>
      </c>
      <c r="GP205">
        <v>0</v>
      </c>
      <c r="GQ205">
        <v>5.7820200000000002E-2</v>
      </c>
      <c r="GR205">
        <v>999.9</v>
      </c>
      <c r="GS205">
        <v>33.866399999999999</v>
      </c>
      <c r="GT205">
        <v>64.2</v>
      </c>
      <c r="GU205">
        <v>37.700000000000003</v>
      </c>
      <c r="GV205">
        <v>41.5976</v>
      </c>
      <c r="GW205">
        <v>50.980899999999998</v>
      </c>
      <c r="GX205">
        <v>30.456700000000001</v>
      </c>
      <c r="GY205">
        <v>2</v>
      </c>
      <c r="GZ205">
        <v>0.69899900000000004</v>
      </c>
      <c r="HA205">
        <v>1.67134</v>
      </c>
      <c r="HB205">
        <v>20.197700000000001</v>
      </c>
      <c r="HC205">
        <v>5.2098000000000004</v>
      </c>
      <c r="HD205">
        <v>11.974</v>
      </c>
      <c r="HE205">
        <v>4.9882499999999999</v>
      </c>
      <c r="HF205">
        <v>3.2919499999999999</v>
      </c>
      <c r="HG205">
        <v>9999</v>
      </c>
      <c r="HH205">
        <v>9999</v>
      </c>
      <c r="HI205">
        <v>9999</v>
      </c>
      <c r="HJ205">
        <v>999.9</v>
      </c>
      <c r="HK205">
        <v>4.9713700000000003</v>
      </c>
      <c r="HL205">
        <v>1.8741099999999999</v>
      </c>
      <c r="HM205">
        <v>1.87042</v>
      </c>
      <c r="HN205">
        <v>1.87012</v>
      </c>
      <c r="HO205">
        <v>1.87469</v>
      </c>
      <c r="HP205">
        <v>1.8714</v>
      </c>
      <c r="HQ205">
        <v>1.8668800000000001</v>
      </c>
      <c r="HR205">
        <v>1.8778999999999999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-0.79</v>
      </c>
      <c r="IG205">
        <v>0.32200000000000001</v>
      </c>
      <c r="IH205">
        <v>-0.78395000000000437</v>
      </c>
      <c r="II205">
        <v>0</v>
      </c>
      <c r="IJ205">
        <v>0</v>
      </c>
      <c r="IK205">
        <v>0</v>
      </c>
      <c r="IL205">
        <v>0.32204000000000832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28.6</v>
      </c>
      <c r="IU205">
        <v>28.6</v>
      </c>
      <c r="IV205">
        <v>3.28125</v>
      </c>
      <c r="IW205">
        <v>2.52197</v>
      </c>
      <c r="IX205">
        <v>2.1484399999999999</v>
      </c>
      <c r="IY205">
        <v>2.5952099999999998</v>
      </c>
      <c r="IZ205">
        <v>2.5451700000000002</v>
      </c>
      <c r="JA205">
        <v>2.323</v>
      </c>
      <c r="JB205">
        <v>42.244500000000002</v>
      </c>
      <c r="JC205">
        <v>14.1408</v>
      </c>
      <c r="JD205">
        <v>18</v>
      </c>
      <c r="JE205">
        <v>636.495</v>
      </c>
      <c r="JF205">
        <v>723.36500000000001</v>
      </c>
      <c r="JG205">
        <v>31.003299999999999</v>
      </c>
      <c r="JH205">
        <v>36.237000000000002</v>
      </c>
      <c r="JI205">
        <v>30.001000000000001</v>
      </c>
      <c r="JJ205">
        <v>35.895200000000003</v>
      </c>
      <c r="JK205">
        <v>35.8309</v>
      </c>
      <c r="JL205">
        <v>65.783600000000007</v>
      </c>
      <c r="JM205">
        <v>25.337199999999999</v>
      </c>
      <c r="JN205">
        <v>84.729500000000002</v>
      </c>
      <c r="JO205">
        <v>31</v>
      </c>
      <c r="JP205">
        <v>1270.5999999999999</v>
      </c>
      <c r="JQ205">
        <v>34.103499999999997</v>
      </c>
      <c r="JR205">
        <v>98.295299999999997</v>
      </c>
      <c r="JS205">
        <v>98.371300000000005</v>
      </c>
    </row>
    <row r="206" spans="1:279" x14ac:dyDescent="0.2">
      <c r="A206">
        <v>191</v>
      </c>
      <c r="B206">
        <v>1665064194.0999999</v>
      </c>
      <c r="C206">
        <v>758.59999990463257</v>
      </c>
      <c r="D206" t="s">
        <v>801</v>
      </c>
      <c r="E206" t="s">
        <v>802</v>
      </c>
      <c r="F206">
        <v>4</v>
      </c>
      <c r="G206">
        <v>1665064192.0999999</v>
      </c>
      <c r="H206">
        <f t="shared" si="100"/>
        <v>6.8007471543383058E-4</v>
      </c>
      <c r="I206">
        <f t="shared" si="101"/>
        <v>0.68007471543383058</v>
      </c>
      <c r="J206">
        <f t="shared" si="102"/>
        <v>9.859433297430547</v>
      </c>
      <c r="K206">
        <f t="shared" si="103"/>
        <v>1242.197142857143</v>
      </c>
      <c r="L206">
        <f t="shared" si="104"/>
        <v>707.72123018805826</v>
      </c>
      <c r="M206">
        <f t="shared" si="105"/>
        <v>71.611444304026094</v>
      </c>
      <c r="N206">
        <f t="shared" si="106"/>
        <v>125.69289674508852</v>
      </c>
      <c r="O206">
        <f t="shared" si="107"/>
        <v>3.1671079171082986E-2</v>
      </c>
      <c r="P206">
        <f t="shared" si="108"/>
        <v>2.7719984707817065</v>
      </c>
      <c r="Q206">
        <f t="shared" si="109"/>
        <v>3.1471417728472964E-2</v>
      </c>
      <c r="R206">
        <f t="shared" si="110"/>
        <v>1.9687469798623812E-2</v>
      </c>
      <c r="S206">
        <f t="shared" si="111"/>
        <v>194.42637389825944</v>
      </c>
      <c r="T206">
        <f t="shared" si="112"/>
        <v>35.823975197058658</v>
      </c>
      <c r="U206">
        <f t="shared" si="113"/>
        <v>34.812728571428572</v>
      </c>
      <c r="V206">
        <f t="shared" si="114"/>
        <v>5.5900584055501641</v>
      </c>
      <c r="W206">
        <f t="shared" si="115"/>
        <v>62.655117663799452</v>
      </c>
      <c r="X206">
        <f t="shared" si="116"/>
        <v>3.5017363549887688</v>
      </c>
      <c r="Y206">
        <f t="shared" si="117"/>
        <v>5.5889071564412429</v>
      </c>
      <c r="Z206">
        <f t="shared" si="118"/>
        <v>2.0883220505613953</v>
      </c>
      <c r="AA206">
        <f t="shared" si="119"/>
        <v>-29.991294950631929</v>
      </c>
      <c r="AB206">
        <f t="shared" si="120"/>
        <v>-0.55507764578377505</v>
      </c>
      <c r="AC206">
        <f t="shared" si="121"/>
        <v>-4.6679244926927252E-2</v>
      </c>
      <c r="AD206">
        <f t="shared" si="122"/>
        <v>163.83332205691681</v>
      </c>
      <c r="AE206">
        <f t="shared" si="123"/>
        <v>20.190851792781668</v>
      </c>
      <c r="AF206">
        <f t="shared" si="124"/>
        <v>0.67075980365160837</v>
      </c>
      <c r="AG206">
        <f t="shared" si="125"/>
        <v>9.859433297430547</v>
      </c>
      <c r="AH206">
        <v>1305.6174469916009</v>
      </c>
      <c r="AI206">
        <v>1289.2916969696971</v>
      </c>
      <c r="AJ206">
        <v>1.711606375115023</v>
      </c>
      <c r="AK206">
        <v>66.432032912828049</v>
      </c>
      <c r="AL206">
        <f t="shared" si="126"/>
        <v>0.68007471543383058</v>
      </c>
      <c r="AM206">
        <v>34.00697912071216</v>
      </c>
      <c r="AN206">
        <v>34.611150909090917</v>
      </c>
      <c r="AO206">
        <v>3.7191435653307069E-4</v>
      </c>
      <c r="AP206">
        <v>78.914173076282012</v>
      </c>
      <c r="AQ206">
        <v>58</v>
      </c>
      <c r="AR206">
        <v>9</v>
      </c>
      <c r="AS206">
        <f t="shared" si="127"/>
        <v>1</v>
      </c>
      <c r="AT206">
        <f t="shared" si="128"/>
        <v>0</v>
      </c>
      <c r="AU206">
        <f t="shared" si="129"/>
        <v>47177.617426269164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1009.5080569421033</v>
      </c>
      <c r="BI206">
        <f t="shared" si="133"/>
        <v>9.859433297430547</v>
      </c>
      <c r="BJ206" t="e">
        <f t="shared" si="134"/>
        <v>#DIV/0!</v>
      </c>
      <c r="BK206">
        <f t="shared" si="135"/>
        <v>9.7665721730797427E-3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261</v>
      </c>
      <c r="CG206">
        <v>1000</v>
      </c>
      <c r="CH206" t="s">
        <v>414</v>
      </c>
      <c r="CI206">
        <v>1176.155</v>
      </c>
      <c r="CJ206">
        <v>1226.1110000000001</v>
      </c>
      <c r="CK206">
        <v>1216</v>
      </c>
      <c r="CL206">
        <v>1.4603136E-4</v>
      </c>
      <c r="CM206">
        <v>9.7405935999999986E-4</v>
      </c>
      <c r="CN206">
        <v>4.7597999359999997E-2</v>
      </c>
      <c r="CO206">
        <v>7.5799999999999999E-4</v>
      </c>
      <c r="CP206">
        <f t="shared" si="146"/>
        <v>1200.002857142857</v>
      </c>
      <c r="CQ206">
        <f t="shared" si="147"/>
        <v>1009.5080569421033</v>
      </c>
      <c r="CR206">
        <f t="shared" si="148"/>
        <v>0.84125471113101202</v>
      </c>
      <c r="CS206">
        <f t="shared" si="149"/>
        <v>0.16202159248285317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1665064192.0999999</v>
      </c>
      <c r="CZ206">
        <v>1242.197142857143</v>
      </c>
      <c r="DA206">
        <v>1261.601428571428</v>
      </c>
      <c r="DB206">
        <v>34.606942857142847</v>
      </c>
      <c r="DC206">
        <v>34.009285714285717</v>
      </c>
      <c r="DD206">
        <v>1242.982857142857</v>
      </c>
      <c r="DE206">
        <v>34.284885714285707</v>
      </c>
      <c r="DF206">
        <v>650.08528571428565</v>
      </c>
      <c r="DG206">
        <v>101.08585714285709</v>
      </c>
      <c r="DH206">
        <v>0.10009185714285709</v>
      </c>
      <c r="DI206">
        <v>34.809014285714277</v>
      </c>
      <c r="DJ206">
        <v>999.89999999999986</v>
      </c>
      <c r="DK206">
        <v>34.812728571428572</v>
      </c>
      <c r="DL206">
        <v>0</v>
      </c>
      <c r="DM206">
        <v>0</v>
      </c>
      <c r="DN206">
        <v>9029.732857142857</v>
      </c>
      <c r="DO206">
        <v>0</v>
      </c>
      <c r="DP206">
        <v>2001.52</v>
      </c>
      <c r="DQ206">
        <v>-19.404971428571429</v>
      </c>
      <c r="DR206">
        <v>1286.725714285714</v>
      </c>
      <c r="DS206">
        <v>1306.02</v>
      </c>
      <c r="DT206">
        <v>0.59764571428571434</v>
      </c>
      <c r="DU206">
        <v>1261.601428571428</v>
      </c>
      <c r="DV206">
        <v>34.009285714285717</v>
      </c>
      <c r="DW206">
        <v>3.498271428571428</v>
      </c>
      <c r="DX206">
        <v>3.437858571428571</v>
      </c>
      <c r="DY206">
        <v>26.611371428571431</v>
      </c>
      <c r="DZ206">
        <v>26.315942857142861</v>
      </c>
      <c r="EA206">
        <v>1200.002857142857</v>
      </c>
      <c r="EB206">
        <v>0.95800371428571418</v>
      </c>
      <c r="EC206">
        <v>4.1996185714285712E-2</v>
      </c>
      <c r="ED206">
        <v>0</v>
      </c>
      <c r="EE206">
        <v>987.94614285714295</v>
      </c>
      <c r="EF206">
        <v>5.0001600000000002</v>
      </c>
      <c r="EG206">
        <v>14635.857142857139</v>
      </c>
      <c r="EH206">
        <v>9515.2199999999993</v>
      </c>
      <c r="EI206">
        <v>48.196285714285708</v>
      </c>
      <c r="EJ206">
        <v>50.704999999999998</v>
      </c>
      <c r="EK206">
        <v>49.33</v>
      </c>
      <c r="EL206">
        <v>49.482000000000014</v>
      </c>
      <c r="EM206">
        <v>49.963999999999999</v>
      </c>
      <c r="EN206">
        <v>1144.8142857142859</v>
      </c>
      <c r="EO206">
        <v>50.188571428571429</v>
      </c>
      <c r="EP206">
        <v>0</v>
      </c>
      <c r="EQ206">
        <v>1431.2000000476839</v>
      </c>
      <c r="ER206">
        <v>0</v>
      </c>
      <c r="ES206">
        <v>988.59872000000007</v>
      </c>
      <c r="ET206">
        <v>-7.2923846036359006</v>
      </c>
      <c r="EU206">
        <v>0.32307674943838632</v>
      </c>
      <c r="EV206">
        <v>14635.644</v>
      </c>
      <c r="EW206">
        <v>15</v>
      </c>
      <c r="EX206">
        <v>1665062474.5</v>
      </c>
      <c r="EY206" t="s">
        <v>416</v>
      </c>
      <c r="EZ206">
        <v>1665062474.5</v>
      </c>
      <c r="FA206">
        <v>1665062474.5</v>
      </c>
      <c r="FB206">
        <v>8</v>
      </c>
      <c r="FC206">
        <v>-4.1000000000000002E-2</v>
      </c>
      <c r="FD206">
        <v>-0.11700000000000001</v>
      </c>
      <c r="FE206">
        <v>-0.78400000000000003</v>
      </c>
      <c r="FF206">
        <v>0.32200000000000001</v>
      </c>
      <c r="FG206">
        <v>415</v>
      </c>
      <c r="FH206">
        <v>32</v>
      </c>
      <c r="FI206">
        <v>0.34</v>
      </c>
      <c r="FJ206">
        <v>0.23</v>
      </c>
      <c r="FK206">
        <v>-19.39276341463415</v>
      </c>
      <c r="FL206">
        <v>-0.71437212543555151</v>
      </c>
      <c r="FM206">
        <v>8.6521072453964412E-2</v>
      </c>
      <c r="FN206">
        <v>0</v>
      </c>
      <c r="FO206">
        <v>989.11338235294124</v>
      </c>
      <c r="FP206">
        <v>-6.6419709608749837</v>
      </c>
      <c r="FQ206">
        <v>0.67807426344568411</v>
      </c>
      <c r="FR206">
        <v>0</v>
      </c>
      <c r="FS206">
        <v>0.57099636585365854</v>
      </c>
      <c r="FT206">
        <v>0.27264631358885089</v>
      </c>
      <c r="FU206">
        <v>2.8168292422298211E-2</v>
      </c>
      <c r="FV206">
        <v>0</v>
      </c>
      <c r="FW206">
        <v>0</v>
      </c>
      <c r="FX206">
        <v>3</v>
      </c>
      <c r="FY206" t="s">
        <v>432</v>
      </c>
      <c r="FZ206">
        <v>3.3688899999999999</v>
      </c>
      <c r="GA206">
        <v>2.8938799999999998</v>
      </c>
      <c r="GB206">
        <v>0.20801</v>
      </c>
      <c r="GC206">
        <v>0.21270800000000001</v>
      </c>
      <c r="GD206">
        <v>0.14235500000000001</v>
      </c>
      <c r="GE206">
        <v>0.143127</v>
      </c>
      <c r="GF206">
        <v>27310.1</v>
      </c>
      <c r="GG206">
        <v>23648</v>
      </c>
      <c r="GH206">
        <v>30836.400000000001</v>
      </c>
      <c r="GI206">
        <v>28011</v>
      </c>
      <c r="GJ206">
        <v>34860.9</v>
      </c>
      <c r="GK206">
        <v>33892.300000000003</v>
      </c>
      <c r="GL206">
        <v>40212.699999999997</v>
      </c>
      <c r="GM206">
        <v>39072.1</v>
      </c>
      <c r="GN206">
        <v>2.2294200000000002</v>
      </c>
      <c r="GO206">
        <v>2.1737500000000001</v>
      </c>
      <c r="GP206">
        <v>0</v>
      </c>
      <c r="GQ206">
        <v>5.8021400000000001E-2</v>
      </c>
      <c r="GR206">
        <v>999.9</v>
      </c>
      <c r="GS206">
        <v>33.881</v>
      </c>
      <c r="GT206">
        <v>64.2</v>
      </c>
      <c r="GU206">
        <v>37.700000000000003</v>
      </c>
      <c r="GV206">
        <v>41.598399999999998</v>
      </c>
      <c r="GW206">
        <v>50.230899999999998</v>
      </c>
      <c r="GX206">
        <v>30.232399999999998</v>
      </c>
      <c r="GY206">
        <v>2</v>
      </c>
      <c r="GZ206">
        <v>0.69981199999999999</v>
      </c>
      <c r="HA206">
        <v>1.6817</v>
      </c>
      <c r="HB206">
        <v>20.198</v>
      </c>
      <c r="HC206">
        <v>5.2120499999999996</v>
      </c>
      <c r="HD206">
        <v>11.974</v>
      </c>
      <c r="HE206">
        <v>4.98935</v>
      </c>
      <c r="HF206">
        <v>3.2925800000000001</v>
      </c>
      <c r="HG206">
        <v>9999</v>
      </c>
      <c r="HH206">
        <v>9999</v>
      </c>
      <c r="HI206">
        <v>9999</v>
      </c>
      <c r="HJ206">
        <v>999.9</v>
      </c>
      <c r="HK206">
        <v>4.9713900000000004</v>
      </c>
      <c r="HL206">
        <v>1.87412</v>
      </c>
      <c r="HM206">
        <v>1.87042</v>
      </c>
      <c r="HN206">
        <v>1.87008</v>
      </c>
      <c r="HO206">
        <v>1.8746799999999999</v>
      </c>
      <c r="HP206">
        <v>1.8713900000000001</v>
      </c>
      <c r="HQ206">
        <v>1.86686</v>
      </c>
      <c r="HR206">
        <v>1.8778999999999999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-0.78</v>
      </c>
      <c r="IG206">
        <v>0.3221</v>
      </c>
      <c r="IH206">
        <v>-0.78395000000000437</v>
      </c>
      <c r="II206">
        <v>0</v>
      </c>
      <c r="IJ206">
        <v>0</v>
      </c>
      <c r="IK206">
        <v>0</v>
      </c>
      <c r="IL206">
        <v>0.32204000000000832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28.7</v>
      </c>
      <c r="IU206">
        <v>28.7</v>
      </c>
      <c r="IV206">
        <v>3.2946800000000001</v>
      </c>
      <c r="IW206">
        <v>2.5317400000000001</v>
      </c>
      <c r="IX206">
        <v>2.1484399999999999</v>
      </c>
      <c r="IY206">
        <v>2.5952099999999998</v>
      </c>
      <c r="IZ206">
        <v>2.5451700000000002</v>
      </c>
      <c r="JA206">
        <v>2.2473100000000001</v>
      </c>
      <c r="JB206">
        <v>42.244500000000002</v>
      </c>
      <c r="JC206">
        <v>14.1233</v>
      </c>
      <c r="JD206">
        <v>18</v>
      </c>
      <c r="JE206">
        <v>636.48900000000003</v>
      </c>
      <c r="JF206">
        <v>723.25099999999998</v>
      </c>
      <c r="JG206">
        <v>31.0031</v>
      </c>
      <c r="JH206">
        <v>36.247100000000003</v>
      </c>
      <c r="JI206">
        <v>30.001000000000001</v>
      </c>
      <c r="JJ206">
        <v>35.904200000000003</v>
      </c>
      <c r="JK206">
        <v>35.840000000000003</v>
      </c>
      <c r="JL206">
        <v>66.055199999999999</v>
      </c>
      <c r="JM206">
        <v>25.056899999999999</v>
      </c>
      <c r="JN206">
        <v>84.729500000000002</v>
      </c>
      <c r="JO206">
        <v>31</v>
      </c>
      <c r="JP206">
        <v>1277.28</v>
      </c>
      <c r="JQ206">
        <v>34.138300000000001</v>
      </c>
      <c r="JR206">
        <v>98.292699999999996</v>
      </c>
      <c r="JS206">
        <v>98.371300000000005</v>
      </c>
    </row>
    <row r="207" spans="1:279" x14ac:dyDescent="0.2">
      <c r="A207">
        <v>192</v>
      </c>
      <c r="B207">
        <v>1665064198.0999999</v>
      </c>
      <c r="C207">
        <v>762.59999990463257</v>
      </c>
      <c r="D207" t="s">
        <v>803</v>
      </c>
      <c r="E207" t="s">
        <v>804</v>
      </c>
      <c r="F207">
        <v>4</v>
      </c>
      <c r="G207">
        <v>1665064195.7874999</v>
      </c>
      <c r="H207">
        <f t="shared" si="100"/>
        <v>6.7297991819892096E-4</v>
      </c>
      <c r="I207">
        <f t="shared" si="101"/>
        <v>0.672979918198921</v>
      </c>
      <c r="J207">
        <f t="shared" si="102"/>
        <v>9.7498733969341949</v>
      </c>
      <c r="K207">
        <f t="shared" si="103"/>
        <v>1248.29375</v>
      </c>
      <c r="L207">
        <f t="shared" si="104"/>
        <v>713.55026833371971</v>
      </c>
      <c r="M207">
        <f t="shared" si="105"/>
        <v>72.201615463131603</v>
      </c>
      <c r="N207">
        <f t="shared" si="106"/>
        <v>126.31040772081704</v>
      </c>
      <c r="O207">
        <f t="shared" si="107"/>
        <v>3.1315168731323985E-2</v>
      </c>
      <c r="P207">
        <f t="shared" si="108"/>
        <v>2.7692091901978024</v>
      </c>
      <c r="Q207">
        <f t="shared" si="109"/>
        <v>3.1119759318357712E-2</v>
      </c>
      <c r="R207">
        <f t="shared" si="110"/>
        <v>1.9467304543825101E-2</v>
      </c>
      <c r="S207">
        <f t="shared" si="111"/>
        <v>194.42445936254975</v>
      </c>
      <c r="T207">
        <f t="shared" si="112"/>
        <v>35.838253748378108</v>
      </c>
      <c r="U207">
        <f t="shared" si="113"/>
        <v>34.821337499999998</v>
      </c>
      <c r="V207">
        <f t="shared" si="114"/>
        <v>5.5927275500439109</v>
      </c>
      <c r="W207">
        <f t="shared" si="115"/>
        <v>62.635710860899238</v>
      </c>
      <c r="X207">
        <f t="shared" si="116"/>
        <v>3.5028698467160084</v>
      </c>
      <c r="Y207">
        <f t="shared" si="117"/>
        <v>5.5924484588274996</v>
      </c>
      <c r="Z207">
        <f t="shared" si="118"/>
        <v>2.0898577033279024</v>
      </c>
      <c r="AA207">
        <f t="shared" si="119"/>
        <v>-29.678414392572414</v>
      </c>
      <c r="AB207">
        <f t="shared" si="120"/>
        <v>-0.1343642452759668</v>
      </c>
      <c r="AC207">
        <f t="shared" si="121"/>
        <v>-1.1311844296313609E-2</v>
      </c>
      <c r="AD207">
        <f t="shared" si="122"/>
        <v>164.60036888040506</v>
      </c>
      <c r="AE207">
        <f t="shared" si="123"/>
        <v>20.043540160369471</v>
      </c>
      <c r="AF207">
        <f t="shared" si="124"/>
        <v>0.65587223104974568</v>
      </c>
      <c r="AG207">
        <f t="shared" si="125"/>
        <v>9.7498733969341949</v>
      </c>
      <c r="AH207">
        <v>1312.3383180537551</v>
      </c>
      <c r="AI207">
        <v>1296.150545454545</v>
      </c>
      <c r="AJ207">
        <v>1.7030777120242291</v>
      </c>
      <c r="AK207">
        <v>66.432032912828049</v>
      </c>
      <c r="AL207">
        <f t="shared" si="126"/>
        <v>0.672979918198921</v>
      </c>
      <c r="AM207">
        <v>34.026357566196538</v>
      </c>
      <c r="AN207">
        <v>34.624143030303038</v>
      </c>
      <c r="AO207">
        <v>3.9220879668478591E-4</v>
      </c>
      <c r="AP207">
        <v>78.914173076282012</v>
      </c>
      <c r="AQ207">
        <v>58</v>
      </c>
      <c r="AR207">
        <v>9</v>
      </c>
      <c r="AS207">
        <f t="shared" si="127"/>
        <v>1</v>
      </c>
      <c r="AT207">
        <f t="shared" si="128"/>
        <v>0</v>
      </c>
      <c r="AU207">
        <f t="shared" si="129"/>
        <v>47099.559098502643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1009.4982747992485</v>
      </c>
      <c r="BI207">
        <f t="shared" si="133"/>
        <v>9.7498733969341949</v>
      </c>
      <c r="BJ207" t="e">
        <f t="shared" si="134"/>
        <v>#DIV/0!</v>
      </c>
      <c r="BK207">
        <f t="shared" si="135"/>
        <v>9.6581377505306591E-3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261</v>
      </c>
      <c r="CG207">
        <v>1000</v>
      </c>
      <c r="CH207" t="s">
        <v>414</v>
      </c>
      <c r="CI207">
        <v>1176.155</v>
      </c>
      <c r="CJ207">
        <v>1226.1110000000001</v>
      </c>
      <c r="CK207">
        <v>1216</v>
      </c>
      <c r="CL207">
        <v>1.4603136E-4</v>
      </c>
      <c r="CM207">
        <v>9.7405935999999986E-4</v>
      </c>
      <c r="CN207">
        <v>4.7597999359999997E-2</v>
      </c>
      <c r="CO207">
        <v>7.5799999999999999E-4</v>
      </c>
      <c r="CP207">
        <f t="shared" si="146"/>
        <v>1199.99125</v>
      </c>
      <c r="CQ207">
        <f t="shared" si="147"/>
        <v>1009.4982747992485</v>
      </c>
      <c r="CR207">
        <f t="shared" si="148"/>
        <v>0.84125469648153561</v>
      </c>
      <c r="CS207">
        <f t="shared" si="149"/>
        <v>0.16202156420936381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1665064195.7874999</v>
      </c>
      <c r="CZ207">
        <v>1248.29375</v>
      </c>
      <c r="DA207">
        <v>1267.55</v>
      </c>
      <c r="DB207">
        <v>34.617975000000001</v>
      </c>
      <c r="DC207">
        <v>34.033550000000012</v>
      </c>
      <c r="DD207">
        <v>1249.08</v>
      </c>
      <c r="DE207">
        <v>34.2959125</v>
      </c>
      <c r="DF207">
        <v>650.04124999999999</v>
      </c>
      <c r="DG207">
        <v>101.086375</v>
      </c>
      <c r="DH207">
        <v>0.100070675</v>
      </c>
      <c r="DI207">
        <v>34.820437499999997</v>
      </c>
      <c r="DJ207">
        <v>999.9</v>
      </c>
      <c r="DK207">
        <v>34.821337499999998</v>
      </c>
      <c r="DL207">
        <v>0</v>
      </c>
      <c r="DM207">
        <v>0</v>
      </c>
      <c r="DN207">
        <v>9014.8462499999987</v>
      </c>
      <c r="DO207">
        <v>0</v>
      </c>
      <c r="DP207">
        <v>2004.7962500000001</v>
      </c>
      <c r="DQ207">
        <v>-19.255312499999999</v>
      </c>
      <c r="DR207">
        <v>1293.0587499999999</v>
      </c>
      <c r="DS207">
        <v>1312.2112500000001</v>
      </c>
      <c r="DT207">
        <v>0.58440775</v>
      </c>
      <c r="DU207">
        <v>1267.55</v>
      </c>
      <c r="DV207">
        <v>34.033550000000012</v>
      </c>
      <c r="DW207">
        <v>3.49940125</v>
      </c>
      <c r="DX207">
        <v>3.44032625</v>
      </c>
      <c r="DY207">
        <v>26.616849999999999</v>
      </c>
      <c r="DZ207">
        <v>26.3281125</v>
      </c>
      <c r="EA207">
        <v>1199.99125</v>
      </c>
      <c r="EB207">
        <v>0.95800425</v>
      </c>
      <c r="EC207">
        <v>4.1995724999999998E-2</v>
      </c>
      <c r="ED207">
        <v>0</v>
      </c>
      <c r="EE207">
        <v>987.46337500000004</v>
      </c>
      <c r="EF207">
        <v>5.0001600000000002</v>
      </c>
      <c r="EG207">
        <v>14637.8125</v>
      </c>
      <c r="EH207">
        <v>9515.1337500000009</v>
      </c>
      <c r="EI207">
        <v>48.234250000000003</v>
      </c>
      <c r="EJ207">
        <v>50.726374999999997</v>
      </c>
      <c r="EK207">
        <v>49.343499999999999</v>
      </c>
      <c r="EL207">
        <v>49.460500000000003</v>
      </c>
      <c r="EM207">
        <v>50</v>
      </c>
      <c r="EN207">
        <v>1144.80375</v>
      </c>
      <c r="EO207">
        <v>50.1875</v>
      </c>
      <c r="EP207">
        <v>0</v>
      </c>
      <c r="EQ207">
        <v>1434.7999999523161</v>
      </c>
      <c r="ER207">
        <v>0</v>
      </c>
      <c r="ES207">
        <v>988.16008000000011</v>
      </c>
      <c r="ET207">
        <v>-7.8205384654225467</v>
      </c>
      <c r="EU207">
        <v>5.9846152023905459</v>
      </c>
      <c r="EV207">
        <v>14636.124</v>
      </c>
      <c r="EW207">
        <v>15</v>
      </c>
      <c r="EX207">
        <v>1665062474.5</v>
      </c>
      <c r="EY207" t="s">
        <v>416</v>
      </c>
      <c r="EZ207">
        <v>1665062474.5</v>
      </c>
      <c r="FA207">
        <v>1665062474.5</v>
      </c>
      <c r="FB207">
        <v>8</v>
      </c>
      <c r="FC207">
        <v>-4.1000000000000002E-2</v>
      </c>
      <c r="FD207">
        <v>-0.11700000000000001</v>
      </c>
      <c r="FE207">
        <v>-0.78400000000000003</v>
      </c>
      <c r="FF207">
        <v>0.32200000000000001</v>
      </c>
      <c r="FG207">
        <v>415</v>
      </c>
      <c r="FH207">
        <v>32</v>
      </c>
      <c r="FI207">
        <v>0.34</v>
      </c>
      <c r="FJ207">
        <v>0.23</v>
      </c>
      <c r="FK207">
        <v>-19.39434</v>
      </c>
      <c r="FL207">
        <v>0.13967729831145889</v>
      </c>
      <c r="FM207">
        <v>9.1435304450742494E-2</v>
      </c>
      <c r="FN207">
        <v>1</v>
      </c>
      <c r="FO207">
        <v>988.5508235294119</v>
      </c>
      <c r="FP207">
        <v>-7.5988999213712249</v>
      </c>
      <c r="FQ207">
        <v>0.76264441141983574</v>
      </c>
      <c r="FR207">
        <v>0</v>
      </c>
      <c r="FS207">
        <v>0.58531495000000011</v>
      </c>
      <c r="FT207">
        <v>0.1085567054408999</v>
      </c>
      <c r="FU207">
        <v>1.5725962622284841E-2</v>
      </c>
      <c r="FV207">
        <v>0</v>
      </c>
      <c r="FW207">
        <v>1</v>
      </c>
      <c r="FX207">
        <v>3</v>
      </c>
      <c r="FY207" t="s">
        <v>427</v>
      </c>
      <c r="FZ207">
        <v>3.3690199999999999</v>
      </c>
      <c r="GA207">
        <v>2.8937599999999999</v>
      </c>
      <c r="GB207">
        <v>0.20869599999999999</v>
      </c>
      <c r="GC207">
        <v>0.21337400000000001</v>
      </c>
      <c r="GD207">
        <v>0.14239299999999999</v>
      </c>
      <c r="GE207">
        <v>0.143264</v>
      </c>
      <c r="GF207">
        <v>27285.8</v>
      </c>
      <c r="GG207">
        <v>23627.1</v>
      </c>
      <c r="GH207">
        <v>30835.9</v>
      </c>
      <c r="GI207">
        <v>28010.1</v>
      </c>
      <c r="GJ207">
        <v>34859.1</v>
      </c>
      <c r="GK207">
        <v>33886</v>
      </c>
      <c r="GL207">
        <v>40212.400000000001</v>
      </c>
      <c r="GM207">
        <v>39071.1</v>
      </c>
      <c r="GN207">
        <v>2.2293799999999999</v>
      </c>
      <c r="GO207">
        <v>2.1734499999999999</v>
      </c>
      <c r="GP207">
        <v>0</v>
      </c>
      <c r="GQ207">
        <v>5.7466299999999998E-2</v>
      </c>
      <c r="GR207">
        <v>999.9</v>
      </c>
      <c r="GS207">
        <v>33.895499999999998</v>
      </c>
      <c r="GT207">
        <v>64.2</v>
      </c>
      <c r="GU207">
        <v>37.799999999999997</v>
      </c>
      <c r="GV207">
        <v>41.824599999999997</v>
      </c>
      <c r="GW207">
        <v>50.8309</v>
      </c>
      <c r="GX207">
        <v>30.3566</v>
      </c>
      <c r="GY207">
        <v>2</v>
      </c>
      <c r="GZ207">
        <v>0.70065299999999997</v>
      </c>
      <c r="HA207">
        <v>1.69371</v>
      </c>
      <c r="HB207">
        <v>20.198</v>
      </c>
      <c r="HC207">
        <v>5.2127999999999997</v>
      </c>
      <c r="HD207">
        <v>11.974</v>
      </c>
      <c r="HE207">
        <v>4.9895500000000004</v>
      </c>
      <c r="HF207">
        <v>3.2925800000000001</v>
      </c>
      <c r="HG207">
        <v>9999</v>
      </c>
      <c r="HH207">
        <v>9999</v>
      </c>
      <c r="HI207">
        <v>9999</v>
      </c>
      <c r="HJ207">
        <v>999.9</v>
      </c>
      <c r="HK207">
        <v>4.9713700000000003</v>
      </c>
      <c r="HL207">
        <v>1.87412</v>
      </c>
      <c r="HM207">
        <v>1.87042</v>
      </c>
      <c r="HN207">
        <v>1.8701099999999999</v>
      </c>
      <c r="HO207">
        <v>1.87469</v>
      </c>
      <c r="HP207">
        <v>1.8713900000000001</v>
      </c>
      <c r="HQ207">
        <v>1.86686</v>
      </c>
      <c r="HR207">
        <v>1.8778999999999999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-0.78</v>
      </c>
      <c r="IG207">
        <v>0.32200000000000001</v>
      </c>
      <c r="IH207">
        <v>-0.78395000000000437</v>
      </c>
      <c r="II207">
        <v>0</v>
      </c>
      <c r="IJ207">
        <v>0</v>
      </c>
      <c r="IK207">
        <v>0</v>
      </c>
      <c r="IL207">
        <v>0.32204000000000832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28.7</v>
      </c>
      <c r="IU207">
        <v>28.7</v>
      </c>
      <c r="IV207">
        <v>3.3093300000000001</v>
      </c>
      <c r="IW207">
        <v>2.52319</v>
      </c>
      <c r="IX207">
        <v>2.1484399999999999</v>
      </c>
      <c r="IY207">
        <v>2.5952099999999998</v>
      </c>
      <c r="IZ207">
        <v>2.5451700000000002</v>
      </c>
      <c r="JA207">
        <v>2.32544</v>
      </c>
      <c r="JB207">
        <v>42.244500000000002</v>
      </c>
      <c r="JC207">
        <v>14.1495</v>
      </c>
      <c r="JD207">
        <v>18</v>
      </c>
      <c r="JE207">
        <v>636.54100000000005</v>
      </c>
      <c r="JF207">
        <v>723.06100000000004</v>
      </c>
      <c r="JG207">
        <v>31.003299999999999</v>
      </c>
      <c r="JH207">
        <v>36.257199999999997</v>
      </c>
      <c r="JI207">
        <v>30.001100000000001</v>
      </c>
      <c r="JJ207">
        <v>35.9133</v>
      </c>
      <c r="JK207">
        <v>35.8491</v>
      </c>
      <c r="JL207">
        <v>66.305599999999998</v>
      </c>
      <c r="JM207">
        <v>25.056899999999999</v>
      </c>
      <c r="JN207">
        <v>84.729500000000002</v>
      </c>
      <c r="JO207">
        <v>31</v>
      </c>
      <c r="JP207">
        <v>1284.1300000000001</v>
      </c>
      <c r="JQ207">
        <v>34.166499999999999</v>
      </c>
      <c r="JR207">
        <v>98.291600000000003</v>
      </c>
      <c r="JS207">
        <v>98.368499999999997</v>
      </c>
    </row>
    <row r="208" spans="1:279" x14ac:dyDescent="0.2">
      <c r="A208">
        <v>193</v>
      </c>
      <c r="B208">
        <v>1665064202.0999999</v>
      </c>
      <c r="C208">
        <v>766.59999990463257</v>
      </c>
      <c r="D208" t="s">
        <v>805</v>
      </c>
      <c r="E208" t="s">
        <v>806</v>
      </c>
      <c r="F208">
        <v>4</v>
      </c>
      <c r="G208">
        <v>1665064200.0999999</v>
      </c>
      <c r="H208">
        <f t="shared" ref="H208:H271" si="150">(I208)/1000</f>
        <v>6.8347989468241579E-4</v>
      </c>
      <c r="I208">
        <f t="shared" ref="I208:I239" si="151">IF(CX208, AL208, AF208)</f>
        <v>0.68347989468241577</v>
      </c>
      <c r="J208">
        <f t="shared" ref="J208:J239" si="152">IF(CX208, AG208, AE208)</f>
        <v>9.8959950769799274</v>
      </c>
      <c r="K208">
        <f t="shared" ref="K208:K271" si="153">CZ208 - IF(AS208&gt;1, J208*CT208*100/(AU208*DN208), 0)</f>
        <v>1255.312857142857</v>
      </c>
      <c r="L208">
        <f t="shared" ref="L208:L271" si="154">((R208-H208/2)*K208-J208)/(R208+H208/2)</f>
        <v>720.6370517264304</v>
      </c>
      <c r="M208">
        <f t="shared" ref="M208:M271" si="155">L208*(DG208+DH208)/1000</f>
        <v>72.918955877011228</v>
      </c>
      <c r="N208">
        <f t="shared" ref="N208:N239" si="156">(CZ208 - IF(AS208&gt;1, J208*CT208*100/(AU208*DN208), 0))*(DG208+DH208)/1000</f>
        <v>127.02108866391455</v>
      </c>
      <c r="O208">
        <f t="shared" ref="O208:O271" si="157">2/((1/Q208-1/P208)+SIGN(Q208)*SQRT((1/Q208-1/P208)*(1/Q208-1/P208) + 4*CU208/((CU208+1)*(CU208+1))*(2*1/Q208*1/P208-1/P208*1/P208)))</f>
        <v>3.18071153830079E-2</v>
      </c>
      <c r="P208">
        <f t="shared" ref="P208:P239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2.7659035677380337</v>
      </c>
      <c r="Q208">
        <f t="shared" ref="Q208:Q239" si="159">H208*(1000-(1000*0.61365*EXP(17.502*U208/(240.97+U208))/(DG208+DH208)+DB208)/2)/(1000*0.61365*EXP(17.502*U208/(240.97+U208))/(DG208+DH208)-DB208)</f>
        <v>3.160530023064486E-2</v>
      </c>
      <c r="R208">
        <f t="shared" ref="R208:R239" si="160">1/((CU208+1)/(O208/1.6)+1/(P208/1.37)) + CU208/((CU208+1)/(O208/1.6) + CU208/(P208/1.37))</f>
        <v>1.9771338047646414E-2</v>
      </c>
      <c r="S208">
        <f t="shared" ref="S208:S239" si="161">(CP208*CS208)</f>
        <v>194.41839389824332</v>
      </c>
      <c r="T208">
        <f t="shared" ref="T208:T271" si="162">(DI208+(S208+2*0.95*0.0000000567*(((DI208+$B$6)+273)^4-(DI208+273)^4)-44100*H208)/(1.84*29.3*P208+8*0.95*0.0000000567*(DI208+273)^3))</f>
        <v>35.852581421549097</v>
      </c>
      <c r="U208">
        <f t="shared" ref="U208:U271" si="163">($C$6*DJ208+$D$6*DK208+$E$6*T208)</f>
        <v>34.829028571428573</v>
      </c>
      <c r="V208">
        <f t="shared" ref="V208:V271" si="164">0.61365*EXP(17.502*U208/(240.97+U208))</f>
        <v>5.5951130555141626</v>
      </c>
      <c r="W208">
        <f t="shared" ref="W208:W271" si="165">(X208/Y208*100)</f>
        <v>62.623170684591386</v>
      </c>
      <c r="X208">
        <f t="shared" ref="X208:X239" si="166">DB208*(DG208+DH208)/1000</f>
        <v>3.5053000510387853</v>
      </c>
      <c r="Y208">
        <f t="shared" ref="Y208:Y239" si="167">0.61365*EXP(17.502*DI208/(240.97+DI208))</f>
        <v>5.5974490156265349</v>
      </c>
      <c r="Z208">
        <f t="shared" ref="Z208:Z239" si="168">(V208-DB208*(DG208+DH208)/1000)</f>
        <v>2.0898130044753773</v>
      </c>
      <c r="AA208">
        <f t="shared" ref="AA208:AA239" si="169">(-H208*44100)</f>
        <v>-30.141463355494537</v>
      </c>
      <c r="AB208">
        <f t="shared" ref="AB208:AB239" si="170">2*29.3*P208*0.92*(DI208-U208)</f>
        <v>1.122625888382432</v>
      </c>
      <c r="AC208">
        <f t="shared" ref="AC208:AC239" si="171">2*0.95*0.0000000567*(((DI208+$B$6)+273)^4-(U208+273)^4)</f>
        <v>9.4635454903011812E-2</v>
      </c>
      <c r="AD208">
        <f t="shared" ref="AD208:AD271" si="172">S208+AC208+AA208+AB208</f>
        <v>165.4941918860342</v>
      </c>
      <c r="AE208">
        <f t="shared" ref="AE208:AE239" si="173">DF208*AS208*(DA208-CZ208*(1000-AS208*DC208)/(1000-AS208*DB208))/(100*CT208)</f>
        <v>20.05566406100623</v>
      </c>
      <c r="AF208">
        <f t="shared" ref="AF208:AF239" si="174">1000*DF208*AS208*(DB208-DC208)/(100*CT208*(1000-AS208*DB208))</f>
        <v>0.62702382202665385</v>
      </c>
      <c r="AG208">
        <f t="shared" ref="AG208:AG271" si="175">(AH208 - AI208 - DG208*1000/(8.314*(DI208+273.15)) * AK208/DF208 * AJ208) * DF208/(100*CT208) * (1000 - DC208)/1000</f>
        <v>9.8959950769799274</v>
      </c>
      <c r="AH208">
        <v>1319.1347219635841</v>
      </c>
      <c r="AI208">
        <v>1302.8843030303019</v>
      </c>
      <c r="AJ208">
        <v>1.683893871998956</v>
      </c>
      <c r="AK208">
        <v>66.432032912828049</v>
      </c>
      <c r="AL208">
        <f t="shared" ref="AL208:AL271" si="176">(AN208 - AM208 + DG208*1000/(8.314*(DI208+273.15)) * AP208/DF208 * AO208) * DF208/(100*CT208) * 1000/(1000 - AN208)</f>
        <v>0.68347989468241577</v>
      </c>
      <c r="AM208">
        <v>34.079829494918712</v>
      </c>
      <c r="AN208">
        <v>34.654672121212123</v>
      </c>
      <c r="AO208">
        <v>7.1295275367482458E-3</v>
      </c>
      <c r="AP208">
        <v>78.914173076282012</v>
      </c>
      <c r="AQ208">
        <v>58</v>
      </c>
      <c r="AR208">
        <v>9</v>
      </c>
      <c r="AS208">
        <f t="shared" ref="AS208:AS239" si="177">IF(AQ208*$H$12&gt;=AU208,1,(AU208/(AU208-AQ208*$H$12)))</f>
        <v>1</v>
      </c>
      <c r="AT208">
        <f t="shared" ref="AT208:AT271" si="178">(AS208-1)*100</f>
        <v>0</v>
      </c>
      <c r="AU208">
        <f t="shared" ref="AU208:AU239" si="179">MAX(0,($B$12+$C$12*DN208)/(1+$D$12*DN208)*DG208/(DI208+273)*$E$12)</f>
        <v>47006.714659497564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39" si="182">CQ208</f>
        <v>1009.466056942095</v>
      </c>
      <c r="BI208">
        <f t="shared" ref="BI208:BI239" si="183">J208</f>
        <v>9.8959950769799274</v>
      </c>
      <c r="BJ208" t="e">
        <f t="shared" ref="BJ208:BJ239" si="184">BF208*BG208*BH208</f>
        <v>#DIV/0!</v>
      </c>
      <c r="BK208">
        <f t="shared" ref="BK208:BK239" si="185">(BI208-BA208)/BH208</f>
        <v>9.8031974516876522E-3</v>
      </c>
      <c r="BL208" t="e">
        <f t="shared" ref="BL208:BL239" si="186">(AY208-BE208)/BE208</f>
        <v>#DIV/0!</v>
      </c>
      <c r="BM208" t="e">
        <f t="shared" ref="BM208:BM239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39" si="190">(BE208-BD208)/(BE208-BP208)</f>
        <v>#DIV/0!</v>
      </c>
      <c r="BS208" t="e">
        <f t="shared" ref="BS208:BS239" si="191">(AY208-BE208)/(AY208-BP208)</f>
        <v>#DIV/0!</v>
      </c>
      <c r="BT208" t="e">
        <f t="shared" ref="BT208:BT239" si="192">(BE208-BD208)/(BE208-AX208)</f>
        <v>#DIV/0!</v>
      </c>
      <c r="BU208" t="e">
        <f t="shared" ref="BU208:BU239" si="193">(AY208-BE208)/(AY208-AX208)</f>
        <v>#DIV/0!</v>
      </c>
      <c r="BV208" t="e">
        <f t="shared" ref="BV208:BV239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261</v>
      </c>
      <c r="CG208">
        <v>1000</v>
      </c>
      <c r="CH208" t="s">
        <v>414</v>
      </c>
      <c r="CI208">
        <v>1176.155</v>
      </c>
      <c r="CJ208">
        <v>1226.1110000000001</v>
      </c>
      <c r="CK208">
        <v>1216</v>
      </c>
      <c r="CL208">
        <v>1.4603136E-4</v>
      </c>
      <c r="CM208">
        <v>9.7405935999999986E-4</v>
      </c>
      <c r="CN208">
        <v>4.7597999359999997E-2</v>
      </c>
      <c r="CO208">
        <v>7.5799999999999999E-4</v>
      </c>
      <c r="CP208">
        <f t="shared" ref="CP208:CP239" si="196">$B$10*DO208+$C$10*DP208+$F$10*EA208*(1-ED208)</f>
        <v>1199.9528571428571</v>
      </c>
      <c r="CQ208">
        <f t="shared" ref="CQ208:CQ271" si="197">CP208*CR208</f>
        <v>1009.466056942095</v>
      </c>
      <c r="CR208">
        <f t="shared" ref="CR208:CR239" si="198">($B$10*$D$8+$C$10*$D$8+$F$10*((EN208+EF208)/MAX(EN208+EF208+EO208, 0.1)*$I$8+EO208/MAX(EN208+EF208+EO208, 0.1)*$J$8))/($B$10+$C$10+$F$10)</f>
        <v>0.84125476341268945</v>
      </c>
      <c r="CS208">
        <f t="shared" ref="CS208:CS239" si="199">($B$10*$K$8+$C$10*$K$8+$F$10*((EN208+EF208)/MAX(EN208+EF208+EO208, 0.1)*$P$8+EO208/MAX(EN208+EF208+EO208, 0.1)*$Q$8))/($B$10+$C$10+$F$10)</f>
        <v>0.16202169338649058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1665064200.0999999</v>
      </c>
      <c r="CZ208">
        <v>1255.312857142857</v>
      </c>
      <c r="DA208">
        <v>1274.5514285714289</v>
      </c>
      <c r="DB208">
        <v>34.641871428571427</v>
      </c>
      <c r="DC208">
        <v>34.083157142857146</v>
      </c>
      <c r="DD208">
        <v>1256.0957142857139</v>
      </c>
      <c r="DE208">
        <v>34.319814285714287</v>
      </c>
      <c r="DF208">
        <v>650.03085714285703</v>
      </c>
      <c r="DG208">
        <v>101.0868571428572</v>
      </c>
      <c r="DH208">
        <v>9.994098571428571E-2</v>
      </c>
      <c r="DI208">
        <v>34.836557142857139</v>
      </c>
      <c r="DJ208">
        <v>999.89999999999986</v>
      </c>
      <c r="DK208">
        <v>34.829028571428573</v>
      </c>
      <c r="DL208">
        <v>0</v>
      </c>
      <c r="DM208">
        <v>0</v>
      </c>
      <c r="DN208">
        <v>8997.2342857142849</v>
      </c>
      <c r="DO208">
        <v>0</v>
      </c>
      <c r="DP208">
        <v>2014.4028571428571</v>
      </c>
      <c r="DQ208">
        <v>-19.238428571428571</v>
      </c>
      <c r="DR208">
        <v>1300.3599999999999</v>
      </c>
      <c r="DS208">
        <v>1319.525714285714</v>
      </c>
      <c r="DT208">
        <v>0.55870885714285712</v>
      </c>
      <c r="DU208">
        <v>1274.5514285714289</v>
      </c>
      <c r="DV208">
        <v>34.083157142857146</v>
      </c>
      <c r="DW208">
        <v>3.5018285714285722</v>
      </c>
      <c r="DX208">
        <v>3.4453514285714291</v>
      </c>
      <c r="DY208">
        <v>26.628599999999999</v>
      </c>
      <c r="DZ208">
        <v>26.352842857142861</v>
      </c>
      <c r="EA208">
        <v>1199.9528571428571</v>
      </c>
      <c r="EB208">
        <v>0.95800200000000013</v>
      </c>
      <c r="EC208">
        <v>4.1997885714285713E-2</v>
      </c>
      <c r="ED208">
        <v>0</v>
      </c>
      <c r="EE208">
        <v>987.0025714285714</v>
      </c>
      <c r="EF208">
        <v>5.0001600000000002</v>
      </c>
      <c r="EG208">
        <v>14639.54285714286</v>
      </c>
      <c r="EH208">
        <v>9514.8185714285701</v>
      </c>
      <c r="EI208">
        <v>48.223142857142861</v>
      </c>
      <c r="EJ208">
        <v>50.75</v>
      </c>
      <c r="EK208">
        <v>49.375</v>
      </c>
      <c r="EL208">
        <v>49.535714285714278</v>
      </c>
      <c r="EM208">
        <v>49.98171428571429</v>
      </c>
      <c r="EN208">
        <v>1144.764285714286</v>
      </c>
      <c r="EO208">
        <v>50.188571428571429</v>
      </c>
      <c r="EP208">
        <v>0</v>
      </c>
      <c r="EQ208">
        <v>1439</v>
      </c>
      <c r="ER208">
        <v>0</v>
      </c>
      <c r="ES208">
        <v>987.70103846153859</v>
      </c>
      <c r="ET208">
        <v>-6.5827350283797408</v>
      </c>
      <c r="EU208">
        <v>23.128204861664489</v>
      </c>
      <c r="EV208">
        <v>14637.22692307692</v>
      </c>
      <c r="EW208">
        <v>15</v>
      </c>
      <c r="EX208">
        <v>1665062474.5</v>
      </c>
      <c r="EY208" t="s">
        <v>416</v>
      </c>
      <c r="EZ208">
        <v>1665062474.5</v>
      </c>
      <c r="FA208">
        <v>1665062474.5</v>
      </c>
      <c r="FB208">
        <v>8</v>
      </c>
      <c r="FC208">
        <v>-4.1000000000000002E-2</v>
      </c>
      <c r="FD208">
        <v>-0.11700000000000001</v>
      </c>
      <c r="FE208">
        <v>-0.78400000000000003</v>
      </c>
      <c r="FF208">
        <v>0.32200000000000001</v>
      </c>
      <c r="FG208">
        <v>415</v>
      </c>
      <c r="FH208">
        <v>32</v>
      </c>
      <c r="FI208">
        <v>0.34</v>
      </c>
      <c r="FJ208">
        <v>0.23</v>
      </c>
      <c r="FK208">
        <v>-19.3682725</v>
      </c>
      <c r="FL208">
        <v>0.84449718574112065</v>
      </c>
      <c r="FM208">
        <v>0.1164429989039702</v>
      </c>
      <c r="FN208">
        <v>0</v>
      </c>
      <c r="FO208">
        <v>988.11614705882357</v>
      </c>
      <c r="FP208">
        <v>-7.418349880829445</v>
      </c>
      <c r="FQ208">
        <v>0.75466533807467173</v>
      </c>
      <c r="FR208">
        <v>0</v>
      </c>
      <c r="FS208">
        <v>0.58537372499999996</v>
      </c>
      <c r="FT208">
        <v>-8.0782705440901756E-2</v>
      </c>
      <c r="FU208">
        <v>1.55303126739089E-2</v>
      </c>
      <c r="FV208">
        <v>1</v>
      </c>
      <c r="FW208">
        <v>1</v>
      </c>
      <c r="FX208">
        <v>3</v>
      </c>
      <c r="FY208" t="s">
        <v>427</v>
      </c>
      <c r="FZ208">
        <v>3.3688500000000001</v>
      </c>
      <c r="GA208">
        <v>2.8938100000000002</v>
      </c>
      <c r="GB208">
        <v>0.209371</v>
      </c>
      <c r="GC208">
        <v>0.214059</v>
      </c>
      <c r="GD208">
        <v>0.14247799999999999</v>
      </c>
      <c r="GE208">
        <v>0.143342</v>
      </c>
      <c r="GF208">
        <v>27262.3</v>
      </c>
      <c r="GG208">
        <v>23605.8</v>
      </c>
      <c r="GH208">
        <v>30835.8</v>
      </c>
      <c r="GI208">
        <v>28009.4</v>
      </c>
      <c r="GJ208">
        <v>34855.699999999997</v>
      </c>
      <c r="GK208">
        <v>33882.1</v>
      </c>
      <c r="GL208">
        <v>40212.400000000001</v>
      </c>
      <c r="GM208">
        <v>39070.199999999997</v>
      </c>
      <c r="GN208">
        <v>2.2294499999999999</v>
      </c>
      <c r="GO208">
        <v>2.1734800000000001</v>
      </c>
      <c r="GP208">
        <v>0</v>
      </c>
      <c r="GQ208">
        <v>5.7213E-2</v>
      </c>
      <c r="GR208">
        <v>999.9</v>
      </c>
      <c r="GS208">
        <v>33.9116</v>
      </c>
      <c r="GT208">
        <v>64.2</v>
      </c>
      <c r="GU208">
        <v>37.700000000000003</v>
      </c>
      <c r="GV208">
        <v>41.6006</v>
      </c>
      <c r="GW208">
        <v>50.800899999999999</v>
      </c>
      <c r="GX208">
        <v>30.308499999999999</v>
      </c>
      <c r="GY208">
        <v>2</v>
      </c>
      <c r="GZ208">
        <v>0.70137700000000003</v>
      </c>
      <c r="HA208">
        <v>1.7071700000000001</v>
      </c>
      <c r="HB208">
        <v>20.197800000000001</v>
      </c>
      <c r="HC208">
        <v>5.2119</v>
      </c>
      <c r="HD208">
        <v>11.974</v>
      </c>
      <c r="HE208">
        <v>4.9891500000000004</v>
      </c>
      <c r="HF208">
        <v>3.2925</v>
      </c>
      <c r="HG208">
        <v>9999</v>
      </c>
      <c r="HH208">
        <v>9999</v>
      </c>
      <c r="HI208">
        <v>9999</v>
      </c>
      <c r="HJ208">
        <v>999.9</v>
      </c>
      <c r="HK208">
        <v>4.9713900000000004</v>
      </c>
      <c r="HL208">
        <v>1.8741000000000001</v>
      </c>
      <c r="HM208">
        <v>1.87042</v>
      </c>
      <c r="HN208">
        <v>1.8701099999999999</v>
      </c>
      <c r="HO208">
        <v>1.87469</v>
      </c>
      <c r="HP208">
        <v>1.8713900000000001</v>
      </c>
      <c r="HQ208">
        <v>1.86686</v>
      </c>
      <c r="HR208">
        <v>1.8778999999999999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-0.79</v>
      </c>
      <c r="IG208">
        <v>0.3221</v>
      </c>
      <c r="IH208">
        <v>-0.78395000000000437</v>
      </c>
      <c r="II208">
        <v>0</v>
      </c>
      <c r="IJ208">
        <v>0</v>
      </c>
      <c r="IK208">
        <v>0</v>
      </c>
      <c r="IL208">
        <v>0.32204000000000832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28.8</v>
      </c>
      <c r="IU208">
        <v>28.8</v>
      </c>
      <c r="IV208">
        <v>3.3239700000000001</v>
      </c>
      <c r="IW208">
        <v>2.52441</v>
      </c>
      <c r="IX208">
        <v>2.1484399999999999</v>
      </c>
      <c r="IY208">
        <v>2.5952099999999998</v>
      </c>
      <c r="IZ208">
        <v>2.5451700000000002</v>
      </c>
      <c r="JA208">
        <v>2.2997999999999998</v>
      </c>
      <c r="JB208">
        <v>42.244500000000002</v>
      </c>
      <c r="JC208">
        <v>14.1495</v>
      </c>
      <c r="JD208">
        <v>18</v>
      </c>
      <c r="JE208">
        <v>636.69799999999998</v>
      </c>
      <c r="JF208">
        <v>723.20399999999995</v>
      </c>
      <c r="JG208">
        <v>31.003599999999999</v>
      </c>
      <c r="JH208">
        <v>36.2682</v>
      </c>
      <c r="JI208">
        <v>30.001000000000001</v>
      </c>
      <c r="JJ208">
        <v>35.923299999999998</v>
      </c>
      <c r="JK208">
        <v>35.859000000000002</v>
      </c>
      <c r="JL208">
        <v>66.5809</v>
      </c>
      <c r="JM208">
        <v>25.056899999999999</v>
      </c>
      <c r="JN208">
        <v>84.729500000000002</v>
      </c>
      <c r="JO208">
        <v>31</v>
      </c>
      <c r="JP208">
        <v>1290.83</v>
      </c>
      <c r="JQ208">
        <v>34.172800000000002</v>
      </c>
      <c r="JR208">
        <v>98.291399999999996</v>
      </c>
      <c r="JS208">
        <v>98.366100000000003</v>
      </c>
    </row>
    <row r="209" spans="1:279" x14ac:dyDescent="0.2">
      <c r="A209">
        <v>194</v>
      </c>
      <c r="B209">
        <v>1665064206.0999999</v>
      </c>
      <c r="C209">
        <v>770.59999990463257</v>
      </c>
      <c r="D209" t="s">
        <v>807</v>
      </c>
      <c r="E209" t="s">
        <v>808</v>
      </c>
      <c r="F209">
        <v>4</v>
      </c>
      <c r="G209">
        <v>1665064203.7874999</v>
      </c>
      <c r="H209">
        <f t="shared" si="150"/>
        <v>6.917404912986046E-4</v>
      </c>
      <c r="I209">
        <f t="shared" si="151"/>
        <v>0.6917404912986046</v>
      </c>
      <c r="J209">
        <f t="shared" si="152"/>
        <v>9.6642279825911768</v>
      </c>
      <c r="K209">
        <f t="shared" si="153"/>
        <v>1261.3412499999999</v>
      </c>
      <c r="L209">
        <f t="shared" si="154"/>
        <v>743.31187836999266</v>
      </c>
      <c r="M209">
        <f t="shared" si="155"/>
        <v>75.212992506744939</v>
      </c>
      <c r="N209">
        <f t="shared" si="156"/>
        <v>127.6304775227552</v>
      </c>
      <c r="O209">
        <f t="shared" si="157"/>
        <v>3.2167654155550902E-2</v>
      </c>
      <c r="P209">
        <f t="shared" si="158"/>
        <v>2.7652230178420703</v>
      </c>
      <c r="Q209">
        <f t="shared" si="159"/>
        <v>3.196120343415574E-2</v>
      </c>
      <c r="R209">
        <f t="shared" si="160"/>
        <v>1.9994190329307909E-2</v>
      </c>
      <c r="S209">
        <f t="shared" si="161"/>
        <v>194.43154948749549</v>
      </c>
      <c r="T209">
        <f t="shared" si="162"/>
        <v>35.862086370810026</v>
      </c>
      <c r="U209">
        <f t="shared" si="163"/>
        <v>34.843275000000013</v>
      </c>
      <c r="V209">
        <f t="shared" si="164"/>
        <v>5.599534143498377</v>
      </c>
      <c r="W209">
        <f t="shared" si="165"/>
        <v>62.633480349156848</v>
      </c>
      <c r="X209">
        <f t="shared" si="166"/>
        <v>3.5081043675488628</v>
      </c>
      <c r="Y209">
        <f t="shared" si="167"/>
        <v>5.601005002424535</v>
      </c>
      <c r="Z209">
        <f t="shared" si="168"/>
        <v>2.0914297759495142</v>
      </c>
      <c r="AA209">
        <f t="shared" si="169"/>
        <v>-30.505755666268463</v>
      </c>
      <c r="AB209">
        <f t="shared" si="170"/>
        <v>0.70626035706186185</v>
      </c>
      <c r="AC209">
        <f t="shared" si="171"/>
        <v>5.9558659070262955E-2</v>
      </c>
      <c r="AD209">
        <f t="shared" si="172"/>
        <v>164.69161283735914</v>
      </c>
      <c r="AE209">
        <f t="shared" si="173"/>
        <v>20.118039708303073</v>
      </c>
      <c r="AF209">
        <f t="shared" si="174"/>
        <v>0.64062176954251682</v>
      </c>
      <c r="AG209">
        <f t="shared" si="175"/>
        <v>9.6642279825911768</v>
      </c>
      <c r="AH209">
        <v>1325.9817034484081</v>
      </c>
      <c r="AI209">
        <v>1309.772909090909</v>
      </c>
      <c r="AJ209">
        <v>1.7283463057500219</v>
      </c>
      <c r="AK209">
        <v>66.432032912828049</v>
      </c>
      <c r="AL209">
        <f t="shared" si="176"/>
        <v>0.6917404912986046</v>
      </c>
      <c r="AM209">
        <v>34.098082026851372</v>
      </c>
      <c r="AN209">
        <v>34.680401212121218</v>
      </c>
      <c r="AO209">
        <v>7.1071317153366051E-3</v>
      </c>
      <c r="AP209">
        <v>78.914173076282012</v>
      </c>
      <c r="AQ209">
        <v>58</v>
      </c>
      <c r="AR209">
        <v>9</v>
      </c>
      <c r="AS209">
        <f t="shared" si="177"/>
        <v>1</v>
      </c>
      <c r="AT209">
        <f t="shared" si="178"/>
        <v>0</v>
      </c>
      <c r="AU209">
        <f t="shared" si="179"/>
        <v>46986.361447733609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1009.5331872992206</v>
      </c>
      <c r="BI209">
        <f t="shared" si="183"/>
        <v>9.6642279825911768</v>
      </c>
      <c r="BJ209" t="e">
        <f t="shared" si="184"/>
        <v>#DIV/0!</v>
      </c>
      <c r="BK209">
        <f t="shared" si="185"/>
        <v>9.5729670942722046E-3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261</v>
      </c>
      <c r="CG209">
        <v>1000</v>
      </c>
      <c r="CH209" t="s">
        <v>414</v>
      </c>
      <c r="CI209">
        <v>1176.155</v>
      </c>
      <c r="CJ209">
        <v>1226.1110000000001</v>
      </c>
      <c r="CK209">
        <v>1216</v>
      </c>
      <c r="CL209">
        <v>1.4603136E-4</v>
      </c>
      <c r="CM209">
        <v>9.7405935999999986E-4</v>
      </c>
      <c r="CN209">
        <v>4.7597999359999997E-2</v>
      </c>
      <c r="CO209">
        <v>7.5799999999999999E-4</v>
      </c>
      <c r="CP209">
        <f t="shared" si="196"/>
        <v>1200.0325</v>
      </c>
      <c r="CQ209">
        <f t="shared" si="197"/>
        <v>1009.5331872992206</v>
      </c>
      <c r="CR209">
        <f t="shared" si="198"/>
        <v>0.84125487209656447</v>
      </c>
      <c r="CS209">
        <f t="shared" si="199"/>
        <v>0.16202190314636936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1665064203.7874999</v>
      </c>
      <c r="CZ209">
        <v>1261.3412499999999</v>
      </c>
      <c r="DA209">
        <v>1280.6575</v>
      </c>
      <c r="DB209">
        <v>34.669750000000001</v>
      </c>
      <c r="DC209">
        <v>34.098912499999997</v>
      </c>
      <c r="DD209">
        <v>1262.12375</v>
      </c>
      <c r="DE209">
        <v>34.347687499999999</v>
      </c>
      <c r="DF209">
        <v>650.00450000000001</v>
      </c>
      <c r="DG209">
        <v>101.08625000000001</v>
      </c>
      <c r="DH209">
        <v>0.10006855000000001</v>
      </c>
      <c r="DI209">
        <v>34.848012500000003</v>
      </c>
      <c r="DJ209">
        <v>999.9</v>
      </c>
      <c r="DK209">
        <v>34.843275000000013</v>
      </c>
      <c r="DL209">
        <v>0</v>
      </c>
      <c r="DM209">
        <v>0</v>
      </c>
      <c r="DN209">
        <v>8993.6737499999999</v>
      </c>
      <c r="DO209">
        <v>0</v>
      </c>
      <c r="DP209">
        <v>2026.625</v>
      </c>
      <c r="DQ209">
        <v>-19.316099999999999</v>
      </c>
      <c r="DR209">
        <v>1306.6412499999999</v>
      </c>
      <c r="DS209">
        <v>1325.8687500000001</v>
      </c>
      <c r="DT209">
        <v>0.57082362500000006</v>
      </c>
      <c r="DU209">
        <v>1280.6575</v>
      </c>
      <c r="DV209">
        <v>34.098912499999997</v>
      </c>
      <c r="DW209">
        <v>3.50463375</v>
      </c>
      <c r="DX209">
        <v>3.4469325</v>
      </c>
      <c r="DY209">
        <v>26.642212499999999</v>
      </c>
      <c r="DZ209">
        <v>26.360600000000002</v>
      </c>
      <c r="EA209">
        <v>1200.0325</v>
      </c>
      <c r="EB209">
        <v>0.957997875</v>
      </c>
      <c r="EC209">
        <v>4.2002137500000002E-2</v>
      </c>
      <c r="ED209">
        <v>0</v>
      </c>
      <c r="EE209">
        <v>986.90350000000001</v>
      </c>
      <c r="EF209">
        <v>5.0001600000000002</v>
      </c>
      <c r="EG209">
        <v>14631.825000000001</v>
      </c>
      <c r="EH209">
        <v>9515.4274999999998</v>
      </c>
      <c r="EI209">
        <v>48.234124999999999</v>
      </c>
      <c r="EJ209">
        <v>50.75</v>
      </c>
      <c r="EK209">
        <v>49.375</v>
      </c>
      <c r="EL209">
        <v>49.523249999999997</v>
      </c>
      <c r="EM209">
        <v>49.983999999999988</v>
      </c>
      <c r="EN209">
        <v>1144.8362500000001</v>
      </c>
      <c r="EO209">
        <v>50.196250000000013</v>
      </c>
      <c r="EP209">
        <v>0</v>
      </c>
      <c r="EQ209">
        <v>1443.2000000476839</v>
      </c>
      <c r="ER209">
        <v>0</v>
      </c>
      <c r="ES209">
        <v>987.25031999999987</v>
      </c>
      <c r="ET209">
        <v>-5.2566922926925246</v>
      </c>
      <c r="EU209">
        <v>-46.215384792063759</v>
      </c>
      <c r="EV209">
        <v>14635.516</v>
      </c>
      <c r="EW209">
        <v>15</v>
      </c>
      <c r="EX209">
        <v>1665062474.5</v>
      </c>
      <c r="EY209" t="s">
        <v>416</v>
      </c>
      <c r="EZ209">
        <v>1665062474.5</v>
      </c>
      <c r="FA209">
        <v>1665062474.5</v>
      </c>
      <c r="FB209">
        <v>8</v>
      </c>
      <c r="FC209">
        <v>-4.1000000000000002E-2</v>
      </c>
      <c r="FD209">
        <v>-0.11700000000000001</v>
      </c>
      <c r="FE209">
        <v>-0.78400000000000003</v>
      </c>
      <c r="FF209">
        <v>0.32200000000000001</v>
      </c>
      <c r="FG209">
        <v>415</v>
      </c>
      <c r="FH209">
        <v>32</v>
      </c>
      <c r="FI209">
        <v>0.34</v>
      </c>
      <c r="FJ209">
        <v>0.23</v>
      </c>
      <c r="FK209">
        <v>-19.354565853658531</v>
      </c>
      <c r="FL209">
        <v>0.98308013937284189</v>
      </c>
      <c r="FM209">
        <v>0.1195006247759075</v>
      </c>
      <c r="FN209">
        <v>0</v>
      </c>
      <c r="FO209">
        <v>987.7582647058822</v>
      </c>
      <c r="FP209">
        <v>-6.2600305466003219</v>
      </c>
      <c r="FQ209">
        <v>0.66399518552576198</v>
      </c>
      <c r="FR209">
        <v>0</v>
      </c>
      <c r="FS209">
        <v>0.58361251219512189</v>
      </c>
      <c r="FT209">
        <v>-0.13902928222996441</v>
      </c>
      <c r="FU209">
        <v>1.6350584872244962E-2</v>
      </c>
      <c r="FV209">
        <v>0</v>
      </c>
      <c r="FW209">
        <v>0</v>
      </c>
      <c r="FX209">
        <v>3</v>
      </c>
      <c r="FY209" t="s">
        <v>432</v>
      </c>
      <c r="FZ209">
        <v>3.36876</v>
      </c>
      <c r="GA209">
        <v>2.8936799999999998</v>
      </c>
      <c r="GB209">
        <v>0.21005199999999999</v>
      </c>
      <c r="GC209">
        <v>0.214754</v>
      </c>
      <c r="GD209">
        <v>0.14254600000000001</v>
      </c>
      <c r="GE209">
        <v>0.143374</v>
      </c>
      <c r="GF209">
        <v>27238.5</v>
      </c>
      <c r="GG209">
        <v>23584.2</v>
      </c>
      <c r="GH209">
        <v>30835.7</v>
      </c>
      <c r="GI209">
        <v>28008.7</v>
      </c>
      <c r="GJ209">
        <v>34852.6</v>
      </c>
      <c r="GK209">
        <v>33879.599999999999</v>
      </c>
      <c r="GL209">
        <v>40211.9</v>
      </c>
      <c r="GM209">
        <v>39068.800000000003</v>
      </c>
      <c r="GN209">
        <v>2.2294200000000002</v>
      </c>
      <c r="GO209">
        <v>2.1732499999999999</v>
      </c>
      <c r="GP209">
        <v>0</v>
      </c>
      <c r="GQ209">
        <v>5.7160900000000001E-2</v>
      </c>
      <c r="GR209">
        <v>999.9</v>
      </c>
      <c r="GS209">
        <v>33.929699999999997</v>
      </c>
      <c r="GT209">
        <v>64.2</v>
      </c>
      <c r="GU209">
        <v>37.700000000000003</v>
      </c>
      <c r="GV209">
        <v>41.602499999999999</v>
      </c>
      <c r="GW209">
        <v>50.740900000000003</v>
      </c>
      <c r="GX209">
        <v>30.2043</v>
      </c>
      <c r="GY209">
        <v>2</v>
      </c>
      <c r="GZ209">
        <v>0.70233199999999996</v>
      </c>
      <c r="HA209">
        <v>1.72058</v>
      </c>
      <c r="HB209">
        <v>20.197500000000002</v>
      </c>
      <c r="HC209">
        <v>5.2122000000000002</v>
      </c>
      <c r="HD209">
        <v>11.974</v>
      </c>
      <c r="HE209">
        <v>4.9891500000000004</v>
      </c>
      <c r="HF209">
        <v>3.2925</v>
      </c>
      <c r="HG209">
        <v>9999</v>
      </c>
      <c r="HH209">
        <v>9999</v>
      </c>
      <c r="HI209">
        <v>9999</v>
      </c>
      <c r="HJ209">
        <v>999.9</v>
      </c>
      <c r="HK209">
        <v>4.9713399999999996</v>
      </c>
      <c r="HL209">
        <v>1.87409</v>
      </c>
      <c r="HM209">
        <v>1.87042</v>
      </c>
      <c r="HN209">
        <v>1.8701000000000001</v>
      </c>
      <c r="HO209">
        <v>1.87469</v>
      </c>
      <c r="HP209">
        <v>1.87141</v>
      </c>
      <c r="HQ209">
        <v>1.86686</v>
      </c>
      <c r="HR209">
        <v>1.8778999999999999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-0.78</v>
      </c>
      <c r="IG209">
        <v>0.32200000000000001</v>
      </c>
      <c r="IH209">
        <v>-0.78395000000000437</v>
      </c>
      <c r="II209">
        <v>0</v>
      </c>
      <c r="IJ209">
        <v>0</v>
      </c>
      <c r="IK209">
        <v>0</v>
      </c>
      <c r="IL209">
        <v>0.32204000000000832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28.9</v>
      </c>
      <c r="IU209">
        <v>28.9</v>
      </c>
      <c r="IV209">
        <v>3.3374000000000001</v>
      </c>
      <c r="IW209">
        <v>2.5293000000000001</v>
      </c>
      <c r="IX209">
        <v>2.1484399999999999</v>
      </c>
      <c r="IY209">
        <v>2.5952099999999998</v>
      </c>
      <c r="IZ209">
        <v>2.5451700000000002</v>
      </c>
      <c r="JA209">
        <v>2.2888199999999999</v>
      </c>
      <c r="JB209">
        <v>42.271000000000001</v>
      </c>
      <c r="JC209">
        <v>14.1233</v>
      </c>
      <c r="JD209">
        <v>18</v>
      </c>
      <c r="JE209">
        <v>636.77800000000002</v>
      </c>
      <c r="JF209">
        <v>723.10900000000004</v>
      </c>
      <c r="JG209">
        <v>31.003699999999998</v>
      </c>
      <c r="JH209">
        <v>36.2791</v>
      </c>
      <c r="JI209">
        <v>30.001100000000001</v>
      </c>
      <c r="JJ209">
        <v>35.933300000000003</v>
      </c>
      <c r="JK209">
        <v>35.869700000000002</v>
      </c>
      <c r="JL209">
        <v>66.8553</v>
      </c>
      <c r="JM209">
        <v>25.056899999999999</v>
      </c>
      <c r="JN209">
        <v>84.729500000000002</v>
      </c>
      <c r="JO209">
        <v>31</v>
      </c>
      <c r="JP209">
        <v>1297.51</v>
      </c>
      <c r="JQ209">
        <v>34.178400000000003</v>
      </c>
      <c r="JR209">
        <v>98.290599999999998</v>
      </c>
      <c r="JS209">
        <v>98.363</v>
      </c>
    </row>
    <row r="210" spans="1:279" x14ac:dyDescent="0.2">
      <c r="A210">
        <v>195</v>
      </c>
      <c r="B210">
        <v>1665064210.0999999</v>
      </c>
      <c r="C210">
        <v>774.59999990463257</v>
      </c>
      <c r="D210" t="s">
        <v>809</v>
      </c>
      <c r="E210" t="s">
        <v>810</v>
      </c>
      <c r="F210">
        <v>4</v>
      </c>
      <c r="G210">
        <v>1665064208.0999999</v>
      </c>
      <c r="H210">
        <f t="shared" si="150"/>
        <v>6.8243707732021169E-4</v>
      </c>
      <c r="I210">
        <f t="shared" si="151"/>
        <v>0.68243707732021164</v>
      </c>
      <c r="J210">
        <f t="shared" si="152"/>
        <v>10.205840729927916</v>
      </c>
      <c r="K210">
        <f t="shared" si="153"/>
        <v>1268.3900000000001</v>
      </c>
      <c r="L210">
        <f t="shared" si="154"/>
        <v>716.52642925798239</v>
      </c>
      <c r="M210">
        <f t="shared" si="155"/>
        <v>72.501994950547527</v>
      </c>
      <c r="N210">
        <f t="shared" si="156"/>
        <v>128.3425169264969</v>
      </c>
      <c r="O210">
        <f t="shared" si="157"/>
        <v>3.1725147249034621E-2</v>
      </c>
      <c r="P210">
        <f t="shared" si="158"/>
        <v>2.7666355198435535</v>
      </c>
      <c r="Q210">
        <f t="shared" si="159"/>
        <v>3.1524420140036043E-2</v>
      </c>
      <c r="R210">
        <f t="shared" si="160"/>
        <v>1.9720691109668027E-2</v>
      </c>
      <c r="S210">
        <f t="shared" si="161"/>
        <v>194.41364832686114</v>
      </c>
      <c r="T210">
        <f t="shared" si="162"/>
        <v>35.871074289298747</v>
      </c>
      <c r="U210">
        <f t="shared" si="163"/>
        <v>34.852085714285707</v>
      </c>
      <c r="V210">
        <f t="shared" si="164"/>
        <v>5.6022698880211665</v>
      </c>
      <c r="W210">
        <f t="shared" si="165"/>
        <v>62.650994302888577</v>
      </c>
      <c r="X210">
        <f t="shared" si="166"/>
        <v>3.5104559922031568</v>
      </c>
      <c r="Y210">
        <f t="shared" si="167"/>
        <v>5.6031927845098934</v>
      </c>
      <c r="Z210">
        <f t="shared" si="168"/>
        <v>2.0918138958180097</v>
      </c>
      <c r="AA210">
        <f t="shared" si="169"/>
        <v>-30.095475109821336</v>
      </c>
      <c r="AB210">
        <f t="shared" si="170"/>
        <v>0.44320299517704359</v>
      </c>
      <c r="AC210">
        <f t="shared" si="171"/>
        <v>3.7358939098125855E-2</v>
      </c>
      <c r="AD210">
        <f t="shared" si="172"/>
        <v>164.79873515131496</v>
      </c>
      <c r="AE210">
        <f t="shared" si="173"/>
        <v>20.291738929875773</v>
      </c>
      <c r="AF210">
        <f t="shared" si="174"/>
        <v>0.65008404252320406</v>
      </c>
      <c r="AG210">
        <f t="shared" si="175"/>
        <v>10.205840729927916</v>
      </c>
      <c r="AH210">
        <v>1332.9809563213671</v>
      </c>
      <c r="AI210">
        <v>1316.4842424242429</v>
      </c>
      <c r="AJ210">
        <v>1.67151766758736</v>
      </c>
      <c r="AK210">
        <v>66.432032912828049</v>
      </c>
      <c r="AL210">
        <f t="shared" si="176"/>
        <v>0.68243707732021164</v>
      </c>
      <c r="AM210">
        <v>34.111159063632137</v>
      </c>
      <c r="AN210">
        <v>34.700084848484842</v>
      </c>
      <c r="AO210">
        <v>3.9939021862003977E-3</v>
      </c>
      <c r="AP210">
        <v>78.914173076282012</v>
      </c>
      <c r="AQ210">
        <v>58</v>
      </c>
      <c r="AR210">
        <v>9</v>
      </c>
      <c r="AS210">
        <f t="shared" si="177"/>
        <v>1</v>
      </c>
      <c r="AT210">
        <f t="shared" si="178"/>
        <v>0</v>
      </c>
      <c r="AU210">
        <f t="shared" si="179"/>
        <v>47023.886620448109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1009.4430426564046</v>
      </c>
      <c r="BI210">
        <f t="shared" si="183"/>
        <v>10.205840729927916</v>
      </c>
      <c r="BJ210" t="e">
        <f t="shared" si="184"/>
        <v>#DIV/0!</v>
      </c>
      <c r="BK210">
        <f t="shared" si="185"/>
        <v>1.0110368092756068E-2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261</v>
      </c>
      <c r="CG210">
        <v>1000</v>
      </c>
      <c r="CH210" t="s">
        <v>414</v>
      </c>
      <c r="CI210">
        <v>1176.155</v>
      </c>
      <c r="CJ210">
        <v>1226.1110000000001</v>
      </c>
      <c r="CK210">
        <v>1216</v>
      </c>
      <c r="CL210">
        <v>1.4603136E-4</v>
      </c>
      <c r="CM210">
        <v>9.7405935999999986E-4</v>
      </c>
      <c r="CN210">
        <v>4.7597999359999997E-2</v>
      </c>
      <c r="CO210">
        <v>7.5799999999999999E-4</v>
      </c>
      <c r="CP210">
        <f t="shared" si="196"/>
        <v>1199.9257142857141</v>
      </c>
      <c r="CQ210">
        <f t="shared" si="197"/>
        <v>1009.4430426564046</v>
      </c>
      <c r="CR210">
        <f t="shared" si="198"/>
        <v>0.84125461321353623</v>
      </c>
      <c r="CS210">
        <f t="shared" si="199"/>
        <v>0.16202140350212491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1665064208.0999999</v>
      </c>
      <c r="CZ210">
        <v>1268.3900000000001</v>
      </c>
      <c r="DA210">
        <v>1287.8814285714291</v>
      </c>
      <c r="DB210">
        <v>34.693314285714287</v>
      </c>
      <c r="DC210">
        <v>34.114071428571421</v>
      </c>
      <c r="DD210">
        <v>1269.174285714286</v>
      </c>
      <c r="DE210">
        <v>34.371285714285719</v>
      </c>
      <c r="DF210">
        <v>650.01800000000003</v>
      </c>
      <c r="DG210">
        <v>101.08542857142859</v>
      </c>
      <c r="DH210">
        <v>9.9945742857142861E-2</v>
      </c>
      <c r="DI210">
        <v>34.855057142857142</v>
      </c>
      <c r="DJ210">
        <v>999.89999999999986</v>
      </c>
      <c r="DK210">
        <v>34.852085714285707</v>
      </c>
      <c r="DL210">
        <v>0</v>
      </c>
      <c r="DM210">
        <v>0</v>
      </c>
      <c r="DN210">
        <v>9001.25</v>
      </c>
      <c r="DO210">
        <v>0</v>
      </c>
      <c r="DP210">
        <v>2035.8714285714291</v>
      </c>
      <c r="DQ210">
        <v>-19.489999999999998</v>
      </c>
      <c r="DR210">
        <v>1313.977142857143</v>
      </c>
      <c r="DS210">
        <v>1333.3685714285709</v>
      </c>
      <c r="DT210">
        <v>0.57923999999999987</v>
      </c>
      <c r="DU210">
        <v>1287.8814285714291</v>
      </c>
      <c r="DV210">
        <v>34.114071428571421</v>
      </c>
      <c r="DW210">
        <v>3.5069871428571431</v>
      </c>
      <c r="DX210">
        <v>3.4484371428571432</v>
      </c>
      <c r="DY210">
        <v>26.65362857142857</v>
      </c>
      <c r="DZ210">
        <v>26.36797142857143</v>
      </c>
      <c r="EA210">
        <v>1199.9257142857141</v>
      </c>
      <c r="EB210">
        <v>0.95800585714285702</v>
      </c>
      <c r="EC210">
        <v>4.1993942857142863E-2</v>
      </c>
      <c r="ED210">
        <v>0</v>
      </c>
      <c r="EE210">
        <v>986.15457142857144</v>
      </c>
      <c r="EF210">
        <v>5.0001600000000002</v>
      </c>
      <c r="EG210">
        <v>14420.842857142859</v>
      </c>
      <c r="EH210">
        <v>9514.6071428571431</v>
      </c>
      <c r="EI210">
        <v>48.258571428571443</v>
      </c>
      <c r="EJ210">
        <v>50.776571428571437</v>
      </c>
      <c r="EK210">
        <v>49.392714285714291</v>
      </c>
      <c r="EL210">
        <v>49.544285714285721</v>
      </c>
      <c r="EM210">
        <v>50.026571428571437</v>
      </c>
      <c r="EN210">
        <v>1144.744285714286</v>
      </c>
      <c r="EO210">
        <v>50.181428571428583</v>
      </c>
      <c r="EP210">
        <v>0</v>
      </c>
      <c r="EQ210">
        <v>1446.7999999523161</v>
      </c>
      <c r="ER210">
        <v>0</v>
      </c>
      <c r="ES210">
        <v>986.86031999999989</v>
      </c>
      <c r="ET210">
        <v>-6.1303076892078758</v>
      </c>
      <c r="EU210">
        <v>-1291.346154072213</v>
      </c>
      <c r="EV210">
        <v>14576.596</v>
      </c>
      <c r="EW210">
        <v>15</v>
      </c>
      <c r="EX210">
        <v>1665062474.5</v>
      </c>
      <c r="EY210" t="s">
        <v>416</v>
      </c>
      <c r="EZ210">
        <v>1665062474.5</v>
      </c>
      <c r="FA210">
        <v>1665062474.5</v>
      </c>
      <c r="FB210">
        <v>8</v>
      </c>
      <c r="FC210">
        <v>-4.1000000000000002E-2</v>
      </c>
      <c r="FD210">
        <v>-0.11700000000000001</v>
      </c>
      <c r="FE210">
        <v>-0.78400000000000003</v>
      </c>
      <c r="FF210">
        <v>0.32200000000000001</v>
      </c>
      <c r="FG210">
        <v>415</v>
      </c>
      <c r="FH210">
        <v>32</v>
      </c>
      <c r="FI210">
        <v>0.34</v>
      </c>
      <c r="FJ210">
        <v>0.23</v>
      </c>
      <c r="FK210">
        <v>-19.339449999999999</v>
      </c>
      <c r="FL210">
        <v>-0.13024390243900039</v>
      </c>
      <c r="FM210">
        <v>0.1037385077972495</v>
      </c>
      <c r="FN210">
        <v>1</v>
      </c>
      <c r="FO210">
        <v>987.20635294117631</v>
      </c>
      <c r="FP210">
        <v>-6.2254545421387322</v>
      </c>
      <c r="FQ210">
        <v>0.66417892178118287</v>
      </c>
      <c r="FR210">
        <v>0</v>
      </c>
      <c r="FS210">
        <v>0.57872064999999995</v>
      </c>
      <c r="FT210">
        <v>-8.5098258911820046E-2</v>
      </c>
      <c r="FU210">
        <v>1.4223890381238899E-2</v>
      </c>
      <c r="FV210">
        <v>1</v>
      </c>
      <c r="FW210">
        <v>2</v>
      </c>
      <c r="FX210">
        <v>3</v>
      </c>
      <c r="FY210" t="s">
        <v>417</v>
      </c>
      <c r="FZ210">
        <v>3.3688500000000001</v>
      </c>
      <c r="GA210">
        <v>2.89364</v>
      </c>
      <c r="GB210">
        <v>0.210726</v>
      </c>
      <c r="GC210">
        <v>0.21543499999999999</v>
      </c>
      <c r="GD210">
        <v>0.142596</v>
      </c>
      <c r="GE210">
        <v>0.14341999999999999</v>
      </c>
      <c r="GF210">
        <v>27214.400000000001</v>
      </c>
      <c r="GG210">
        <v>23562.7</v>
      </c>
      <c r="GH210">
        <v>30834.9</v>
      </c>
      <c r="GI210">
        <v>28007.7</v>
      </c>
      <c r="GJ210">
        <v>34849.9</v>
      </c>
      <c r="GK210">
        <v>33876.9</v>
      </c>
      <c r="GL210">
        <v>40211.1</v>
      </c>
      <c r="GM210">
        <v>39067.699999999997</v>
      </c>
      <c r="GN210">
        <v>2.2292200000000002</v>
      </c>
      <c r="GO210">
        <v>2.1729500000000002</v>
      </c>
      <c r="GP210">
        <v>0</v>
      </c>
      <c r="GQ210">
        <v>5.61848E-2</v>
      </c>
      <c r="GR210">
        <v>999.9</v>
      </c>
      <c r="GS210">
        <v>33.945999999999998</v>
      </c>
      <c r="GT210">
        <v>64.2</v>
      </c>
      <c r="GU210">
        <v>37.799999999999997</v>
      </c>
      <c r="GV210">
        <v>41.822600000000001</v>
      </c>
      <c r="GW210">
        <v>50.831000000000003</v>
      </c>
      <c r="GX210">
        <v>30.3325</v>
      </c>
      <c r="GY210">
        <v>2</v>
      </c>
      <c r="GZ210">
        <v>0.70315300000000003</v>
      </c>
      <c r="HA210">
        <v>1.7295</v>
      </c>
      <c r="HB210">
        <v>20.197500000000002</v>
      </c>
      <c r="HC210">
        <v>5.2115999999999998</v>
      </c>
      <c r="HD210">
        <v>11.974</v>
      </c>
      <c r="HE210">
        <v>4.98895</v>
      </c>
      <c r="HF210">
        <v>3.29243</v>
      </c>
      <c r="HG210">
        <v>9999</v>
      </c>
      <c r="HH210">
        <v>9999</v>
      </c>
      <c r="HI210">
        <v>9999</v>
      </c>
      <c r="HJ210">
        <v>999.9</v>
      </c>
      <c r="HK210">
        <v>4.9713700000000003</v>
      </c>
      <c r="HL210">
        <v>1.87408</v>
      </c>
      <c r="HM210">
        <v>1.87042</v>
      </c>
      <c r="HN210">
        <v>1.8701000000000001</v>
      </c>
      <c r="HO210">
        <v>1.87469</v>
      </c>
      <c r="HP210">
        <v>1.8713599999999999</v>
      </c>
      <c r="HQ210">
        <v>1.86687</v>
      </c>
      <c r="HR210">
        <v>1.8778999999999999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-0.79</v>
      </c>
      <c r="IG210">
        <v>0.3221</v>
      </c>
      <c r="IH210">
        <v>-0.78395000000000437</v>
      </c>
      <c r="II210">
        <v>0</v>
      </c>
      <c r="IJ210">
        <v>0</v>
      </c>
      <c r="IK210">
        <v>0</v>
      </c>
      <c r="IL210">
        <v>0.32204000000000832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28.9</v>
      </c>
      <c r="IU210">
        <v>28.9</v>
      </c>
      <c r="IV210">
        <v>3.3508300000000002</v>
      </c>
      <c r="IW210">
        <v>2.52075</v>
      </c>
      <c r="IX210">
        <v>2.1484399999999999</v>
      </c>
      <c r="IY210">
        <v>2.5952099999999998</v>
      </c>
      <c r="IZ210">
        <v>2.5451700000000002</v>
      </c>
      <c r="JA210">
        <v>2.3706100000000001</v>
      </c>
      <c r="JB210">
        <v>42.244500000000002</v>
      </c>
      <c r="JC210">
        <v>14.1408</v>
      </c>
      <c r="JD210">
        <v>18</v>
      </c>
      <c r="JE210">
        <v>636.72400000000005</v>
      </c>
      <c r="JF210">
        <v>722.92899999999997</v>
      </c>
      <c r="JG210">
        <v>31.003</v>
      </c>
      <c r="JH210">
        <v>36.289299999999997</v>
      </c>
      <c r="JI210">
        <v>30.001100000000001</v>
      </c>
      <c r="JJ210">
        <v>35.943199999999997</v>
      </c>
      <c r="JK210">
        <v>35.879600000000003</v>
      </c>
      <c r="JL210">
        <v>67.135800000000003</v>
      </c>
      <c r="JM210">
        <v>25.056899999999999</v>
      </c>
      <c r="JN210">
        <v>84.729500000000002</v>
      </c>
      <c r="JO210">
        <v>31</v>
      </c>
      <c r="JP210">
        <v>1304.2</v>
      </c>
      <c r="JQ210">
        <v>34.180300000000003</v>
      </c>
      <c r="JR210">
        <v>98.288399999999996</v>
      </c>
      <c r="JS210">
        <v>98.36</v>
      </c>
    </row>
    <row r="211" spans="1:279" x14ac:dyDescent="0.2">
      <c r="A211">
        <v>196</v>
      </c>
      <c r="B211">
        <v>1665064214.0999999</v>
      </c>
      <c r="C211">
        <v>778.59999990463257</v>
      </c>
      <c r="D211" t="s">
        <v>811</v>
      </c>
      <c r="E211" t="s">
        <v>812</v>
      </c>
      <c r="F211">
        <v>4</v>
      </c>
      <c r="G211">
        <v>1665064211.7874999</v>
      </c>
      <c r="H211">
        <f t="shared" si="150"/>
        <v>6.6850107928049347E-4</v>
      </c>
      <c r="I211">
        <f t="shared" si="151"/>
        <v>0.66850107928049352</v>
      </c>
      <c r="J211">
        <f t="shared" si="152"/>
        <v>10.012927828955426</v>
      </c>
      <c r="K211">
        <f t="shared" si="153"/>
        <v>1274.38625</v>
      </c>
      <c r="L211">
        <f t="shared" si="154"/>
        <v>721.3515044966033</v>
      </c>
      <c r="M211">
        <f t="shared" si="155"/>
        <v>72.991337879066819</v>
      </c>
      <c r="N211">
        <f t="shared" si="156"/>
        <v>128.9512211208328</v>
      </c>
      <c r="O211">
        <f t="shared" si="157"/>
        <v>3.1063942742422915E-2</v>
      </c>
      <c r="P211">
        <f t="shared" si="158"/>
        <v>2.7605047095216113</v>
      </c>
      <c r="Q211">
        <f t="shared" si="159"/>
        <v>3.0871043416442232E-2</v>
      </c>
      <c r="R211">
        <f t="shared" si="160"/>
        <v>1.9311633377853896E-2</v>
      </c>
      <c r="S211">
        <f t="shared" si="161"/>
        <v>194.42142973749463</v>
      </c>
      <c r="T211">
        <f t="shared" si="162"/>
        <v>35.879289641036941</v>
      </c>
      <c r="U211">
        <f t="shared" si="163"/>
        <v>34.859437499999999</v>
      </c>
      <c r="V211">
        <f t="shared" si="164"/>
        <v>5.6045535213467454</v>
      </c>
      <c r="W211">
        <f t="shared" si="165"/>
        <v>62.672355700046069</v>
      </c>
      <c r="X211">
        <f t="shared" si="166"/>
        <v>3.5120968496662504</v>
      </c>
      <c r="Y211">
        <f t="shared" si="167"/>
        <v>5.6039011306282669</v>
      </c>
      <c r="Z211">
        <f t="shared" si="168"/>
        <v>2.0924566716804951</v>
      </c>
      <c r="AA211">
        <f t="shared" si="169"/>
        <v>-29.480897596269763</v>
      </c>
      <c r="AB211">
        <f t="shared" si="170"/>
        <v>-0.31253109278923152</v>
      </c>
      <c r="AC211">
        <f t="shared" si="171"/>
        <v>-2.6403950920782963E-2</v>
      </c>
      <c r="AD211">
        <f t="shared" si="172"/>
        <v>164.60159709751485</v>
      </c>
      <c r="AE211">
        <f t="shared" si="173"/>
        <v>20.35154333575116</v>
      </c>
      <c r="AF211">
        <f t="shared" si="174"/>
        <v>0.65281353955591148</v>
      </c>
      <c r="AG211">
        <f t="shared" si="175"/>
        <v>10.012927828955426</v>
      </c>
      <c r="AH211">
        <v>1339.7729210599359</v>
      </c>
      <c r="AI211">
        <v>1323.305818181818</v>
      </c>
      <c r="AJ211">
        <v>1.71002891020459</v>
      </c>
      <c r="AK211">
        <v>66.432032912828049</v>
      </c>
      <c r="AL211">
        <f t="shared" si="176"/>
        <v>0.66850107928049352</v>
      </c>
      <c r="AM211">
        <v>34.126916157433328</v>
      </c>
      <c r="AN211">
        <v>34.716333333333353</v>
      </c>
      <c r="AO211">
        <v>1.292303129483797E-3</v>
      </c>
      <c r="AP211">
        <v>78.914173076282012</v>
      </c>
      <c r="AQ211">
        <v>58</v>
      </c>
      <c r="AR211">
        <v>9</v>
      </c>
      <c r="AS211">
        <f t="shared" si="177"/>
        <v>1</v>
      </c>
      <c r="AT211">
        <f t="shared" si="178"/>
        <v>0</v>
      </c>
      <c r="AU211">
        <f t="shared" si="179"/>
        <v>46856.056609221181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1009.4806122992202</v>
      </c>
      <c r="BI211">
        <f t="shared" si="183"/>
        <v>10.012927828955426</v>
      </c>
      <c r="BJ211" t="e">
        <f t="shared" si="184"/>
        <v>#DIV/0!</v>
      </c>
      <c r="BK211">
        <f t="shared" si="185"/>
        <v>9.918890672055319E-3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261</v>
      </c>
      <c r="CG211">
        <v>1000</v>
      </c>
      <c r="CH211" t="s">
        <v>414</v>
      </c>
      <c r="CI211">
        <v>1176.155</v>
      </c>
      <c r="CJ211">
        <v>1226.1110000000001</v>
      </c>
      <c r="CK211">
        <v>1216</v>
      </c>
      <c r="CL211">
        <v>1.4603136E-4</v>
      </c>
      <c r="CM211">
        <v>9.7405935999999986E-4</v>
      </c>
      <c r="CN211">
        <v>4.7597999359999997E-2</v>
      </c>
      <c r="CO211">
        <v>7.5799999999999999E-4</v>
      </c>
      <c r="CP211">
        <f t="shared" si="196"/>
        <v>1199.97</v>
      </c>
      <c r="CQ211">
        <f t="shared" si="197"/>
        <v>1009.4806122992202</v>
      </c>
      <c r="CR211">
        <f t="shared" si="198"/>
        <v>0.84125487495455731</v>
      </c>
      <c r="CS211">
        <f t="shared" si="199"/>
        <v>0.16202190866229541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1665064211.7874999</v>
      </c>
      <c r="CZ211">
        <v>1274.38625</v>
      </c>
      <c r="DA211">
        <v>1293.93875</v>
      </c>
      <c r="DB211">
        <v>34.709000000000003</v>
      </c>
      <c r="DC211">
        <v>34.127362499999997</v>
      </c>
      <c r="DD211">
        <v>1275.16875</v>
      </c>
      <c r="DE211">
        <v>34.386987499999996</v>
      </c>
      <c r="DF211">
        <v>650.04925000000003</v>
      </c>
      <c r="DG211">
        <v>101.08674999999999</v>
      </c>
      <c r="DH211">
        <v>0.10017125</v>
      </c>
      <c r="DI211">
        <v>34.8573375</v>
      </c>
      <c r="DJ211">
        <v>999.9</v>
      </c>
      <c r="DK211">
        <v>34.859437499999999</v>
      </c>
      <c r="DL211">
        <v>0</v>
      </c>
      <c r="DM211">
        <v>0</v>
      </c>
      <c r="DN211">
        <v>8968.5924999999988</v>
      </c>
      <c r="DO211">
        <v>0</v>
      </c>
      <c r="DP211">
        <v>1462.6167499999999</v>
      </c>
      <c r="DQ211">
        <v>-19.5535</v>
      </c>
      <c r="DR211">
        <v>1320.20875</v>
      </c>
      <c r="DS211">
        <v>1339.6587500000001</v>
      </c>
      <c r="DT211">
        <v>0.58166524999999991</v>
      </c>
      <c r="DU211">
        <v>1293.93875</v>
      </c>
      <c r="DV211">
        <v>34.127362499999997</v>
      </c>
      <c r="DW211">
        <v>3.5086225</v>
      </c>
      <c r="DX211">
        <v>3.4498237500000002</v>
      </c>
      <c r="DY211">
        <v>26.661512500000001</v>
      </c>
      <c r="DZ211">
        <v>26.3748</v>
      </c>
      <c r="EA211">
        <v>1199.97</v>
      </c>
      <c r="EB211">
        <v>0.9579955</v>
      </c>
      <c r="EC211">
        <v>4.2004674999999998E-2</v>
      </c>
      <c r="ED211">
        <v>0</v>
      </c>
      <c r="EE211">
        <v>986.02025000000003</v>
      </c>
      <c r="EF211">
        <v>5.0001600000000002</v>
      </c>
      <c r="EG211">
        <v>12994.6625</v>
      </c>
      <c r="EH211">
        <v>9514.9087499999987</v>
      </c>
      <c r="EI211">
        <v>48.265500000000003</v>
      </c>
      <c r="EJ211">
        <v>50.811999999999998</v>
      </c>
      <c r="EK211">
        <v>49.405999999999999</v>
      </c>
      <c r="EL211">
        <v>49.569875000000003</v>
      </c>
      <c r="EM211">
        <v>50.023249999999997</v>
      </c>
      <c r="EN211">
        <v>1144.7762499999999</v>
      </c>
      <c r="EO211">
        <v>50.193750000000001</v>
      </c>
      <c r="EP211">
        <v>0</v>
      </c>
      <c r="EQ211">
        <v>1451</v>
      </c>
      <c r="ER211">
        <v>0</v>
      </c>
      <c r="ES211">
        <v>986.52553846153853</v>
      </c>
      <c r="ET211">
        <v>-5.64950425343301</v>
      </c>
      <c r="EU211">
        <v>-8938.8444320622893</v>
      </c>
      <c r="EV211">
        <v>14098.02307692308</v>
      </c>
      <c r="EW211">
        <v>15</v>
      </c>
      <c r="EX211">
        <v>1665062474.5</v>
      </c>
      <c r="EY211" t="s">
        <v>416</v>
      </c>
      <c r="EZ211">
        <v>1665062474.5</v>
      </c>
      <c r="FA211">
        <v>1665062474.5</v>
      </c>
      <c r="FB211">
        <v>8</v>
      </c>
      <c r="FC211">
        <v>-4.1000000000000002E-2</v>
      </c>
      <c r="FD211">
        <v>-0.11700000000000001</v>
      </c>
      <c r="FE211">
        <v>-0.78400000000000003</v>
      </c>
      <c r="FF211">
        <v>0.32200000000000001</v>
      </c>
      <c r="FG211">
        <v>415</v>
      </c>
      <c r="FH211">
        <v>32</v>
      </c>
      <c r="FI211">
        <v>0.34</v>
      </c>
      <c r="FJ211">
        <v>0.23</v>
      </c>
      <c r="FK211">
        <v>-19.360647499999999</v>
      </c>
      <c r="FL211">
        <v>-1.1337489681050561</v>
      </c>
      <c r="FM211">
        <v>0.12917414599582239</v>
      </c>
      <c r="FN211">
        <v>0</v>
      </c>
      <c r="FO211">
        <v>986.84355882352929</v>
      </c>
      <c r="FP211">
        <v>-5.7282964030485868</v>
      </c>
      <c r="FQ211">
        <v>0.62014467909543447</v>
      </c>
      <c r="FR211">
        <v>0</v>
      </c>
      <c r="FS211">
        <v>0.57535270000000005</v>
      </c>
      <c r="FT211">
        <v>5.1562176360214606E-3</v>
      </c>
      <c r="FU211">
        <v>1.0922404854701201E-2</v>
      </c>
      <c r="FV211">
        <v>1</v>
      </c>
      <c r="FW211">
        <v>1</v>
      </c>
      <c r="FX211">
        <v>3</v>
      </c>
      <c r="FY211" t="s">
        <v>427</v>
      </c>
      <c r="FZ211">
        <v>3.3687999999999998</v>
      </c>
      <c r="GA211">
        <v>2.8936700000000002</v>
      </c>
      <c r="GB211">
        <v>0.21140500000000001</v>
      </c>
      <c r="GC211">
        <v>0.21613099999999999</v>
      </c>
      <c r="GD211">
        <v>0.14263700000000001</v>
      </c>
      <c r="GE211">
        <v>0.14344499999999999</v>
      </c>
      <c r="GF211">
        <v>27190.2</v>
      </c>
      <c r="GG211">
        <v>23541.200000000001</v>
      </c>
      <c r="GH211">
        <v>30834.2</v>
      </c>
      <c r="GI211">
        <v>28007.1</v>
      </c>
      <c r="GJ211">
        <v>34847.4</v>
      </c>
      <c r="GK211">
        <v>33875.4</v>
      </c>
      <c r="GL211">
        <v>40210</v>
      </c>
      <c r="GM211">
        <v>39067.1</v>
      </c>
      <c r="GN211">
        <v>2.2294499999999999</v>
      </c>
      <c r="GO211">
        <v>2.1727300000000001</v>
      </c>
      <c r="GP211">
        <v>0</v>
      </c>
      <c r="GQ211">
        <v>5.6087999999999999E-2</v>
      </c>
      <c r="GR211">
        <v>999.9</v>
      </c>
      <c r="GS211">
        <v>33.958399999999997</v>
      </c>
      <c r="GT211">
        <v>64.2</v>
      </c>
      <c r="GU211">
        <v>37.799999999999997</v>
      </c>
      <c r="GV211">
        <v>41.8264</v>
      </c>
      <c r="GW211">
        <v>50.831000000000003</v>
      </c>
      <c r="GX211">
        <v>30.264399999999998</v>
      </c>
      <c r="GY211">
        <v>2</v>
      </c>
      <c r="GZ211">
        <v>0.70397100000000001</v>
      </c>
      <c r="HA211">
        <v>1.7359899999999999</v>
      </c>
      <c r="HB211">
        <v>20.197600000000001</v>
      </c>
      <c r="HC211">
        <v>5.2119</v>
      </c>
      <c r="HD211">
        <v>11.974</v>
      </c>
      <c r="HE211">
        <v>4.9888000000000003</v>
      </c>
      <c r="HF211">
        <v>3.2924799999999999</v>
      </c>
      <c r="HG211">
        <v>9999</v>
      </c>
      <c r="HH211">
        <v>9999</v>
      </c>
      <c r="HI211">
        <v>9999</v>
      </c>
      <c r="HJ211">
        <v>999.9</v>
      </c>
      <c r="HK211">
        <v>4.9713399999999996</v>
      </c>
      <c r="HL211">
        <v>1.8741000000000001</v>
      </c>
      <c r="HM211">
        <v>1.87042</v>
      </c>
      <c r="HN211">
        <v>1.8701000000000001</v>
      </c>
      <c r="HO211">
        <v>1.87469</v>
      </c>
      <c r="HP211">
        <v>1.87137</v>
      </c>
      <c r="HQ211">
        <v>1.8668800000000001</v>
      </c>
      <c r="HR211">
        <v>1.8778999999999999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-0.78</v>
      </c>
      <c r="IG211">
        <v>0.3221</v>
      </c>
      <c r="IH211">
        <v>-0.78395000000000437</v>
      </c>
      <c r="II211">
        <v>0</v>
      </c>
      <c r="IJ211">
        <v>0</v>
      </c>
      <c r="IK211">
        <v>0</v>
      </c>
      <c r="IL211">
        <v>0.32204000000000832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29</v>
      </c>
      <c r="IU211">
        <v>29</v>
      </c>
      <c r="IV211">
        <v>3.3642599999999998</v>
      </c>
      <c r="IW211">
        <v>2.5280800000000001</v>
      </c>
      <c r="IX211">
        <v>2.1484399999999999</v>
      </c>
      <c r="IY211">
        <v>2.5952099999999998</v>
      </c>
      <c r="IZ211">
        <v>2.5451700000000002</v>
      </c>
      <c r="JA211">
        <v>2.2839399999999999</v>
      </c>
      <c r="JB211">
        <v>42.271000000000001</v>
      </c>
      <c r="JC211">
        <v>14.1233</v>
      </c>
      <c r="JD211">
        <v>18</v>
      </c>
      <c r="JE211">
        <v>636.98800000000006</v>
      </c>
      <c r="JF211">
        <v>722.80600000000004</v>
      </c>
      <c r="JG211">
        <v>31.002500000000001</v>
      </c>
      <c r="JH211">
        <v>36.299500000000002</v>
      </c>
      <c r="JI211">
        <v>30.001100000000001</v>
      </c>
      <c r="JJ211">
        <v>35.952500000000001</v>
      </c>
      <c r="JK211">
        <v>35.887999999999998</v>
      </c>
      <c r="JL211">
        <v>67.414900000000003</v>
      </c>
      <c r="JM211">
        <v>25.056899999999999</v>
      </c>
      <c r="JN211">
        <v>84.729500000000002</v>
      </c>
      <c r="JO211">
        <v>31</v>
      </c>
      <c r="JP211">
        <v>1310.89</v>
      </c>
      <c r="JQ211">
        <v>34.179600000000001</v>
      </c>
      <c r="JR211">
        <v>98.285899999999998</v>
      </c>
      <c r="JS211">
        <v>98.358199999999997</v>
      </c>
    </row>
    <row r="212" spans="1:279" x14ac:dyDescent="0.2">
      <c r="A212">
        <v>197</v>
      </c>
      <c r="B212">
        <v>1665064218.0999999</v>
      </c>
      <c r="C212">
        <v>782.59999990463257</v>
      </c>
      <c r="D212" t="s">
        <v>813</v>
      </c>
      <c r="E212" t="s">
        <v>814</v>
      </c>
      <c r="F212">
        <v>4</v>
      </c>
      <c r="G212">
        <v>1665064216.0999999</v>
      </c>
      <c r="H212">
        <f t="shared" si="150"/>
        <v>6.6820213868759679E-4</v>
      </c>
      <c r="I212">
        <f t="shared" si="151"/>
        <v>0.66820213868759681</v>
      </c>
      <c r="J212">
        <f t="shared" si="152"/>
        <v>10.048813693286858</v>
      </c>
      <c r="K212">
        <f t="shared" si="153"/>
        <v>1281.54</v>
      </c>
      <c r="L212">
        <f t="shared" si="154"/>
        <v>725.21755288260829</v>
      </c>
      <c r="M212">
        <f t="shared" si="155"/>
        <v>73.381782299178937</v>
      </c>
      <c r="N212">
        <f t="shared" si="156"/>
        <v>129.673763291982</v>
      </c>
      <c r="O212">
        <f t="shared" si="157"/>
        <v>3.0993057009150501E-2</v>
      </c>
      <c r="P212">
        <f t="shared" si="158"/>
        <v>2.7684929866634516</v>
      </c>
      <c r="Q212">
        <f t="shared" si="159"/>
        <v>3.0801584480539698E-2</v>
      </c>
      <c r="R212">
        <f t="shared" si="160"/>
        <v>1.9268094597226931E-2</v>
      </c>
      <c r="S212">
        <f t="shared" si="161"/>
        <v>194.4245276124519</v>
      </c>
      <c r="T212">
        <f t="shared" si="162"/>
        <v>35.888709502109698</v>
      </c>
      <c r="U212">
        <f t="shared" si="163"/>
        <v>34.875642857142857</v>
      </c>
      <c r="V212">
        <f t="shared" si="164"/>
        <v>5.6095901346939199</v>
      </c>
      <c r="W212">
        <f t="shared" si="165"/>
        <v>62.654543609896777</v>
      </c>
      <c r="X212">
        <f t="shared" si="166"/>
        <v>3.5134443526490289</v>
      </c>
      <c r="Y212">
        <f t="shared" si="167"/>
        <v>5.60764495313322</v>
      </c>
      <c r="Z212">
        <f t="shared" si="168"/>
        <v>2.096145782044891</v>
      </c>
      <c r="AA212">
        <f t="shared" si="169"/>
        <v>-29.467714316123018</v>
      </c>
      <c r="AB212">
        <f t="shared" si="170"/>
        <v>-0.93390981895576175</v>
      </c>
      <c r="AC212">
        <f t="shared" si="171"/>
        <v>-7.8683827393188854E-2</v>
      </c>
      <c r="AD212">
        <f t="shared" si="172"/>
        <v>163.94421964997994</v>
      </c>
      <c r="AE212">
        <f t="shared" si="173"/>
        <v>20.48140397530727</v>
      </c>
      <c r="AF212">
        <f t="shared" si="174"/>
        <v>0.66331674312035027</v>
      </c>
      <c r="AG212">
        <f t="shared" si="175"/>
        <v>10.048813693286858</v>
      </c>
      <c r="AH212">
        <v>1346.8052646552469</v>
      </c>
      <c r="AI212">
        <v>1330.2333939393941</v>
      </c>
      <c r="AJ212">
        <v>1.7273796640109671</v>
      </c>
      <c r="AK212">
        <v>66.432032912828049</v>
      </c>
      <c r="AL212">
        <f t="shared" si="176"/>
        <v>0.66820213868759681</v>
      </c>
      <c r="AM212">
        <v>34.13269451357823</v>
      </c>
      <c r="AN212">
        <v>34.725569696969707</v>
      </c>
      <c r="AO212">
        <v>5.1963906874873274E-4</v>
      </c>
      <c r="AP212">
        <v>78.914173076282012</v>
      </c>
      <c r="AQ212">
        <v>58</v>
      </c>
      <c r="AR212">
        <v>9</v>
      </c>
      <c r="AS212">
        <f t="shared" si="177"/>
        <v>1</v>
      </c>
      <c r="AT212">
        <f t="shared" si="178"/>
        <v>0</v>
      </c>
      <c r="AU212">
        <f t="shared" si="179"/>
        <v>47072.483109420624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1009.495199799198</v>
      </c>
      <c r="BI212">
        <f t="shared" si="183"/>
        <v>10.048813693286858</v>
      </c>
      <c r="BJ212" t="e">
        <f t="shared" si="184"/>
        <v>#DIV/0!</v>
      </c>
      <c r="BK212">
        <f t="shared" si="185"/>
        <v>9.9542956670677588E-3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261</v>
      </c>
      <c r="CG212">
        <v>1000</v>
      </c>
      <c r="CH212" t="s">
        <v>414</v>
      </c>
      <c r="CI212">
        <v>1176.155</v>
      </c>
      <c r="CJ212">
        <v>1226.1110000000001</v>
      </c>
      <c r="CK212">
        <v>1216</v>
      </c>
      <c r="CL212">
        <v>1.4603136E-4</v>
      </c>
      <c r="CM212">
        <v>9.7405935999999986E-4</v>
      </c>
      <c r="CN212">
        <v>4.7597999359999997E-2</v>
      </c>
      <c r="CO212">
        <v>7.5799999999999999E-4</v>
      </c>
      <c r="CP212">
        <f t="shared" si="196"/>
        <v>1199.987142857143</v>
      </c>
      <c r="CQ212">
        <f t="shared" si="197"/>
        <v>1009.495199799198</v>
      </c>
      <c r="CR212">
        <f t="shared" si="198"/>
        <v>0.84125501327923569</v>
      </c>
      <c r="CS212">
        <f t="shared" si="199"/>
        <v>0.16202217562892496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1665064216.0999999</v>
      </c>
      <c r="CZ212">
        <v>1281.54</v>
      </c>
      <c r="DA212">
        <v>1301.23</v>
      </c>
      <c r="DB212">
        <v>34.722671428571417</v>
      </c>
      <c r="DC212">
        <v>34.131657142857136</v>
      </c>
      <c r="DD212">
        <v>1282.3242857142859</v>
      </c>
      <c r="DE212">
        <v>34.40061428571429</v>
      </c>
      <c r="DF212">
        <v>650.01942857142853</v>
      </c>
      <c r="DG212">
        <v>101.086</v>
      </c>
      <c r="DH212">
        <v>9.9888299999999999E-2</v>
      </c>
      <c r="DI212">
        <v>34.869385714285713</v>
      </c>
      <c r="DJ212">
        <v>999.89999999999986</v>
      </c>
      <c r="DK212">
        <v>34.875642857142857</v>
      </c>
      <c r="DL212">
        <v>0</v>
      </c>
      <c r="DM212">
        <v>0</v>
      </c>
      <c r="DN212">
        <v>9011.0714285714294</v>
      </c>
      <c r="DO212">
        <v>0</v>
      </c>
      <c r="DP212">
        <v>340.71742857142863</v>
      </c>
      <c r="DQ212">
        <v>-19.689</v>
      </c>
      <c r="DR212">
        <v>1327.6414285714291</v>
      </c>
      <c r="DS212">
        <v>1347.214285714286</v>
      </c>
      <c r="DT212">
        <v>0.59103028571428573</v>
      </c>
      <c r="DU212">
        <v>1301.23</v>
      </c>
      <c r="DV212">
        <v>34.131657142857136</v>
      </c>
      <c r="DW212">
        <v>3.5099785714285709</v>
      </c>
      <c r="DX212">
        <v>3.4502314285714291</v>
      </c>
      <c r="DY212">
        <v>26.66807142857143</v>
      </c>
      <c r="DZ212">
        <v>26.376799999999999</v>
      </c>
      <c r="EA212">
        <v>1199.987142857143</v>
      </c>
      <c r="EB212">
        <v>0.95799299999999998</v>
      </c>
      <c r="EC212">
        <v>4.2007399999999993E-2</v>
      </c>
      <c r="ED212">
        <v>0</v>
      </c>
      <c r="EE212">
        <v>985.77928571428572</v>
      </c>
      <c r="EF212">
        <v>5.0001600000000002</v>
      </c>
      <c r="EG212">
        <v>12451.45714285714</v>
      </c>
      <c r="EH212">
        <v>9515.0500000000011</v>
      </c>
      <c r="EI212">
        <v>48.258857142857153</v>
      </c>
      <c r="EJ212">
        <v>50.794285714285706</v>
      </c>
      <c r="EK212">
        <v>49.419285714285721</v>
      </c>
      <c r="EL212">
        <v>49.571000000000012</v>
      </c>
      <c r="EM212">
        <v>50.053285714285707</v>
      </c>
      <c r="EN212">
        <v>1144.787142857143</v>
      </c>
      <c r="EO212">
        <v>50.2</v>
      </c>
      <c r="EP212">
        <v>0</v>
      </c>
      <c r="EQ212">
        <v>1455.2000000476839</v>
      </c>
      <c r="ER212">
        <v>0</v>
      </c>
      <c r="ES212">
        <v>986.14611999999988</v>
      </c>
      <c r="ET212">
        <v>-4.7489999936473692</v>
      </c>
      <c r="EU212">
        <v>-12558.06153857097</v>
      </c>
      <c r="EV212">
        <v>13462.348</v>
      </c>
      <c r="EW212">
        <v>15</v>
      </c>
      <c r="EX212">
        <v>1665062474.5</v>
      </c>
      <c r="EY212" t="s">
        <v>416</v>
      </c>
      <c r="EZ212">
        <v>1665062474.5</v>
      </c>
      <c r="FA212">
        <v>1665062474.5</v>
      </c>
      <c r="FB212">
        <v>8</v>
      </c>
      <c r="FC212">
        <v>-4.1000000000000002E-2</v>
      </c>
      <c r="FD212">
        <v>-0.11700000000000001</v>
      </c>
      <c r="FE212">
        <v>-0.78400000000000003</v>
      </c>
      <c r="FF212">
        <v>0.32200000000000001</v>
      </c>
      <c r="FG212">
        <v>415</v>
      </c>
      <c r="FH212">
        <v>32</v>
      </c>
      <c r="FI212">
        <v>0.34</v>
      </c>
      <c r="FJ212">
        <v>0.23</v>
      </c>
      <c r="FK212">
        <v>-19.445648780487801</v>
      </c>
      <c r="FL212">
        <v>-1.7071191637630629</v>
      </c>
      <c r="FM212">
        <v>0.17128352208410819</v>
      </c>
      <c r="FN212">
        <v>0</v>
      </c>
      <c r="FO212">
        <v>986.44926470588234</v>
      </c>
      <c r="FP212">
        <v>-5.2752788366718182</v>
      </c>
      <c r="FQ212">
        <v>0.58056642264883607</v>
      </c>
      <c r="FR212">
        <v>0</v>
      </c>
      <c r="FS212">
        <v>0.57597675609756094</v>
      </c>
      <c r="FT212">
        <v>0.1053290383275271</v>
      </c>
      <c r="FU212">
        <v>1.0831648447344159E-2</v>
      </c>
      <c r="FV212">
        <v>0</v>
      </c>
      <c r="FW212">
        <v>0</v>
      </c>
      <c r="FX212">
        <v>3</v>
      </c>
      <c r="FY212" t="s">
        <v>432</v>
      </c>
      <c r="FZ212">
        <v>3.3686400000000001</v>
      </c>
      <c r="GA212">
        <v>2.8936799999999998</v>
      </c>
      <c r="GB212">
        <v>0.212085</v>
      </c>
      <c r="GC212">
        <v>0.21681900000000001</v>
      </c>
      <c r="GD212">
        <v>0.14265800000000001</v>
      </c>
      <c r="GE212">
        <v>0.143428</v>
      </c>
      <c r="GF212">
        <v>27166</v>
      </c>
      <c r="GG212">
        <v>23520</v>
      </c>
      <c r="GH212">
        <v>30833.599999999999</v>
      </c>
      <c r="GI212">
        <v>28006.799999999999</v>
      </c>
      <c r="GJ212">
        <v>34845.9</v>
      </c>
      <c r="GK212">
        <v>33875.599999999999</v>
      </c>
      <c r="GL212">
        <v>40209.199999999997</v>
      </c>
      <c r="GM212">
        <v>39066.6</v>
      </c>
      <c r="GN212">
        <v>2.2292999999999998</v>
      </c>
      <c r="GO212">
        <v>2.1726000000000001</v>
      </c>
      <c r="GP212">
        <v>0</v>
      </c>
      <c r="GQ212">
        <v>5.6438099999999998E-2</v>
      </c>
      <c r="GR212">
        <v>999.9</v>
      </c>
      <c r="GS212">
        <v>33.970300000000002</v>
      </c>
      <c r="GT212">
        <v>64.2</v>
      </c>
      <c r="GU212">
        <v>37.799999999999997</v>
      </c>
      <c r="GV212">
        <v>41.823900000000002</v>
      </c>
      <c r="GW212">
        <v>50.140999999999998</v>
      </c>
      <c r="GX212">
        <v>30.368600000000001</v>
      </c>
      <c r="GY212">
        <v>2</v>
      </c>
      <c r="GZ212">
        <v>0.70480699999999996</v>
      </c>
      <c r="HA212">
        <v>1.74231</v>
      </c>
      <c r="HB212">
        <v>20.197800000000001</v>
      </c>
      <c r="HC212">
        <v>5.2127999999999997</v>
      </c>
      <c r="HD212">
        <v>11.974</v>
      </c>
      <c r="HE212">
        <v>4.9892500000000002</v>
      </c>
      <c r="HF212">
        <v>3.2925800000000001</v>
      </c>
      <c r="HG212">
        <v>9999</v>
      </c>
      <c r="HH212">
        <v>9999</v>
      </c>
      <c r="HI212">
        <v>9999</v>
      </c>
      <c r="HJ212">
        <v>999.9</v>
      </c>
      <c r="HK212">
        <v>4.9713500000000002</v>
      </c>
      <c r="HL212">
        <v>1.8741000000000001</v>
      </c>
      <c r="HM212">
        <v>1.87042</v>
      </c>
      <c r="HN212">
        <v>1.87012</v>
      </c>
      <c r="HO212">
        <v>1.87469</v>
      </c>
      <c r="HP212">
        <v>1.8713599999999999</v>
      </c>
      <c r="HQ212">
        <v>1.8668499999999999</v>
      </c>
      <c r="HR212">
        <v>1.8778999999999999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-0.79</v>
      </c>
      <c r="IG212">
        <v>0.3221</v>
      </c>
      <c r="IH212">
        <v>-0.78395000000000437</v>
      </c>
      <c r="II212">
        <v>0</v>
      </c>
      <c r="IJ212">
        <v>0</v>
      </c>
      <c r="IK212">
        <v>0</v>
      </c>
      <c r="IL212">
        <v>0.32204000000000832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29.1</v>
      </c>
      <c r="IU212">
        <v>29.1</v>
      </c>
      <c r="IV212">
        <v>3.3789099999999999</v>
      </c>
      <c r="IW212">
        <v>2.52563</v>
      </c>
      <c r="IX212">
        <v>2.1484399999999999</v>
      </c>
      <c r="IY212">
        <v>2.5952099999999998</v>
      </c>
      <c r="IZ212">
        <v>2.5451700000000002</v>
      </c>
      <c r="JA212">
        <v>2.3095699999999999</v>
      </c>
      <c r="JB212">
        <v>42.271000000000001</v>
      </c>
      <c r="JC212">
        <v>14.1408</v>
      </c>
      <c r="JD212">
        <v>18</v>
      </c>
      <c r="JE212">
        <v>636.96500000000003</v>
      </c>
      <c r="JF212">
        <v>722.8</v>
      </c>
      <c r="JG212">
        <v>31.002099999999999</v>
      </c>
      <c r="JH212">
        <v>36.310499999999998</v>
      </c>
      <c r="JI212">
        <v>30.001100000000001</v>
      </c>
      <c r="JJ212">
        <v>35.961599999999997</v>
      </c>
      <c r="JK212">
        <v>35.8979</v>
      </c>
      <c r="JL212">
        <v>67.690799999999996</v>
      </c>
      <c r="JM212">
        <v>25.056899999999999</v>
      </c>
      <c r="JN212">
        <v>84.729500000000002</v>
      </c>
      <c r="JO212">
        <v>31</v>
      </c>
      <c r="JP212">
        <v>1317.57</v>
      </c>
      <c r="JQ212">
        <v>34.180999999999997</v>
      </c>
      <c r="JR212">
        <v>98.284000000000006</v>
      </c>
      <c r="JS212">
        <v>98.356999999999999</v>
      </c>
    </row>
    <row r="213" spans="1:279" x14ac:dyDescent="0.2">
      <c r="A213">
        <v>198</v>
      </c>
      <c r="B213">
        <v>1665064222.0999999</v>
      </c>
      <c r="C213">
        <v>786.59999990463257</v>
      </c>
      <c r="D213" t="s">
        <v>815</v>
      </c>
      <c r="E213" t="s">
        <v>816</v>
      </c>
      <c r="F213">
        <v>4</v>
      </c>
      <c r="G213">
        <v>1665064219.7874999</v>
      </c>
      <c r="H213">
        <f t="shared" si="150"/>
        <v>6.7465318168522903E-4</v>
      </c>
      <c r="I213">
        <f t="shared" si="151"/>
        <v>0.67465318168522903</v>
      </c>
      <c r="J213">
        <f t="shared" si="152"/>
        <v>10.117766143717338</v>
      </c>
      <c r="K213">
        <f t="shared" si="153"/>
        <v>1287.645</v>
      </c>
      <c r="L213">
        <f t="shared" si="154"/>
        <v>732.61722668159189</v>
      </c>
      <c r="M213">
        <f t="shared" si="155"/>
        <v>74.130360979185724</v>
      </c>
      <c r="N213">
        <f t="shared" si="156"/>
        <v>130.29121509386698</v>
      </c>
      <c r="O213">
        <f t="shared" si="157"/>
        <v>3.1299045906730265E-2</v>
      </c>
      <c r="P213">
        <f t="shared" si="158"/>
        <v>2.7640773669261258</v>
      </c>
      <c r="Q213">
        <f t="shared" si="159"/>
        <v>3.1103476997387691E-2</v>
      </c>
      <c r="R213">
        <f t="shared" si="160"/>
        <v>1.9457142205128241E-2</v>
      </c>
      <c r="S213">
        <f t="shared" si="161"/>
        <v>194.42458461245198</v>
      </c>
      <c r="T213">
        <f t="shared" si="162"/>
        <v>35.894385651471005</v>
      </c>
      <c r="U213">
        <f t="shared" si="163"/>
        <v>34.875987500000001</v>
      </c>
      <c r="V213">
        <f t="shared" si="164"/>
        <v>5.6096972921558024</v>
      </c>
      <c r="W213">
        <f t="shared" si="165"/>
        <v>62.641455227606279</v>
      </c>
      <c r="X213">
        <f t="shared" si="166"/>
        <v>3.5138669856393534</v>
      </c>
      <c r="Y213">
        <f t="shared" si="167"/>
        <v>5.609491307109324</v>
      </c>
      <c r="Z213">
        <f t="shared" si="168"/>
        <v>2.095830306516449</v>
      </c>
      <c r="AA213">
        <f t="shared" si="169"/>
        <v>-29.752205312318601</v>
      </c>
      <c r="AB213">
        <f t="shared" si="170"/>
        <v>-9.8723722091920568E-2</v>
      </c>
      <c r="AC213">
        <f t="shared" si="171"/>
        <v>-8.3312196658526794E-3</v>
      </c>
      <c r="AD213">
        <f t="shared" si="172"/>
        <v>164.56532435837559</v>
      </c>
      <c r="AE213">
        <f t="shared" si="173"/>
        <v>20.515962199858425</v>
      </c>
      <c r="AF213">
        <f t="shared" si="174"/>
        <v>0.67437370434169108</v>
      </c>
      <c r="AG213">
        <f t="shared" si="175"/>
        <v>10.117766143717338</v>
      </c>
      <c r="AH213">
        <v>1353.6947972591761</v>
      </c>
      <c r="AI213">
        <v>1337.083757575758</v>
      </c>
      <c r="AJ213">
        <v>1.720816159974409</v>
      </c>
      <c r="AK213">
        <v>66.432032912828049</v>
      </c>
      <c r="AL213">
        <f t="shared" si="176"/>
        <v>0.67465318168522903</v>
      </c>
      <c r="AM213">
        <v>34.126286224334002</v>
      </c>
      <c r="AN213">
        <v>34.727144848484848</v>
      </c>
      <c r="AO213">
        <v>5.274400618476175E-5</v>
      </c>
      <c r="AP213">
        <v>78.914173076282012</v>
      </c>
      <c r="AQ213">
        <v>58</v>
      </c>
      <c r="AR213">
        <v>9</v>
      </c>
      <c r="AS213">
        <f t="shared" si="177"/>
        <v>1</v>
      </c>
      <c r="AT213">
        <f t="shared" si="178"/>
        <v>0</v>
      </c>
      <c r="AU213">
        <f t="shared" si="179"/>
        <v>46950.884877646989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1009.4954997991979</v>
      </c>
      <c r="BI213">
        <f t="shared" si="183"/>
        <v>10.117766143717338</v>
      </c>
      <c r="BJ213" t="e">
        <f t="shared" si="184"/>
        <v>#DIV/0!</v>
      </c>
      <c r="BK213">
        <f t="shared" si="185"/>
        <v>1.0022596579905405E-2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261</v>
      </c>
      <c r="CG213">
        <v>1000</v>
      </c>
      <c r="CH213" t="s">
        <v>414</v>
      </c>
      <c r="CI213">
        <v>1176.155</v>
      </c>
      <c r="CJ213">
        <v>1226.1110000000001</v>
      </c>
      <c r="CK213">
        <v>1216</v>
      </c>
      <c r="CL213">
        <v>1.4603136E-4</v>
      </c>
      <c r="CM213">
        <v>9.7405935999999986E-4</v>
      </c>
      <c r="CN213">
        <v>4.7597999359999997E-2</v>
      </c>
      <c r="CO213">
        <v>7.5799999999999999E-4</v>
      </c>
      <c r="CP213">
        <f t="shared" si="196"/>
        <v>1199.9875</v>
      </c>
      <c r="CQ213">
        <f t="shared" si="197"/>
        <v>1009.4954997991979</v>
      </c>
      <c r="CR213">
        <f t="shared" si="198"/>
        <v>0.84125501290571603</v>
      </c>
      <c r="CS213">
        <f t="shared" si="199"/>
        <v>0.16202217490803195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1665064219.7874999</v>
      </c>
      <c r="CZ213">
        <v>1287.645</v>
      </c>
      <c r="DA213">
        <v>1307.38375</v>
      </c>
      <c r="DB213">
        <v>34.726924999999987</v>
      </c>
      <c r="DC213">
        <v>34.126062500000003</v>
      </c>
      <c r="DD213">
        <v>1288.42625</v>
      </c>
      <c r="DE213">
        <v>34.404887500000001</v>
      </c>
      <c r="DF213">
        <v>650.02037499999994</v>
      </c>
      <c r="DG213">
        <v>101.0855</v>
      </c>
      <c r="DH213">
        <v>0.10016460000000001</v>
      </c>
      <c r="DI213">
        <v>34.875324999999997</v>
      </c>
      <c r="DJ213">
        <v>999.9</v>
      </c>
      <c r="DK213">
        <v>34.875987500000001</v>
      </c>
      <c r="DL213">
        <v>0</v>
      </c>
      <c r="DM213">
        <v>0</v>
      </c>
      <c r="DN213">
        <v>8987.6574999999993</v>
      </c>
      <c r="DO213">
        <v>0</v>
      </c>
      <c r="DP213">
        <v>241.84174999999999</v>
      </c>
      <c r="DQ213">
        <v>-19.738287499999998</v>
      </c>
      <c r="DR213">
        <v>1333.96875</v>
      </c>
      <c r="DS213">
        <v>1353.575</v>
      </c>
      <c r="DT213">
        <v>0.60085437499999994</v>
      </c>
      <c r="DU213">
        <v>1307.38375</v>
      </c>
      <c r="DV213">
        <v>34.126062500000003</v>
      </c>
      <c r="DW213">
        <v>3.5103900000000001</v>
      </c>
      <c r="DX213">
        <v>3.44965375</v>
      </c>
      <c r="DY213">
        <v>26.670087500000001</v>
      </c>
      <c r="DZ213">
        <v>26.373975000000002</v>
      </c>
      <c r="EA213">
        <v>1199.9875</v>
      </c>
      <c r="EB213">
        <v>0.95799299999999998</v>
      </c>
      <c r="EC213">
        <v>4.20074E-2</v>
      </c>
      <c r="ED213">
        <v>0</v>
      </c>
      <c r="EE213">
        <v>985.45287499999995</v>
      </c>
      <c r="EF213">
        <v>5.0001600000000002</v>
      </c>
      <c r="EG213">
        <v>12417.625</v>
      </c>
      <c r="EH213">
        <v>9515.0587500000001</v>
      </c>
      <c r="EI213">
        <v>48.273249999999997</v>
      </c>
      <c r="EJ213">
        <v>50.757750000000001</v>
      </c>
      <c r="EK213">
        <v>49.436999999999998</v>
      </c>
      <c r="EL213">
        <v>49.585624999999993</v>
      </c>
      <c r="EM213">
        <v>50.069875000000003</v>
      </c>
      <c r="EN213">
        <v>1144.7874999999999</v>
      </c>
      <c r="EO213">
        <v>50.2</v>
      </c>
      <c r="EP213">
        <v>0</v>
      </c>
      <c r="EQ213">
        <v>1458.7999999523161</v>
      </c>
      <c r="ER213">
        <v>0</v>
      </c>
      <c r="ES213">
        <v>985.83687999999995</v>
      </c>
      <c r="ET213">
        <v>-4.2175384681517931</v>
      </c>
      <c r="EU213">
        <v>-8864.6692446136149</v>
      </c>
      <c r="EV213">
        <v>12932.824000000001</v>
      </c>
      <c r="EW213">
        <v>15</v>
      </c>
      <c r="EX213">
        <v>1665062474.5</v>
      </c>
      <c r="EY213" t="s">
        <v>416</v>
      </c>
      <c r="EZ213">
        <v>1665062474.5</v>
      </c>
      <c r="FA213">
        <v>1665062474.5</v>
      </c>
      <c r="FB213">
        <v>8</v>
      </c>
      <c r="FC213">
        <v>-4.1000000000000002E-2</v>
      </c>
      <c r="FD213">
        <v>-0.11700000000000001</v>
      </c>
      <c r="FE213">
        <v>-0.78400000000000003</v>
      </c>
      <c r="FF213">
        <v>0.32200000000000001</v>
      </c>
      <c r="FG213">
        <v>415</v>
      </c>
      <c r="FH213">
        <v>32</v>
      </c>
      <c r="FI213">
        <v>0.34</v>
      </c>
      <c r="FJ213">
        <v>0.23</v>
      </c>
      <c r="FK213">
        <v>-19.547375609756099</v>
      </c>
      <c r="FL213">
        <v>-1.5796369337979359</v>
      </c>
      <c r="FM213">
        <v>0.15986453530729841</v>
      </c>
      <c r="FN213">
        <v>0</v>
      </c>
      <c r="FO213">
        <v>986.09058823529415</v>
      </c>
      <c r="FP213">
        <v>-5.1856990040349942</v>
      </c>
      <c r="FQ213">
        <v>0.56127350560746392</v>
      </c>
      <c r="FR213">
        <v>0</v>
      </c>
      <c r="FS213">
        <v>0.58408787804878048</v>
      </c>
      <c r="FT213">
        <v>0.10880805574913061</v>
      </c>
      <c r="FU213">
        <v>1.0990557433198961E-2</v>
      </c>
      <c r="FV213">
        <v>0</v>
      </c>
      <c r="FW213">
        <v>0</v>
      </c>
      <c r="FX213">
        <v>3</v>
      </c>
      <c r="FY213" t="s">
        <v>432</v>
      </c>
      <c r="FZ213">
        <v>3.36903</v>
      </c>
      <c r="GA213">
        <v>2.8937400000000002</v>
      </c>
      <c r="GB213">
        <v>0.21276800000000001</v>
      </c>
      <c r="GC213">
        <v>0.217506</v>
      </c>
      <c r="GD213">
        <v>0.14266000000000001</v>
      </c>
      <c r="GE213">
        <v>0.14341200000000001</v>
      </c>
      <c r="GF213">
        <v>27141.7</v>
      </c>
      <c r="GG213">
        <v>23499</v>
      </c>
      <c r="GH213">
        <v>30832.9</v>
      </c>
      <c r="GI213">
        <v>28006.5</v>
      </c>
      <c r="GJ213">
        <v>34845.300000000003</v>
      </c>
      <c r="GK213">
        <v>33876</v>
      </c>
      <c r="GL213">
        <v>40208.6</v>
      </c>
      <c r="GM213">
        <v>39066.300000000003</v>
      </c>
      <c r="GN213">
        <v>2.22933</v>
      </c>
      <c r="GO213">
        <v>2.1722199999999998</v>
      </c>
      <c r="GP213">
        <v>0</v>
      </c>
      <c r="GQ213">
        <v>5.5186499999999999E-2</v>
      </c>
      <c r="GR213">
        <v>999.9</v>
      </c>
      <c r="GS213">
        <v>33.978099999999998</v>
      </c>
      <c r="GT213">
        <v>64.2</v>
      </c>
      <c r="GU213">
        <v>37.799999999999997</v>
      </c>
      <c r="GV213">
        <v>41.826999999999998</v>
      </c>
      <c r="GW213">
        <v>50.350999999999999</v>
      </c>
      <c r="GX213">
        <v>30.104199999999999</v>
      </c>
      <c r="GY213">
        <v>2</v>
      </c>
      <c r="GZ213">
        <v>0.70565</v>
      </c>
      <c r="HA213">
        <v>1.74536</v>
      </c>
      <c r="HB213">
        <v>20.197800000000001</v>
      </c>
      <c r="HC213">
        <v>5.2127999999999997</v>
      </c>
      <c r="HD213">
        <v>11.974</v>
      </c>
      <c r="HE213">
        <v>4.9889999999999999</v>
      </c>
      <c r="HF213">
        <v>3.2925800000000001</v>
      </c>
      <c r="HG213">
        <v>9999</v>
      </c>
      <c r="HH213">
        <v>9999</v>
      </c>
      <c r="HI213">
        <v>9999</v>
      </c>
      <c r="HJ213">
        <v>999.9</v>
      </c>
      <c r="HK213">
        <v>4.97133</v>
      </c>
      <c r="HL213">
        <v>1.8741000000000001</v>
      </c>
      <c r="HM213">
        <v>1.87042</v>
      </c>
      <c r="HN213">
        <v>1.8701000000000001</v>
      </c>
      <c r="HO213">
        <v>1.87469</v>
      </c>
      <c r="HP213">
        <v>1.8713599999999999</v>
      </c>
      <c r="HQ213">
        <v>1.86686</v>
      </c>
      <c r="HR213">
        <v>1.8778999999999999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-0.79</v>
      </c>
      <c r="IG213">
        <v>0.32200000000000001</v>
      </c>
      <c r="IH213">
        <v>-0.78395000000000437</v>
      </c>
      <c r="II213">
        <v>0</v>
      </c>
      <c r="IJ213">
        <v>0</v>
      </c>
      <c r="IK213">
        <v>0</v>
      </c>
      <c r="IL213">
        <v>0.32204000000000832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29.1</v>
      </c>
      <c r="IU213">
        <v>29.1</v>
      </c>
      <c r="IV213">
        <v>3.3923299999999998</v>
      </c>
      <c r="IW213">
        <v>2.52075</v>
      </c>
      <c r="IX213">
        <v>2.1484399999999999</v>
      </c>
      <c r="IY213">
        <v>2.5952099999999998</v>
      </c>
      <c r="IZ213">
        <v>2.5451700000000002</v>
      </c>
      <c r="JA213">
        <v>2.3010299999999999</v>
      </c>
      <c r="JB213">
        <v>42.271000000000001</v>
      </c>
      <c r="JC213">
        <v>14.132</v>
      </c>
      <c r="JD213">
        <v>18</v>
      </c>
      <c r="JE213">
        <v>637.09100000000001</v>
      </c>
      <c r="JF213">
        <v>722.54899999999998</v>
      </c>
      <c r="JG213">
        <v>31.0014</v>
      </c>
      <c r="JH213">
        <v>36.321399999999997</v>
      </c>
      <c r="JI213">
        <v>30.001100000000001</v>
      </c>
      <c r="JJ213">
        <v>35.972299999999997</v>
      </c>
      <c r="JK213">
        <v>35.908000000000001</v>
      </c>
      <c r="JL213">
        <v>67.968199999999996</v>
      </c>
      <c r="JM213">
        <v>25.056899999999999</v>
      </c>
      <c r="JN213">
        <v>84.729500000000002</v>
      </c>
      <c r="JO213">
        <v>31</v>
      </c>
      <c r="JP213">
        <v>1324.26</v>
      </c>
      <c r="JQ213">
        <v>34.182000000000002</v>
      </c>
      <c r="JR213">
        <v>98.2821</v>
      </c>
      <c r="JS213">
        <v>98.356200000000001</v>
      </c>
    </row>
    <row r="214" spans="1:279" x14ac:dyDescent="0.2">
      <c r="A214">
        <v>199</v>
      </c>
      <c r="B214">
        <v>1665064226.0999999</v>
      </c>
      <c r="C214">
        <v>790.59999990463257</v>
      </c>
      <c r="D214" t="s">
        <v>817</v>
      </c>
      <c r="E214" t="s">
        <v>818</v>
      </c>
      <c r="F214">
        <v>4</v>
      </c>
      <c r="G214">
        <v>1665064224.0999999</v>
      </c>
      <c r="H214">
        <f t="shared" si="150"/>
        <v>6.818082124583543E-4</v>
      </c>
      <c r="I214">
        <f t="shared" si="151"/>
        <v>0.68180821245835432</v>
      </c>
      <c r="J214">
        <f t="shared" si="152"/>
        <v>10.107012638671474</v>
      </c>
      <c r="K214">
        <f t="shared" si="153"/>
        <v>1294.831428571428</v>
      </c>
      <c r="L214">
        <f t="shared" si="154"/>
        <v>746.31153369390427</v>
      </c>
      <c r="M214">
        <f t="shared" si="155"/>
        <v>75.515388253475024</v>
      </c>
      <c r="N214">
        <f t="shared" si="156"/>
        <v>131.01726777208955</v>
      </c>
      <c r="O214">
        <f t="shared" si="157"/>
        <v>3.1683136668328477E-2</v>
      </c>
      <c r="P214">
        <f t="shared" si="158"/>
        <v>2.762000953302703</v>
      </c>
      <c r="Q214">
        <f t="shared" si="159"/>
        <v>3.1482605372708562E-2</v>
      </c>
      <c r="R214">
        <f t="shared" si="160"/>
        <v>1.9694539353619304E-2</v>
      </c>
      <c r="S214">
        <f t="shared" si="161"/>
        <v>194.42498361245282</v>
      </c>
      <c r="T214">
        <f t="shared" si="162"/>
        <v>35.892144884408857</v>
      </c>
      <c r="U214">
        <f t="shared" si="163"/>
        <v>34.866100000000003</v>
      </c>
      <c r="V214">
        <f t="shared" si="164"/>
        <v>5.6066237455448</v>
      </c>
      <c r="W214">
        <f t="shared" si="165"/>
        <v>62.648358850016606</v>
      </c>
      <c r="X214">
        <f t="shared" si="166"/>
        <v>3.5140601603671842</v>
      </c>
      <c r="Y214">
        <f t="shared" si="167"/>
        <v>5.6091815090959125</v>
      </c>
      <c r="Z214">
        <f t="shared" si="168"/>
        <v>2.0925635851776159</v>
      </c>
      <c r="AA214">
        <f t="shared" si="169"/>
        <v>-30.067742169413425</v>
      </c>
      <c r="AB214">
        <f t="shared" si="170"/>
        <v>1.225275390674845</v>
      </c>
      <c r="AC214">
        <f t="shared" si="171"/>
        <v>0.10347230329044758</v>
      </c>
      <c r="AD214">
        <f t="shared" si="172"/>
        <v>165.6859891370047</v>
      </c>
      <c r="AE214">
        <f t="shared" si="173"/>
        <v>20.545929601426479</v>
      </c>
      <c r="AF214">
        <f t="shared" si="174"/>
        <v>0.68058212074341262</v>
      </c>
      <c r="AG214">
        <f t="shared" si="175"/>
        <v>10.107012638671474</v>
      </c>
      <c r="AH214">
        <v>1360.647677119244</v>
      </c>
      <c r="AI214">
        <v>1344.012727272727</v>
      </c>
      <c r="AJ214">
        <v>1.72954657779176</v>
      </c>
      <c r="AK214">
        <v>66.432032912828049</v>
      </c>
      <c r="AL214">
        <f t="shared" si="176"/>
        <v>0.68180821245835432</v>
      </c>
      <c r="AM214">
        <v>34.122909320674857</v>
      </c>
      <c r="AN214">
        <v>34.730015757575742</v>
      </c>
      <c r="AO214">
        <v>7.1481400440988462E-5</v>
      </c>
      <c r="AP214">
        <v>78.914173076282012</v>
      </c>
      <c r="AQ214">
        <v>58</v>
      </c>
      <c r="AR214">
        <v>9</v>
      </c>
      <c r="AS214">
        <f t="shared" si="177"/>
        <v>1</v>
      </c>
      <c r="AT214">
        <f t="shared" si="178"/>
        <v>0</v>
      </c>
      <c r="AU214">
        <f t="shared" si="179"/>
        <v>46894.314749349076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1009.4975997991983</v>
      </c>
      <c r="BI214">
        <f t="shared" si="183"/>
        <v>10.107012638671474</v>
      </c>
      <c r="BJ214" t="e">
        <f t="shared" si="184"/>
        <v>#DIV/0!</v>
      </c>
      <c r="BK214">
        <f t="shared" si="185"/>
        <v>1.0011923397026289E-2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261</v>
      </c>
      <c r="CG214">
        <v>1000</v>
      </c>
      <c r="CH214" t="s">
        <v>414</v>
      </c>
      <c r="CI214">
        <v>1176.155</v>
      </c>
      <c r="CJ214">
        <v>1226.1110000000001</v>
      </c>
      <c r="CK214">
        <v>1216</v>
      </c>
      <c r="CL214">
        <v>1.4603136E-4</v>
      </c>
      <c r="CM214">
        <v>9.7405935999999986E-4</v>
      </c>
      <c r="CN214">
        <v>4.7597999359999997E-2</v>
      </c>
      <c r="CO214">
        <v>7.5799999999999999E-4</v>
      </c>
      <c r="CP214">
        <f t="shared" si="196"/>
        <v>1199.99</v>
      </c>
      <c r="CQ214">
        <f t="shared" si="197"/>
        <v>1009.4975997991983</v>
      </c>
      <c r="CR214">
        <f t="shared" si="198"/>
        <v>0.84125501029108429</v>
      </c>
      <c r="CS214">
        <f t="shared" si="199"/>
        <v>0.16202216986179285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1665064224.0999999</v>
      </c>
      <c r="CZ214">
        <v>1294.831428571428</v>
      </c>
      <c r="DA214">
        <v>1314.6085714285709</v>
      </c>
      <c r="DB214">
        <v>34.729128571428568</v>
      </c>
      <c r="DC214">
        <v>34.122771428571433</v>
      </c>
      <c r="DD214">
        <v>1295.6142857142861</v>
      </c>
      <c r="DE214">
        <v>34.407085714285707</v>
      </c>
      <c r="DF214">
        <v>650.05857142857144</v>
      </c>
      <c r="DG214">
        <v>101.0848571428571</v>
      </c>
      <c r="DH214">
        <v>9.9949528571428581E-2</v>
      </c>
      <c r="DI214">
        <v>34.874328571428578</v>
      </c>
      <c r="DJ214">
        <v>999.89999999999986</v>
      </c>
      <c r="DK214">
        <v>34.866100000000003</v>
      </c>
      <c r="DL214">
        <v>0</v>
      </c>
      <c r="DM214">
        <v>0</v>
      </c>
      <c r="DN214">
        <v>8976.6957142857154</v>
      </c>
      <c r="DO214">
        <v>0</v>
      </c>
      <c r="DP214">
        <v>228.511</v>
      </c>
      <c r="DQ214">
        <v>-19.77815714285714</v>
      </c>
      <c r="DR214">
        <v>1341.418571428572</v>
      </c>
      <c r="DS214">
        <v>1361.0514285714289</v>
      </c>
      <c r="DT214">
        <v>0.60635100000000008</v>
      </c>
      <c r="DU214">
        <v>1314.6085714285709</v>
      </c>
      <c r="DV214">
        <v>34.122771428571433</v>
      </c>
      <c r="DW214">
        <v>3.5105842857142848</v>
      </c>
      <c r="DX214">
        <v>3.4492885714285708</v>
      </c>
      <c r="DY214">
        <v>26.671014285714289</v>
      </c>
      <c r="DZ214">
        <v>26.37218571428572</v>
      </c>
      <c r="EA214">
        <v>1199.99</v>
      </c>
      <c r="EB214">
        <v>0.95799299999999998</v>
      </c>
      <c r="EC214">
        <v>4.2007399999999993E-2</v>
      </c>
      <c r="ED214">
        <v>0</v>
      </c>
      <c r="EE214">
        <v>985.12585714285706</v>
      </c>
      <c r="EF214">
        <v>5.0001600000000002</v>
      </c>
      <c r="EG214">
        <v>12398.414285714291</v>
      </c>
      <c r="EH214">
        <v>9515.06</v>
      </c>
      <c r="EI214">
        <v>48.267714285714291</v>
      </c>
      <c r="EJ214">
        <v>50.75</v>
      </c>
      <c r="EK214">
        <v>49.436999999999998</v>
      </c>
      <c r="EL214">
        <v>49.598000000000013</v>
      </c>
      <c r="EM214">
        <v>50.071142857142853</v>
      </c>
      <c r="EN214">
        <v>1144.79</v>
      </c>
      <c r="EO214">
        <v>50.2</v>
      </c>
      <c r="EP214">
        <v>0</v>
      </c>
      <c r="EQ214">
        <v>1463</v>
      </c>
      <c r="ER214">
        <v>0</v>
      </c>
      <c r="ES214">
        <v>985.57134615384609</v>
      </c>
      <c r="ET214">
        <v>-4.6556239233612784</v>
      </c>
      <c r="EU214">
        <v>-1619.562392947842</v>
      </c>
      <c r="EV214">
        <v>12491.76923076923</v>
      </c>
      <c r="EW214">
        <v>15</v>
      </c>
      <c r="EX214">
        <v>1665062474.5</v>
      </c>
      <c r="EY214" t="s">
        <v>416</v>
      </c>
      <c r="EZ214">
        <v>1665062474.5</v>
      </c>
      <c r="FA214">
        <v>1665062474.5</v>
      </c>
      <c r="FB214">
        <v>8</v>
      </c>
      <c r="FC214">
        <v>-4.1000000000000002E-2</v>
      </c>
      <c r="FD214">
        <v>-0.11700000000000001</v>
      </c>
      <c r="FE214">
        <v>-0.78400000000000003</v>
      </c>
      <c r="FF214">
        <v>0.32200000000000001</v>
      </c>
      <c r="FG214">
        <v>415</v>
      </c>
      <c r="FH214">
        <v>32</v>
      </c>
      <c r="FI214">
        <v>0.34</v>
      </c>
      <c r="FJ214">
        <v>0.23</v>
      </c>
      <c r="FK214">
        <v>-19.64081707317073</v>
      </c>
      <c r="FL214">
        <v>-1.196540069686423</v>
      </c>
      <c r="FM214">
        <v>0.1230623120022377</v>
      </c>
      <c r="FN214">
        <v>0</v>
      </c>
      <c r="FO214">
        <v>985.76700000000005</v>
      </c>
      <c r="FP214">
        <v>-4.3341481982037564</v>
      </c>
      <c r="FQ214">
        <v>0.46712569161276352</v>
      </c>
      <c r="FR214">
        <v>0</v>
      </c>
      <c r="FS214">
        <v>0.59124890243902439</v>
      </c>
      <c r="FT214">
        <v>0.10851137979094121</v>
      </c>
      <c r="FU214">
        <v>1.094905443473875E-2</v>
      </c>
      <c r="FV214">
        <v>0</v>
      </c>
      <c r="FW214">
        <v>0</v>
      </c>
      <c r="FX214">
        <v>3</v>
      </c>
      <c r="FY214" t="s">
        <v>432</v>
      </c>
      <c r="FZ214">
        <v>3.3687200000000002</v>
      </c>
      <c r="GA214">
        <v>2.89344</v>
      </c>
      <c r="GB214">
        <v>0.21344299999999999</v>
      </c>
      <c r="GC214">
        <v>0.21817800000000001</v>
      </c>
      <c r="GD214">
        <v>0.14265700000000001</v>
      </c>
      <c r="GE214">
        <v>0.1434</v>
      </c>
      <c r="GF214">
        <v>27117</v>
      </c>
      <c r="GG214">
        <v>23477.8</v>
      </c>
      <c r="GH214">
        <v>30831.5</v>
      </c>
      <c r="GI214">
        <v>28005.5</v>
      </c>
      <c r="GJ214">
        <v>34843.800000000003</v>
      </c>
      <c r="GK214">
        <v>33875.4</v>
      </c>
      <c r="GL214">
        <v>40206.699999999997</v>
      </c>
      <c r="GM214">
        <v>39065.1</v>
      </c>
      <c r="GN214">
        <v>2.2291500000000002</v>
      </c>
      <c r="GO214">
        <v>2.1720799999999998</v>
      </c>
      <c r="GP214">
        <v>0</v>
      </c>
      <c r="GQ214">
        <v>5.4333399999999997E-2</v>
      </c>
      <c r="GR214">
        <v>999.9</v>
      </c>
      <c r="GS214">
        <v>33.982799999999997</v>
      </c>
      <c r="GT214">
        <v>64.2</v>
      </c>
      <c r="GU214">
        <v>37.799999999999997</v>
      </c>
      <c r="GV214">
        <v>41.826900000000002</v>
      </c>
      <c r="GW214">
        <v>50.170999999999999</v>
      </c>
      <c r="GX214">
        <v>30.192299999999999</v>
      </c>
      <c r="GY214">
        <v>2</v>
      </c>
      <c r="GZ214">
        <v>0.706677</v>
      </c>
      <c r="HA214">
        <v>1.7480500000000001</v>
      </c>
      <c r="HB214">
        <v>20.197800000000001</v>
      </c>
      <c r="HC214">
        <v>5.2119</v>
      </c>
      <c r="HD214">
        <v>11.974</v>
      </c>
      <c r="HE214">
        <v>4.9889999999999999</v>
      </c>
      <c r="HF214">
        <v>3.2924799999999999</v>
      </c>
      <c r="HG214">
        <v>9999</v>
      </c>
      <c r="HH214">
        <v>9999</v>
      </c>
      <c r="HI214">
        <v>9999</v>
      </c>
      <c r="HJ214">
        <v>999.9</v>
      </c>
      <c r="HK214">
        <v>4.9713500000000002</v>
      </c>
      <c r="HL214">
        <v>1.87408</v>
      </c>
      <c r="HM214">
        <v>1.87042</v>
      </c>
      <c r="HN214">
        <v>1.8701099999999999</v>
      </c>
      <c r="HO214">
        <v>1.87469</v>
      </c>
      <c r="HP214">
        <v>1.87138</v>
      </c>
      <c r="HQ214">
        <v>1.86686</v>
      </c>
      <c r="HR214">
        <v>1.8778900000000001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-0.78</v>
      </c>
      <c r="IG214">
        <v>0.3221</v>
      </c>
      <c r="IH214">
        <v>-0.78395000000000437</v>
      </c>
      <c r="II214">
        <v>0</v>
      </c>
      <c r="IJ214">
        <v>0</v>
      </c>
      <c r="IK214">
        <v>0</v>
      </c>
      <c r="IL214">
        <v>0.32204000000000832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29.2</v>
      </c>
      <c r="IU214">
        <v>29.2</v>
      </c>
      <c r="IV214">
        <v>3.4069799999999999</v>
      </c>
      <c r="IW214">
        <v>2.5305200000000001</v>
      </c>
      <c r="IX214">
        <v>2.1484399999999999</v>
      </c>
      <c r="IY214">
        <v>2.5952099999999998</v>
      </c>
      <c r="IZ214">
        <v>2.5451700000000002</v>
      </c>
      <c r="JA214">
        <v>2.2827099999999998</v>
      </c>
      <c r="JB214">
        <v>42.271000000000001</v>
      </c>
      <c r="JC214">
        <v>14.132</v>
      </c>
      <c r="JD214">
        <v>18</v>
      </c>
      <c r="JE214">
        <v>637.05600000000004</v>
      </c>
      <c r="JF214">
        <v>722.51400000000001</v>
      </c>
      <c r="JG214">
        <v>31.001000000000001</v>
      </c>
      <c r="JH214">
        <v>36.3324</v>
      </c>
      <c r="JI214">
        <v>30.001200000000001</v>
      </c>
      <c r="JJ214">
        <v>35.982300000000002</v>
      </c>
      <c r="JK214">
        <v>35.917700000000004</v>
      </c>
      <c r="JL214">
        <v>68.245400000000004</v>
      </c>
      <c r="JM214">
        <v>25.056899999999999</v>
      </c>
      <c r="JN214">
        <v>84.729500000000002</v>
      </c>
      <c r="JO214">
        <v>31</v>
      </c>
      <c r="JP214">
        <v>1330.95</v>
      </c>
      <c r="JQ214">
        <v>34.186300000000003</v>
      </c>
      <c r="JR214">
        <v>98.277500000000003</v>
      </c>
      <c r="JS214">
        <v>98.352900000000005</v>
      </c>
    </row>
    <row r="215" spans="1:279" x14ac:dyDescent="0.2">
      <c r="A215">
        <v>200</v>
      </c>
      <c r="B215">
        <v>1665064230.0999999</v>
      </c>
      <c r="C215">
        <v>794.59999990463257</v>
      </c>
      <c r="D215" t="s">
        <v>819</v>
      </c>
      <c r="E215" t="s">
        <v>820</v>
      </c>
      <c r="F215">
        <v>4</v>
      </c>
      <c r="G215">
        <v>1665064227.7874999</v>
      </c>
      <c r="H215">
        <f t="shared" si="150"/>
        <v>6.8222442421402691E-4</v>
      </c>
      <c r="I215">
        <f t="shared" si="151"/>
        <v>0.68222442421402696</v>
      </c>
      <c r="J215">
        <f t="shared" si="152"/>
        <v>10.240297337756893</v>
      </c>
      <c r="K215">
        <f t="shared" si="153"/>
        <v>1300.94</v>
      </c>
      <c r="L215">
        <f t="shared" si="154"/>
        <v>746.19191678396442</v>
      </c>
      <c r="M215">
        <f t="shared" si="155"/>
        <v>75.502555113175518</v>
      </c>
      <c r="N215">
        <f t="shared" si="156"/>
        <v>131.63409015776327</v>
      </c>
      <c r="O215">
        <f t="shared" si="157"/>
        <v>3.172120906176281E-2</v>
      </c>
      <c r="P215">
        <f t="shared" si="158"/>
        <v>2.7635643427217973</v>
      </c>
      <c r="Q215">
        <f t="shared" si="159"/>
        <v>3.1520310123397406E-2</v>
      </c>
      <c r="R215">
        <f t="shared" si="160"/>
        <v>1.9718137593106599E-2</v>
      </c>
      <c r="S215">
        <f t="shared" si="161"/>
        <v>194.42458461245198</v>
      </c>
      <c r="T215">
        <f t="shared" si="162"/>
        <v>35.89040760032033</v>
      </c>
      <c r="U215">
        <f t="shared" si="163"/>
        <v>34.862124999999999</v>
      </c>
      <c r="V215">
        <f t="shared" si="164"/>
        <v>5.6053885224357556</v>
      </c>
      <c r="W215">
        <f t="shared" si="165"/>
        <v>62.652144524384525</v>
      </c>
      <c r="X215">
        <f t="shared" si="166"/>
        <v>3.5140599857454284</v>
      </c>
      <c r="Y215">
        <f t="shared" si="167"/>
        <v>5.6088423028803733</v>
      </c>
      <c r="Z215">
        <f t="shared" si="168"/>
        <v>2.0913285366903271</v>
      </c>
      <c r="AA215">
        <f t="shared" si="169"/>
        <v>-30.086097107838587</v>
      </c>
      <c r="AB215">
        <f t="shared" si="170"/>
        <v>1.6556433833884769</v>
      </c>
      <c r="AC215">
        <f t="shared" si="171"/>
        <v>0.13973356122659567</v>
      </c>
      <c r="AD215">
        <f t="shared" si="172"/>
        <v>166.13386444922847</v>
      </c>
      <c r="AE215">
        <f t="shared" si="173"/>
        <v>20.541655712156203</v>
      </c>
      <c r="AF215">
        <f t="shared" si="174"/>
        <v>0.68416687531390852</v>
      </c>
      <c r="AG215">
        <f t="shared" si="175"/>
        <v>10.240297337756893</v>
      </c>
      <c r="AH215">
        <v>1367.51465584173</v>
      </c>
      <c r="AI215">
        <v>1350.8420000000001</v>
      </c>
      <c r="AJ215">
        <v>1.7068335804475929</v>
      </c>
      <c r="AK215">
        <v>66.432032912828049</v>
      </c>
      <c r="AL215">
        <f t="shared" si="176"/>
        <v>0.68222442421402696</v>
      </c>
      <c r="AM215">
        <v>34.120366274454128</v>
      </c>
      <c r="AN215">
        <v>34.728272727272731</v>
      </c>
      <c r="AO215">
        <v>-2.4036934263798888E-6</v>
      </c>
      <c r="AP215">
        <v>78.914173076282012</v>
      </c>
      <c r="AQ215">
        <v>58</v>
      </c>
      <c r="AR215">
        <v>9</v>
      </c>
      <c r="AS215">
        <f t="shared" si="177"/>
        <v>1</v>
      </c>
      <c r="AT215">
        <f t="shared" si="178"/>
        <v>0</v>
      </c>
      <c r="AU215">
        <f t="shared" si="179"/>
        <v>46937.176613496951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1009.4954997991979</v>
      </c>
      <c r="BI215">
        <f t="shared" si="183"/>
        <v>10.240297337756893</v>
      </c>
      <c r="BJ215" t="e">
        <f t="shared" si="184"/>
        <v>#DIV/0!</v>
      </c>
      <c r="BK215">
        <f t="shared" si="185"/>
        <v>1.0143975223063227E-2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261</v>
      </c>
      <c r="CG215">
        <v>1000</v>
      </c>
      <c r="CH215" t="s">
        <v>414</v>
      </c>
      <c r="CI215">
        <v>1176.155</v>
      </c>
      <c r="CJ215">
        <v>1226.1110000000001</v>
      </c>
      <c r="CK215">
        <v>1216</v>
      </c>
      <c r="CL215">
        <v>1.4603136E-4</v>
      </c>
      <c r="CM215">
        <v>9.7405935999999986E-4</v>
      </c>
      <c r="CN215">
        <v>4.7597999359999997E-2</v>
      </c>
      <c r="CO215">
        <v>7.5799999999999999E-4</v>
      </c>
      <c r="CP215">
        <f t="shared" si="196"/>
        <v>1199.9875</v>
      </c>
      <c r="CQ215">
        <f t="shared" si="197"/>
        <v>1009.4954997991979</v>
      </c>
      <c r="CR215">
        <f t="shared" si="198"/>
        <v>0.84125501290571603</v>
      </c>
      <c r="CS215">
        <f t="shared" si="199"/>
        <v>0.16202217490803195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1665064227.7874999</v>
      </c>
      <c r="CZ215">
        <v>1300.94</v>
      </c>
      <c r="DA215">
        <v>1320.7237500000001</v>
      </c>
      <c r="DB215">
        <v>34.729462499999997</v>
      </c>
      <c r="DC215">
        <v>34.119837500000003</v>
      </c>
      <c r="DD215">
        <v>1301.7262499999999</v>
      </c>
      <c r="DE215">
        <v>34.407412499999992</v>
      </c>
      <c r="DF215">
        <v>649.979375</v>
      </c>
      <c r="DG215">
        <v>101.08387500000001</v>
      </c>
      <c r="DH215">
        <v>9.9953737500000001E-2</v>
      </c>
      <c r="DI215">
        <v>34.873237500000002</v>
      </c>
      <c r="DJ215">
        <v>999.9</v>
      </c>
      <c r="DK215">
        <v>34.862124999999999</v>
      </c>
      <c r="DL215">
        <v>0</v>
      </c>
      <c r="DM215">
        <v>0</v>
      </c>
      <c r="DN215">
        <v>8985.0787500000006</v>
      </c>
      <c r="DO215">
        <v>0</v>
      </c>
      <c r="DP215">
        <v>223.24199999999999</v>
      </c>
      <c r="DQ215">
        <v>-19.783887499999999</v>
      </c>
      <c r="DR215">
        <v>1347.7474999999999</v>
      </c>
      <c r="DS215">
        <v>1367.3812499999999</v>
      </c>
      <c r="DT215">
        <v>0.60962050000000001</v>
      </c>
      <c r="DU215">
        <v>1320.7237500000001</v>
      </c>
      <c r="DV215">
        <v>34.119837500000003</v>
      </c>
      <c r="DW215">
        <v>3.5105875000000002</v>
      </c>
      <c r="DX215">
        <v>3.4489637499999999</v>
      </c>
      <c r="DY215">
        <v>26.6710125</v>
      </c>
      <c r="DZ215">
        <v>26.370587499999999</v>
      </c>
      <c r="EA215">
        <v>1199.9875</v>
      </c>
      <c r="EB215">
        <v>0.95799299999999998</v>
      </c>
      <c r="EC215">
        <v>4.20074E-2</v>
      </c>
      <c r="ED215">
        <v>0</v>
      </c>
      <c r="EE215">
        <v>984.94875000000002</v>
      </c>
      <c r="EF215">
        <v>5.0001600000000002</v>
      </c>
      <c r="EG215">
        <v>12388.8125</v>
      </c>
      <c r="EH215">
        <v>9515.06</v>
      </c>
      <c r="EI215">
        <v>48.273249999999997</v>
      </c>
      <c r="EJ215">
        <v>50.765500000000003</v>
      </c>
      <c r="EK215">
        <v>49.436999999999998</v>
      </c>
      <c r="EL215">
        <v>49.593374999999988</v>
      </c>
      <c r="EM215">
        <v>50.077874999999999</v>
      </c>
      <c r="EN215">
        <v>1144.7874999999999</v>
      </c>
      <c r="EO215">
        <v>50.2</v>
      </c>
      <c r="EP215">
        <v>0</v>
      </c>
      <c r="EQ215">
        <v>1467.2000000476839</v>
      </c>
      <c r="ER215">
        <v>0</v>
      </c>
      <c r="ES215">
        <v>985.24983999999995</v>
      </c>
      <c r="ET215">
        <v>-3.9254615384496292</v>
      </c>
      <c r="EU215">
        <v>-263.07692306468522</v>
      </c>
      <c r="EV215">
        <v>12407.175999999999</v>
      </c>
      <c r="EW215">
        <v>15</v>
      </c>
      <c r="EX215">
        <v>1665062474.5</v>
      </c>
      <c r="EY215" t="s">
        <v>416</v>
      </c>
      <c r="EZ215">
        <v>1665062474.5</v>
      </c>
      <c r="FA215">
        <v>1665062474.5</v>
      </c>
      <c r="FB215">
        <v>8</v>
      </c>
      <c r="FC215">
        <v>-4.1000000000000002E-2</v>
      </c>
      <c r="FD215">
        <v>-0.11700000000000001</v>
      </c>
      <c r="FE215">
        <v>-0.78400000000000003</v>
      </c>
      <c r="FF215">
        <v>0.32200000000000001</v>
      </c>
      <c r="FG215">
        <v>415</v>
      </c>
      <c r="FH215">
        <v>32</v>
      </c>
      <c r="FI215">
        <v>0.34</v>
      </c>
      <c r="FJ215">
        <v>0.23</v>
      </c>
      <c r="FK215">
        <v>-19.702631707317071</v>
      </c>
      <c r="FL215">
        <v>-0.85952195121950514</v>
      </c>
      <c r="FM215">
        <v>9.5547144381839491E-2</v>
      </c>
      <c r="FN215">
        <v>0</v>
      </c>
      <c r="FO215">
        <v>985.48844117647047</v>
      </c>
      <c r="FP215">
        <v>-4.2601527898692861</v>
      </c>
      <c r="FQ215">
        <v>0.45320941732443959</v>
      </c>
      <c r="FR215">
        <v>0</v>
      </c>
      <c r="FS215">
        <v>0.59732534146341465</v>
      </c>
      <c r="FT215">
        <v>0.1073996445993025</v>
      </c>
      <c r="FU215">
        <v>1.0852743251294801E-2</v>
      </c>
      <c r="FV215">
        <v>0</v>
      </c>
      <c r="FW215">
        <v>0</v>
      </c>
      <c r="FX215">
        <v>3</v>
      </c>
      <c r="FY215" t="s">
        <v>432</v>
      </c>
      <c r="FZ215">
        <v>3.3687200000000002</v>
      </c>
      <c r="GA215">
        <v>2.8935399999999998</v>
      </c>
      <c r="GB215">
        <v>0.21412</v>
      </c>
      <c r="GC215">
        <v>0.21885299999999999</v>
      </c>
      <c r="GD215">
        <v>0.142651</v>
      </c>
      <c r="GE215">
        <v>0.14338699999999999</v>
      </c>
      <c r="GF215">
        <v>27093.200000000001</v>
      </c>
      <c r="GG215">
        <v>23456.9</v>
      </c>
      <c r="GH215">
        <v>30831.200000000001</v>
      </c>
      <c r="GI215">
        <v>28004.9</v>
      </c>
      <c r="GJ215">
        <v>34843.699999999997</v>
      </c>
      <c r="GK215">
        <v>33875</v>
      </c>
      <c r="GL215">
        <v>40206.199999999997</v>
      </c>
      <c r="GM215">
        <v>39063.9</v>
      </c>
      <c r="GN215">
        <v>2.2286999999999999</v>
      </c>
      <c r="GO215">
        <v>2.1719300000000001</v>
      </c>
      <c r="GP215">
        <v>0</v>
      </c>
      <c r="GQ215">
        <v>5.4456299999999999E-2</v>
      </c>
      <c r="GR215">
        <v>999.9</v>
      </c>
      <c r="GS215">
        <v>33.986600000000003</v>
      </c>
      <c r="GT215">
        <v>64.2</v>
      </c>
      <c r="GU215">
        <v>37.799999999999997</v>
      </c>
      <c r="GV215">
        <v>41.8232</v>
      </c>
      <c r="GW215">
        <v>50.831000000000003</v>
      </c>
      <c r="GX215">
        <v>30.252400000000002</v>
      </c>
      <c r="GY215">
        <v>2</v>
      </c>
      <c r="GZ215">
        <v>0.70742099999999997</v>
      </c>
      <c r="HA215">
        <v>1.7499</v>
      </c>
      <c r="HB215">
        <v>20.197600000000001</v>
      </c>
      <c r="HC215">
        <v>5.2135499999999997</v>
      </c>
      <c r="HD215">
        <v>11.974</v>
      </c>
      <c r="HE215">
        <v>4.9888500000000002</v>
      </c>
      <c r="HF215">
        <v>3.2925</v>
      </c>
      <c r="HG215">
        <v>9999</v>
      </c>
      <c r="HH215">
        <v>9999</v>
      </c>
      <c r="HI215">
        <v>9999</v>
      </c>
      <c r="HJ215">
        <v>999.9</v>
      </c>
      <c r="HK215">
        <v>4.9713399999999996</v>
      </c>
      <c r="HL215">
        <v>1.87408</v>
      </c>
      <c r="HM215">
        <v>1.87042</v>
      </c>
      <c r="HN215">
        <v>1.8701099999999999</v>
      </c>
      <c r="HO215">
        <v>1.8746799999999999</v>
      </c>
      <c r="HP215">
        <v>1.87137</v>
      </c>
      <c r="HQ215">
        <v>1.86683</v>
      </c>
      <c r="HR215">
        <v>1.8778900000000001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-0.78</v>
      </c>
      <c r="IG215">
        <v>0.32200000000000001</v>
      </c>
      <c r="IH215">
        <v>-0.78395000000000437</v>
      </c>
      <c r="II215">
        <v>0</v>
      </c>
      <c r="IJ215">
        <v>0</v>
      </c>
      <c r="IK215">
        <v>0</v>
      </c>
      <c r="IL215">
        <v>0.32204000000000832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29.3</v>
      </c>
      <c r="IU215">
        <v>29.3</v>
      </c>
      <c r="IV215">
        <v>3.4216299999999999</v>
      </c>
      <c r="IW215">
        <v>2.52563</v>
      </c>
      <c r="IX215">
        <v>2.1484399999999999</v>
      </c>
      <c r="IY215">
        <v>2.5939899999999998</v>
      </c>
      <c r="IZ215">
        <v>2.5451700000000002</v>
      </c>
      <c r="JA215">
        <v>2.2936999999999999</v>
      </c>
      <c r="JB215">
        <v>42.297499999999999</v>
      </c>
      <c r="JC215">
        <v>14.1145</v>
      </c>
      <c r="JD215">
        <v>18</v>
      </c>
      <c r="JE215">
        <v>636.803</v>
      </c>
      <c r="JF215">
        <v>722.47500000000002</v>
      </c>
      <c r="JG215">
        <v>31.000800000000002</v>
      </c>
      <c r="JH215">
        <v>36.341799999999999</v>
      </c>
      <c r="JI215">
        <v>30.001100000000001</v>
      </c>
      <c r="JJ215">
        <v>35.991500000000002</v>
      </c>
      <c r="JK215">
        <v>35.926900000000003</v>
      </c>
      <c r="JL215">
        <v>68.525999999999996</v>
      </c>
      <c r="JM215">
        <v>25.056899999999999</v>
      </c>
      <c r="JN215">
        <v>84.729500000000002</v>
      </c>
      <c r="JO215">
        <v>31</v>
      </c>
      <c r="JP215">
        <v>1337.64</v>
      </c>
      <c r="JQ215">
        <v>34.193100000000001</v>
      </c>
      <c r="JR215">
        <v>98.276600000000002</v>
      </c>
      <c r="JS215">
        <v>98.350399999999993</v>
      </c>
    </row>
    <row r="216" spans="1:279" x14ac:dyDescent="0.2">
      <c r="A216">
        <v>201</v>
      </c>
      <c r="B216">
        <v>1665064234.0999999</v>
      </c>
      <c r="C216">
        <v>798.59999990463257</v>
      </c>
      <c r="D216" t="s">
        <v>821</v>
      </c>
      <c r="E216" t="s">
        <v>822</v>
      </c>
      <c r="F216">
        <v>4</v>
      </c>
      <c r="G216">
        <v>1665064232.0999999</v>
      </c>
      <c r="H216">
        <f t="shared" si="150"/>
        <v>6.8111914873226706E-4</v>
      </c>
      <c r="I216">
        <f t="shared" si="151"/>
        <v>0.68111914873226709</v>
      </c>
      <c r="J216">
        <f t="shared" si="152"/>
        <v>10.360212601202681</v>
      </c>
      <c r="K216">
        <f t="shared" si="153"/>
        <v>1308.024285714286</v>
      </c>
      <c r="L216">
        <f t="shared" si="154"/>
        <v>745.52650487076505</v>
      </c>
      <c r="M216">
        <f t="shared" si="155"/>
        <v>75.436987519772813</v>
      </c>
      <c r="N216">
        <f t="shared" si="156"/>
        <v>132.35399556195941</v>
      </c>
      <c r="O216">
        <f t="shared" si="157"/>
        <v>3.1629944422721837E-2</v>
      </c>
      <c r="P216">
        <f t="shared" si="158"/>
        <v>2.7588904730098425</v>
      </c>
      <c r="Q216">
        <f t="shared" si="159"/>
        <v>3.142985981406065E-2</v>
      </c>
      <c r="R216">
        <f t="shared" si="160"/>
        <v>1.9661533540272197E-2</v>
      </c>
      <c r="S216">
        <f t="shared" si="161"/>
        <v>194.42498361245282</v>
      </c>
      <c r="T216">
        <f t="shared" si="162"/>
        <v>35.883741664076894</v>
      </c>
      <c r="U216">
        <f t="shared" si="163"/>
        <v>34.869671428571422</v>
      </c>
      <c r="V216">
        <f t="shared" si="164"/>
        <v>5.6077337614331721</v>
      </c>
      <c r="W216">
        <f t="shared" si="165"/>
        <v>62.676469005907087</v>
      </c>
      <c r="X216">
        <f t="shared" si="166"/>
        <v>3.5137555401661724</v>
      </c>
      <c r="Y216">
        <f t="shared" si="167"/>
        <v>5.606179792666703</v>
      </c>
      <c r="Z216">
        <f t="shared" si="168"/>
        <v>2.0939782212669997</v>
      </c>
      <c r="AA216">
        <f t="shared" si="169"/>
        <v>-30.037354459092978</v>
      </c>
      <c r="AB216">
        <f t="shared" si="170"/>
        <v>-0.7436865159038567</v>
      </c>
      <c r="AC216">
        <f t="shared" si="171"/>
        <v>-6.2871931160536812E-2</v>
      </c>
      <c r="AD216">
        <f t="shared" si="172"/>
        <v>163.58107070629546</v>
      </c>
      <c r="AE216">
        <f t="shared" si="173"/>
        <v>20.624775253852622</v>
      </c>
      <c r="AF216">
        <f t="shared" si="174"/>
        <v>0.67399778605469773</v>
      </c>
      <c r="AG216">
        <f t="shared" si="175"/>
        <v>10.360212601202681</v>
      </c>
      <c r="AH216">
        <v>1374.3537282893369</v>
      </c>
      <c r="AI216">
        <v>1357.620727272727</v>
      </c>
      <c r="AJ216">
        <v>1.693545589334674</v>
      </c>
      <c r="AK216">
        <v>66.432032912828049</v>
      </c>
      <c r="AL216">
        <f t="shared" si="176"/>
        <v>0.68111914873226709</v>
      </c>
      <c r="AM216">
        <v>34.117579111445878</v>
      </c>
      <c r="AN216">
        <v>34.724838181818157</v>
      </c>
      <c r="AO216">
        <v>-8.0316418437940718E-5</v>
      </c>
      <c r="AP216">
        <v>78.914173076282012</v>
      </c>
      <c r="AQ216">
        <v>58</v>
      </c>
      <c r="AR216">
        <v>9</v>
      </c>
      <c r="AS216">
        <f t="shared" si="177"/>
        <v>1</v>
      </c>
      <c r="AT216">
        <f t="shared" si="178"/>
        <v>0</v>
      </c>
      <c r="AU216">
        <f t="shared" si="179"/>
        <v>46810.869082440797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1009.4975997991983</v>
      </c>
      <c r="BI216">
        <f t="shared" si="183"/>
        <v>10.360212601202681</v>
      </c>
      <c r="BJ216" t="e">
        <f t="shared" si="184"/>
        <v>#DIV/0!</v>
      </c>
      <c r="BK216">
        <f t="shared" si="185"/>
        <v>1.0262741192513442E-2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261</v>
      </c>
      <c r="CG216">
        <v>1000</v>
      </c>
      <c r="CH216" t="s">
        <v>414</v>
      </c>
      <c r="CI216">
        <v>1176.155</v>
      </c>
      <c r="CJ216">
        <v>1226.1110000000001</v>
      </c>
      <c r="CK216">
        <v>1216</v>
      </c>
      <c r="CL216">
        <v>1.4603136E-4</v>
      </c>
      <c r="CM216">
        <v>9.7405935999999986E-4</v>
      </c>
      <c r="CN216">
        <v>4.7597999359999997E-2</v>
      </c>
      <c r="CO216">
        <v>7.5799999999999999E-4</v>
      </c>
      <c r="CP216">
        <f t="shared" si="196"/>
        <v>1199.99</v>
      </c>
      <c r="CQ216">
        <f t="shared" si="197"/>
        <v>1009.4975997991983</v>
      </c>
      <c r="CR216">
        <f t="shared" si="198"/>
        <v>0.84125501029108429</v>
      </c>
      <c r="CS216">
        <f t="shared" si="199"/>
        <v>0.16202216986179285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1665064232.0999999</v>
      </c>
      <c r="CZ216">
        <v>1308.024285714286</v>
      </c>
      <c r="DA216">
        <v>1327.8757142857139</v>
      </c>
      <c r="DB216">
        <v>34.725642857142859</v>
      </c>
      <c r="DC216">
        <v>34.12511428571429</v>
      </c>
      <c r="DD216">
        <v>1308.808571428571</v>
      </c>
      <c r="DE216">
        <v>34.403599999999997</v>
      </c>
      <c r="DF216">
        <v>650.0201428571429</v>
      </c>
      <c r="DG216">
        <v>101.0861428571428</v>
      </c>
      <c r="DH216">
        <v>0.1000484142857143</v>
      </c>
      <c r="DI216">
        <v>34.864671428571427</v>
      </c>
      <c r="DJ216">
        <v>999.89999999999986</v>
      </c>
      <c r="DK216">
        <v>34.869671428571422</v>
      </c>
      <c r="DL216">
        <v>0</v>
      </c>
      <c r="DM216">
        <v>0</v>
      </c>
      <c r="DN216">
        <v>8960.09</v>
      </c>
      <c r="DO216">
        <v>0</v>
      </c>
      <c r="DP216">
        <v>219.804</v>
      </c>
      <c r="DQ216">
        <v>-19.85108571428572</v>
      </c>
      <c r="DR216">
        <v>1355.081428571428</v>
      </c>
      <c r="DS216">
        <v>1374.788571428571</v>
      </c>
      <c r="DT216">
        <v>0.60052042857142851</v>
      </c>
      <c r="DU216">
        <v>1327.8757142857139</v>
      </c>
      <c r="DV216">
        <v>34.12511428571429</v>
      </c>
      <c r="DW216">
        <v>3.5102871428571429</v>
      </c>
      <c r="DX216">
        <v>3.4495842857142849</v>
      </c>
      <c r="DY216">
        <v>26.669585714285709</v>
      </c>
      <c r="DZ216">
        <v>26.373642857142858</v>
      </c>
      <c r="EA216">
        <v>1199.99</v>
      </c>
      <c r="EB216">
        <v>0.95799299999999998</v>
      </c>
      <c r="EC216">
        <v>4.2007399999999993E-2</v>
      </c>
      <c r="ED216">
        <v>0</v>
      </c>
      <c r="EE216">
        <v>984.62485714285708</v>
      </c>
      <c r="EF216">
        <v>5.0001600000000002</v>
      </c>
      <c r="EG216">
        <v>12380.914285714291</v>
      </c>
      <c r="EH216">
        <v>9515.0728571428572</v>
      </c>
      <c r="EI216">
        <v>48.276571428571437</v>
      </c>
      <c r="EJ216">
        <v>50.75</v>
      </c>
      <c r="EK216">
        <v>49.436999999999998</v>
      </c>
      <c r="EL216">
        <v>49.607000000000014</v>
      </c>
      <c r="EM216">
        <v>50.088999999999999</v>
      </c>
      <c r="EN216">
        <v>1144.79</v>
      </c>
      <c r="EO216">
        <v>50.2</v>
      </c>
      <c r="EP216">
        <v>0</v>
      </c>
      <c r="EQ216">
        <v>1470.7999999523161</v>
      </c>
      <c r="ER216">
        <v>0</v>
      </c>
      <c r="ES216">
        <v>984.98731999999984</v>
      </c>
      <c r="ET216">
        <v>-3.8196923145640742</v>
      </c>
      <c r="EU216">
        <v>-158.33846172470339</v>
      </c>
      <c r="EV216">
        <v>12393.632</v>
      </c>
      <c r="EW216">
        <v>15</v>
      </c>
      <c r="EX216">
        <v>1665062474.5</v>
      </c>
      <c r="EY216" t="s">
        <v>416</v>
      </c>
      <c r="EZ216">
        <v>1665062474.5</v>
      </c>
      <c r="FA216">
        <v>1665062474.5</v>
      </c>
      <c r="FB216">
        <v>8</v>
      </c>
      <c r="FC216">
        <v>-4.1000000000000002E-2</v>
      </c>
      <c r="FD216">
        <v>-0.11700000000000001</v>
      </c>
      <c r="FE216">
        <v>-0.78400000000000003</v>
      </c>
      <c r="FF216">
        <v>0.32200000000000001</v>
      </c>
      <c r="FG216">
        <v>415</v>
      </c>
      <c r="FH216">
        <v>32</v>
      </c>
      <c r="FI216">
        <v>0.34</v>
      </c>
      <c r="FJ216">
        <v>0.23</v>
      </c>
      <c r="FK216">
        <v>-19.76129024390244</v>
      </c>
      <c r="FL216">
        <v>-0.56907595818822621</v>
      </c>
      <c r="FM216">
        <v>6.8855266390426481E-2</v>
      </c>
      <c r="FN216">
        <v>0</v>
      </c>
      <c r="FO216">
        <v>985.19485294117646</v>
      </c>
      <c r="FP216">
        <v>-4.3225515674382002</v>
      </c>
      <c r="FQ216">
        <v>0.46374613569678569</v>
      </c>
      <c r="FR216">
        <v>0</v>
      </c>
      <c r="FS216">
        <v>0.60136792682926832</v>
      </c>
      <c r="FT216">
        <v>4.8853463414634889E-2</v>
      </c>
      <c r="FU216">
        <v>8.3857054254517539E-3</v>
      </c>
      <c r="FV216">
        <v>1</v>
      </c>
      <c r="FW216">
        <v>1</v>
      </c>
      <c r="FX216">
        <v>3</v>
      </c>
      <c r="FY216" t="s">
        <v>427</v>
      </c>
      <c r="FZ216">
        <v>3.3688400000000001</v>
      </c>
      <c r="GA216">
        <v>2.8934700000000002</v>
      </c>
      <c r="GB216">
        <v>0.21479100000000001</v>
      </c>
      <c r="GC216">
        <v>0.21954899999999999</v>
      </c>
      <c r="GD216">
        <v>0.14264199999999999</v>
      </c>
      <c r="GE216">
        <v>0.143479</v>
      </c>
      <c r="GF216">
        <v>27068.7</v>
      </c>
      <c r="GG216">
        <v>23435.3</v>
      </c>
      <c r="GH216">
        <v>30829.8</v>
      </c>
      <c r="GI216">
        <v>28004.400000000001</v>
      </c>
      <c r="GJ216">
        <v>34842.800000000003</v>
      </c>
      <c r="GK216">
        <v>33870.800000000003</v>
      </c>
      <c r="GL216">
        <v>40204.699999999997</v>
      </c>
      <c r="GM216">
        <v>39063.199999999997</v>
      </c>
      <c r="GN216">
        <v>2.22885</v>
      </c>
      <c r="GO216">
        <v>2.1717499999999998</v>
      </c>
      <c r="GP216">
        <v>0</v>
      </c>
      <c r="GQ216">
        <v>5.4396699999999999E-2</v>
      </c>
      <c r="GR216">
        <v>999.9</v>
      </c>
      <c r="GS216">
        <v>33.9893</v>
      </c>
      <c r="GT216">
        <v>64.2</v>
      </c>
      <c r="GU216">
        <v>37.799999999999997</v>
      </c>
      <c r="GV216">
        <v>41.829700000000003</v>
      </c>
      <c r="GW216">
        <v>50.320900000000002</v>
      </c>
      <c r="GX216">
        <v>30.104199999999999</v>
      </c>
      <c r="GY216">
        <v>2</v>
      </c>
      <c r="GZ216">
        <v>0.70841200000000004</v>
      </c>
      <c r="HA216">
        <v>1.74695</v>
      </c>
      <c r="HB216">
        <v>20.197700000000001</v>
      </c>
      <c r="HC216">
        <v>5.2132500000000004</v>
      </c>
      <c r="HD216">
        <v>11.974</v>
      </c>
      <c r="HE216">
        <v>4.9890499999999998</v>
      </c>
      <c r="HF216">
        <v>3.2925</v>
      </c>
      <c r="HG216">
        <v>9999</v>
      </c>
      <c r="HH216">
        <v>9999</v>
      </c>
      <c r="HI216">
        <v>9999</v>
      </c>
      <c r="HJ216">
        <v>999.9</v>
      </c>
      <c r="HK216">
        <v>4.9713700000000003</v>
      </c>
      <c r="HL216">
        <v>1.87409</v>
      </c>
      <c r="HM216">
        <v>1.87043</v>
      </c>
      <c r="HN216">
        <v>1.8701099999999999</v>
      </c>
      <c r="HO216">
        <v>1.87469</v>
      </c>
      <c r="HP216">
        <v>1.8714</v>
      </c>
      <c r="HQ216">
        <v>1.8668499999999999</v>
      </c>
      <c r="HR216">
        <v>1.8778999999999999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-0.78</v>
      </c>
      <c r="IG216">
        <v>0.3221</v>
      </c>
      <c r="IH216">
        <v>-0.78395000000000437</v>
      </c>
      <c r="II216">
        <v>0</v>
      </c>
      <c r="IJ216">
        <v>0</v>
      </c>
      <c r="IK216">
        <v>0</v>
      </c>
      <c r="IL216">
        <v>0.32204000000000832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29.3</v>
      </c>
      <c r="IU216">
        <v>29.3</v>
      </c>
      <c r="IV216">
        <v>3.43384</v>
      </c>
      <c r="IW216">
        <v>2.52563</v>
      </c>
      <c r="IX216">
        <v>2.1484399999999999</v>
      </c>
      <c r="IY216">
        <v>2.5952099999999998</v>
      </c>
      <c r="IZ216">
        <v>2.5451700000000002</v>
      </c>
      <c r="JA216">
        <v>2.2668499999999998</v>
      </c>
      <c r="JB216">
        <v>42.297499999999999</v>
      </c>
      <c r="JC216">
        <v>14.132</v>
      </c>
      <c r="JD216">
        <v>18</v>
      </c>
      <c r="JE216">
        <v>637.02499999999998</v>
      </c>
      <c r="JF216">
        <v>722.42899999999997</v>
      </c>
      <c r="JG216">
        <v>30.9999</v>
      </c>
      <c r="JH216">
        <v>36.352699999999999</v>
      </c>
      <c r="JI216">
        <v>30.001100000000001</v>
      </c>
      <c r="JJ216">
        <v>36.002299999999998</v>
      </c>
      <c r="JK216">
        <v>35.937600000000003</v>
      </c>
      <c r="JL216">
        <v>68.8001</v>
      </c>
      <c r="JM216">
        <v>24.7852</v>
      </c>
      <c r="JN216">
        <v>84.729500000000002</v>
      </c>
      <c r="JO216">
        <v>31</v>
      </c>
      <c r="JP216">
        <v>1344.32</v>
      </c>
      <c r="JQ216">
        <v>34.194800000000001</v>
      </c>
      <c r="JR216">
        <v>98.272400000000005</v>
      </c>
      <c r="JS216">
        <v>98.348500000000001</v>
      </c>
    </row>
    <row r="217" spans="1:279" x14ac:dyDescent="0.2">
      <c r="A217">
        <v>202</v>
      </c>
      <c r="B217">
        <v>1665064238.0999999</v>
      </c>
      <c r="C217">
        <v>802.59999990463257</v>
      </c>
      <c r="D217" t="s">
        <v>823</v>
      </c>
      <c r="E217" t="s">
        <v>824</v>
      </c>
      <c r="F217">
        <v>4</v>
      </c>
      <c r="G217">
        <v>1665064235.7874999</v>
      </c>
      <c r="H217">
        <f t="shared" si="150"/>
        <v>6.4191272257002336E-4</v>
      </c>
      <c r="I217">
        <f t="shared" si="151"/>
        <v>0.64191272257002341</v>
      </c>
      <c r="J217">
        <f t="shared" si="152"/>
        <v>10.32249874563991</v>
      </c>
      <c r="K217">
        <f t="shared" si="153"/>
        <v>1314.1849999999999</v>
      </c>
      <c r="L217">
        <f t="shared" si="154"/>
        <v>722.83250942799953</v>
      </c>
      <c r="M217">
        <f t="shared" si="155"/>
        <v>73.138766587658552</v>
      </c>
      <c r="N217">
        <f t="shared" si="156"/>
        <v>132.97391679859999</v>
      </c>
      <c r="O217">
        <f t="shared" si="157"/>
        <v>2.9850697581851528E-2</v>
      </c>
      <c r="P217">
        <f t="shared" si="158"/>
        <v>2.7630888715372044</v>
      </c>
      <c r="Q217">
        <f t="shared" si="159"/>
        <v>2.9672690829155086E-2</v>
      </c>
      <c r="R217">
        <f t="shared" si="160"/>
        <v>1.8561336340568533E-2</v>
      </c>
      <c r="S217">
        <f t="shared" si="161"/>
        <v>194.42558211245404</v>
      </c>
      <c r="T217">
        <f t="shared" si="162"/>
        <v>35.889127477977794</v>
      </c>
      <c r="U217">
        <f t="shared" si="163"/>
        <v>34.859962500000002</v>
      </c>
      <c r="V217">
        <f t="shared" si="164"/>
        <v>5.6047166293408397</v>
      </c>
      <c r="W217">
        <f t="shared" si="165"/>
        <v>62.702200544602185</v>
      </c>
      <c r="X217">
        <f t="shared" si="166"/>
        <v>3.514438944548</v>
      </c>
      <c r="Y217">
        <f t="shared" si="167"/>
        <v>5.6049690665131626</v>
      </c>
      <c r="Z217">
        <f t="shared" si="168"/>
        <v>2.0902776847928397</v>
      </c>
      <c r="AA217">
        <f t="shared" si="169"/>
        <v>-28.30835106533803</v>
      </c>
      <c r="AB217">
        <f t="shared" si="170"/>
        <v>0.1210329633836348</v>
      </c>
      <c r="AC217">
        <f t="shared" si="171"/>
        <v>1.021601157933935E-2</v>
      </c>
      <c r="AD217">
        <f t="shared" si="172"/>
        <v>166.24848002207898</v>
      </c>
      <c r="AE217">
        <f t="shared" si="173"/>
        <v>20.844724544041309</v>
      </c>
      <c r="AF217">
        <f t="shared" si="174"/>
        <v>0.62871386799001361</v>
      </c>
      <c r="AG217">
        <f t="shared" si="175"/>
        <v>10.32249874563991</v>
      </c>
      <c r="AH217">
        <v>1381.5656959127659</v>
      </c>
      <c r="AI217">
        <v>1364.6475757575761</v>
      </c>
      <c r="AJ217">
        <v>1.748183345796787</v>
      </c>
      <c r="AK217">
        <v>66.432032912828049</v>
      </c>
      <c r="AL217">
        <f t="shared" si="176"/>
        <v>0.64191272257002341</v>
      </c>
      <c r="AM217">
        <v>34.172591871898909</v>
      </c>
      <c r="AN217">
        <v>34.743370303030289</v>
      </c>
      <c r="AO217">
        <v>2.4275605472271009E-4</v>
      </c>
      <c r="AP217">
        <v>78.914173076282012</v>
      </c>
      <c r="AQ217">
        <v>58</v>
      </c>
      <c r="AR217">
        <v>9</v>
      </c>
      <c r="AS217">
        <f t="shared" si="177"/>
        <v>1</v>
      </c>
      <c r="AT217">
        <f t="shared" si="178"/>
        <v>0</v>
      </c>
      <c r="AU217">
        <f t="shared" si="179"/>
        <v>46926.086145649868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1009.5007497991991</v>
      </c>
      <c r="BI217">
        <f t="shared" si="183"/>
        <v>10.32249874563991</v>
      </c>
      <c r="BJ217" t="e">
        <f t="shared" si="184"/>
        <v>#DIV/0!</v>
      </c>
      <c r="BK217">
        <f t="shared" si="185"/>
        <v>1.0225350251293196E-2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261</v>
      </c>
      <c r="CG217">
        <v>1000</v>
      </c>
      <c r="CH217" t="s">
        <v>414</v>
      </c>
      <c r="CI217">
        <v>1176.155</v>
      </c>
      <c r="CJ217">
        <v>1226.1110000000001</v>
      </c>
      <c r="CK217">
        <v>1216</v>
      </c>
      <c r="CL217">
        <v>1.4603136E-4</v>
      </c>
      <c r="CM217">
        <v>9.7405935999999986E-4</v>
      </c>
      <c r="CN217">
        <v>4.7597999359999997E-2</v>
      </c>
      <c r="CO217">
        <v>7.5799999999999999E-4</v>
      </c>
      <c r="CP217">
        <f t="shared" si="196"/>
        <v>1199.9937500000001</v>
      </c>
      <c r="CQ217">
        <f t="shared" si="197"/>
        <v>1009.5007497991991</v>
      </c>
      <c r="CR217">
        <f t="shared" si="198"/>
        <v>0.84125500636915729</v>
      </c>
      <c r="CS217">
        <f t="shared" si="199"/>
        <v>0.16202216229247363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1665064235.7874999</v>
      </c>
      <c r="CZ217">
        <v>1314.1849999999999</v>
      </c>
      <c r="DA217">
        <v>1334.18875</v>
      </c>
      <c r="DB217">
        <v>34.7333</v>
      </c>
      <c r="DC217">
        <v>34.173112500000002</v>
      </c>
      <c r="DD217">
        <v>1314.9675</v>
      </c>
      <c r="DE217">
        <v>34.411250000000003</v>
      </c>
      <c r="DF217">
        <v>650.00725000000011</v>
      </c>
      <c r="DG217">
        <v>101.083625</v>
      </c>
      <c r="DH217">
        <v>9.9934999999999996E-2</v>
      </c>
      <c r="DI217">
        <v>34.860774999999997</v>
      </c>
      <c r="DJ217">
        <v>999.9</v>
      </c>
      <c r="DK217">
        <v>34.859962500000002</v>
      </c>
      <c r="DL217">
        <v>0</v>
      </c>
      <c r="DM217">
        <v>0</v>
      </c>
      <c r="DN217">
        <v>8982.5774999999994</v>
      </c>
      <c r="DO217">
        <v>0</v>
      </c>
      <c r="DP217">
        <v>217.33199999999999</v>
      </c>
      <c r="DQ217">
        <v>-20.0031125</v>
      </c>
      <c r="DR217">
        <v>1361.4749999999999</v>
      </c>
      <c r="DS217">
        <v>1381.39375</v>
      </c>
      <c r="DT217">
        <v>0.56019437499999991</v>
      </c>
      <c r="DU217">
        <v>1334.18875</v>
      </c>
      <c r="DV217">
        <v>34.173112500000002</v>
      </c>
      <c r="DW217">
        <v>3.5109650000000001</v>
      </c>
      <c r="DX217">
        <v>3.4543387499999998</v>
      </c>
      <c r="DY217">
        <v>26.67285</v>
      </c>
      <c r="DZ217">
        <v>26.396975000000001</v>
      </c>
      <c r="EA217">
        <v>1199.9937500000001</v>
      </c>
      <c r="EB217">
        <v>0.95799299999999998</v>
      </c>
      <c r="EC217">
        <v>4.20074E-2</v>
      </c>
      <c r="ED217">
        <v>0</v>
      </c>
      <c r="EE217">
        <v>984.47137499999997</v>
      </c>
      <c r="EF217">
        <v>5.0001600000000002</v>
      </c>
      <c r="EG217">
        <v>12376.612499999999</v>
      </c>
      <c r="EH217">
        <v>9515.0912499999995</v>
      </c>
      <c r="EI217">
        <v>48.311999999999998</v>
      </c>
      <c r="EJ217">
        <v>50.75</v>
      </c>
      <c r="EK217">
        <v>49.452749999999988</v>
      </c>
      <c r="EL217">
        <v>49.617125000000001</v>
      </c>
      <c r="EM217">
        <v>50.077749999999988</v>
      </c>
      <c r="EN217">
        <v>1144.79375</v>
      </c>
      <c r="EO217">
        <v>50.2</v>
      </c>
      <c r="EP217">
        <v>0</v>
      </c>
      <c r="EQ217">
        <v>1475</v>
      </c>
      <c r="ER217">
        <v>0</v>
      </c>
      <c r="ES217">
        <v>984.78199999999993</v>
      </c>
      <c r="ET217">
        <v>-3.459829050750336</v>
      </c>
      <c r="EU217">
        <v>-104.6358972896052</v>
      </c>
      <c r="EV217">
        <v>12384.97692307692</v>
      </c>
      <c r="EW217">
        <v>15</v>
      </c>
      <c r="EX217">
        <v>1665062474.5</v>
      </c>
      <c r="EY217" t="s">
        <v>416</v>
      </c>
      <c r="EZ217">
        <v>1665062474.5</v>
      </c>
      <c r="FA217">
        <v>1665062474.5</v>
      </c>
      <c r="FB217">
        <v>8</v>
      </c>
      <c r="FC217">
        <v>-4.1000000000000002E-2</v>
      </c>
      <c r="FD217">
        <v>-0.11700000000000001</v>
      </c>
      <c r="FE217">
        <v>-0.78400000000000003</v>
      </c>
      <c r="FF217">
        <v>0.32200000000000001</v>
      </c>
      <c r="FG217">
        <v>415</v>
      </c>
      <c r="FH217">
        <v>32</v>
      </c>
      <c r="FI217">
        <v>0.34</v>
      </c>
      <c r="FJ217">
        <v>0.23</v>
      </c>
      <c r="FK217">
        <v>-19.8270512195122</v>
      </c>
      <c r="FL217">
        <v>-0.86580209059233548</v>
      </c>
      <c r="FM217">
        <v>0.10295283343913809</v>
      </c>
      <c r="FN217">
        <v>0</v>
      </c>
      <c r="FO217">
        <v>984.95202941176467</v>
      </c>
      <c r="FP217">
        <v>-3.7731245191081548</v>
      </c>
      <c r="FQ217">
        <v>0.41960019383260122</v>
      </c>
      <c r="FR217">
        <v>0</v>
      </c>
      <c r="FS217">
        <v>0.59558136585365851</v>
      </c>
      <c r="FT217">
        <v>-0.12285834146341371</v>
      </c>
      <c r="FU217">
        <v>1.9043534295815671E-2</v>
      </c>
      <c r="FV217">
        <v>0</v>
      </c>
      <c r="FW217">
        <v>0</v>
      </c>
      <c r="FX217">
        <v>3</v>
      </c>
      <c r="FY217" t="s">
        <v>432</v>
      </c>
      <c r="FZ217">
        <v>3.3687200000000002</v>
      </c>
      <c r="GA217">
        <v>2.8936799999999998</v>
      </c>
      <c r="GB217">
        <v>0.21545900000000001</v>
      </c>
      <c r="GC217">
        <v>0.220219</v>
      </c>
      <c r="GD217">
        <v>0.14268800000000001</v>
      </c>
      <c r="GE217">
        <v>0.14357500000000001</v>
      </c>
      <c r="GF217">
        <v>27045</v>
      </c>
      <c r="GG217">
        <v>23415</v>
      </c>
      <c r="GH217">
        <v>30829.3</v>
      </c>
      <c r="GI217">
        <v>28004.3</v>
      </c>
      <c r="GJ217">
        <v>34840.1</v>
      </c>
      <c r="GK217">
        <v>33866.9</v>
      </c>
      <c r="GL217">
        <v>40203.699999999997</v>
      </c>
      <c r="GM217">
        <v>39063.199999999997</v>
      </c>
      <c r="GN217">
        <v>2.2286000000000001</v>
      </c>
      <c r="GO217">
        <v>2.17178</v>
      </c>
      <c r="GP217">
        <v>0</v>
      </c>
      <c r="GQ217">
        <v>5.3253000000000002E-2</v>
      </c>
      <c r="GR217">
        <v>999.9</v>
      </c>
      <c r="GS217">
        <v>33.988999999999997</v>
      </c>
      <c r="GT217">
        <v>64.2</v>
      </c>
      <c r="GU217">
        <v>37.799999999999997</v>
      </c>
      <c r="GV217">
        <v>41.826999999999998</v>
      </c>
      <c r="GW217">
        <v>50.771000000000001</v>
      </c>
      <c r="GX217">
        <v>30.0962</v>
      </c>
      <c r="GY217">
        <v>2</v>
      </c>
      <c r="GZ217">
        <v>0.70916400000000002</v>
      </c>
      <c r="HA217">
        <v>1.74509</v>
      </c>
      <c r="HB217">
        <v>20.197600000000001</v>
      </c>
      <c r="HC217">
        <v>5.2137000000000002</v>
      </c>
      <c r="HD217">
        <v>11.974</v>
      </c>
      <c r="HE217">
        <v>4.9893000000000001</v>
      </c>
      <c r="HF217">
        <v>3.2925</v>
      </c>
      <c r="HG217">
        <v>9999</v>
      </c>
      <c r="HH217">
        <v>9999</v>
      </c>
      <c r="HI217">
        <v>9999</v>
      </c>
      <c r="HJ217">
        <v>999.9</v>
      </c>
      <c r="HK217">
        <v>4.9713399999999996</v>
      </c>
      <c r="HL217">
        <v>1.87409</v>
      </c>
      <c r="HM217">
        <v>1.87042</v>
      </c>
      <c r="HN217">
        <v>1.87012</v>
      </c>
      <c r="HO217">
        <v>1.87469</v>
      </c>
      <c r="HP217">
        <v>1.8714</v>
      </c>
      <c r="HQ217">
        <v>1.8668499999999999</v>
      </c>
      <c r="HR217">
        <v>1.8778999999999999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-0.78</v>
      </c>
      <c r="IG217">
        <v>0.32200000000000001</v>
      </c>
      <c r="IH217">
        <v>-0.78395000000000437</v>
      </c>
      <c r="II217">
        <v>0</v>
      </c>
      <c r="IJ217">
        <v>0</v>
      </c>
      <c r="IK217">
        <v>0</v>
      </c>
      <c r="IL217">
        <v>0.32204000000000832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29.4</v>
      </c>
      <c r="IU217">
        <v>29.4</v>
      </c>
      <c r="IV217">
        <v>3.4484900000000001</v>
      </c>
      <c r="IW217">
        <v>2.52197</v>
      </c>
      <c r="IX217">
        <v>2.1484399999999999</v>
      </c>
      <c r="IY217">
        <v>2.5952099999999998</v>
      </c>
      <c r="IZ217">
        <v>2.5451700000000002</v>
      </c>
      <c r="JA217">
        <v>2.2778299999999998</v>
      </c>
      <c r="JB217">
        <v>42.297499999999999</v>
      </c>
      <c r="JC217">
        <v>14.132</v>
      </c>
      <c r="JD217">
        <v>18</v>
      </c>
      <c r="JE217">
        <v>636.923</v>
      </c>
      <c r="JF217">
        <v>722.55600000000004</v>
      </c>
      <c r="JG217">
        <v>30.999700000000001</v>
      </c>
      <c r="JH217">
        <v>36.362400000000001</v>
      </c>
      <c r="JI217">
        <v>30.001100000000001</v>
      </c>
      <c r="JJ217">
        <v>36.011200000000002</v>
      </c>
      <c r="JK217">
        <v>35.946199999999997</v>
      </c>
      <c r="JL217">
        <v>69.078100000000006</v>
      </c>
      <c r="JM217">
        <v>24.7852</v>
      </c>
      <c r="JN217">
        <v>84.729500000000002</v>
      </c>
      <c r="JO217">
        <v>31</v>
      </c>
      <c r="JP217">
        <v>1351.01</v>
      </c>
      <c r="JQ217">
        <v>34.188299999999998</v>
      </c>
      <c r="JR217">
        <v>98.270399999999995</v>
      </c>
      <c r="JS217">
        <v>98.348299999999995</v>
      </c>
    </row>
    <row r="218" spans="1:279" x14ac:dyDescent="0.2">
      <c r="A218">
        <v>203</v>
      </c>
      <c r="B218">
        <v>1665064242.0999999</v>
      </c>
      <c r="C218">
        <v>806.59999990463257</v>
      </c>
      <c r="D218" t="s">
        <v>825</v>
      </c>
      <c r="E218" t="s">
        <v>826</v>
      </c>
      <c r="F218">
        <v>4</v>
      </c>
      <c r="G218">
        <v>1665064240.0999999</v>
      </c>
      <c r="H218">
        <f t="shared" si="150"/>
        <v>6.4926356040957082E-4</v>
      </c>
      <c r="I218">
        <f t="shared" si="151"/>
        <v>0.64926356040957078</v>
      </c>
      <c r="J218">
        <f t="shared" si="152"/>
        <v>10.482638795860758</v>
      </c>
      <c r="K218">
        <f t="shared" si="153"/>
        <v>1321.315714285714</v>
      </c>
      <c r="L218">
        <f t="shared" si="154"/>
        <v>729.71871555599421</v>
      </c>
      <c r="M218">
        <f t="shared" si="155"/>
        <v>73.835110125727581</v>
      </c>
      <c r="N218">
        <f t="shared" si="156"/>
        <v>133.69465411176503</v>
      </c>
      <c r="O218">
        <f t="shared" si="157"/>
        <v>3.0308550706044369E-2</v>
      </c>
      <c r="P218">
        <f t="shared" si="158"/>
        <v>2.7672669066624906</v>
      </c>
      <c r="Q218">
        <f t="shared" si="159"/>
        <v>3.0125334845884973E-2</v>
      </c>
      <c r="R218">
        <f t="shared" si="160"/>
        <v>1.8844703029291279E-2</v>
      </c>
      <c r="S218">
        <f t="shared" si="161"/>
        <v>194.42566761245422</v>
      </c>
      <c r="T218">
        <f t="shared" si="162"/>
        <v>35.883047703305479</v>
      </c>
      <c r="U218">
        <f t="shared" si="163"/>
        <v>34.841185714285707</v>
      </c>
      <c r="V218">
        <f t="shared" si="164"/>
        <v>5.5988855864303515</v>
      </c>
      <c r="W218">
        <f t="shared" si="165"/>
        <v>62.746553487261892</v>
      </c>
      <c r="X218">
        <f t="shared" si="166"/>
        <v>3.5164090188775448</v>
      </c>
      <c r="Y218">
        <f t="shared" si="167"/>
        <v>5.6041468789061168</v>
      </c>
      <c r="Z218">
        <f t="shared" si="168"/>
        <v>2.0824765675528067</v>
      </c>
      <c r="AA218">
        <f t="shared" si="169"/>
        <v>-28.632523014062073</v>
      </c>
      <c r="AB218">
        <f t="shared" si="170"/>
        <v>2.5276861093980552</v>
      </c>
      <c r="AC218">
        <f t="shared" si="171"/>
        <v>0.21300967181695338</v>
      </c>
      <c r="AD218">
        <f t="shared" si="172"/>
        <v>168.53384037960714</v>
      </c>
      <c r="AE218">
        <f t="shared" si="173"/>
        <v>20.838565721612351</v>
      </c>
      <c r="AF218">
        <f t="shared" si="174"/>
        <v>0.63174485544547054</v>
      </c>
      <c r="AG218">
        <f t="shared" si="175"/>
        <v>10.482638795860758</v>
      </c>
      <c r="AH218">
        <v>1388.415792221479</v>
      </c>
      <c r="AI218">
        <v>1371.466424242424</v>
      </c>
      <c r="AJ218">
        <v>1.717982579526806</v>
      </c>
      <c r="AK218">
        <v>66.432032912828049</v>
      </c>
      <c r="AL218">
        <f t="shared" si="176"/>
        <v>0.64926356040957078</v>
      </c>
      <c r="AM218">
        <v>34.190369385942859</v>
      </c>
      <c r="AN218">
        <v>34.757916363636362</v>
      </c>
      <c r="AO218">
        <v>2.2808295945771508E-3</v>
      </c>
      <c r="AP218">
        <v>78.914173076282012</v>
      </c>
      <c r="AQ218">
        <v>58</v>
      </c>
      <c r="AR218">
        <v>9</v>
      </c>
      <c r="AS218">
        <f t="shared" si="177"/>
        <v>1</v>
      </c>
      <c r="AT218">
        <f t="shared" si="178"/>
        <v>0</v>
      </c>
      <c r="AU218">
        <f t="shared" si="179"/>
        <v>47040.660192124509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1009.5011997991992</v>
      </c>
      <c r="BI218">
        <f t="shared" si="183"/>
        <v>10.482638795860758</v>
      </c>
      <c r="BJ218" t="e">
        <f t="shared" si="184"/>
        <v>#DIV/0!</v>
      </c>
      <c r="BK218">
        <f t="shared" si="185"/>
        <v>1.0383978541031819E-2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261</v>
      </c>
      <c r="CG218">
        <v>1000</v>
      </c>
      <c r="CH218" t="s">
        <v>414</v>
      </c>
      <c r="CI218">
        <v>1176.155</v>
      </c>
      <c r="CJ218">
        <v>1226.1110000000001</v>
      </c>
      <c r="CK218">
        <v>1216</v>
      </c>
      <c r="CL218">
        <v>1.4603136E-4</v>
      </c>
      <c r="CM218">
        <v>9.7405935999999986E-4</v>
      </c>
      <c r="CN218">
        <v>4.7597999359999997E-2</v>
      </c>
      <c r="CO218">
        <v>7.5799999999999999E-4</v>
      </c>
      <c r="CP218">
        <f t="shared" si="196"/>
        <v>1199.994285714286</v>
      </c>
      <c r="CQ218">
        <f t="shared" si="197"/>
        <v>1009.5011997991992</v>
      </c>
      <c r="CR218">
        <f t="shared" si="198"/>
        <v>0.8412550058088839</v>
      </c>
      <c r="CS218">
        <f t="shared" si="199"/>
        <v>0.16202216121114615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1665064240.0999999</v>
      </c>
      <c r="CZ218">
        <v>1321.315714285714</v>
      </c>
      <c r="DA218">
        <v>1341.3214285714289</v>
      </c>
      <c r="DB218">
        <v>34.752971428571428</v>
      </c>
      <c r="DC218">
        <v>34.190099999999987</v>
      </c>
      <c r="DD218">
        <v>1322.1</v>
      </c>
      <c r="DE218">
        <v>34.43094285714286</v>
      </c>
      <c r="DF218">
        <v>650.01328571428587</v>
      </c>
      <c r="DG218">
        <v>101.083</v>
      </c>
      <c r="DH218">
        <v>9.9974414285714283E-2</v>
      </c>
      <c r="DI218">
        <v>34.858128571428573</v>
      </c>
      <c r="DJ218">
        <v>999.89999999999986</v>
      </c>
      <c r="DK218">
        <v>34.841185714285707</v>
      </c>
      <c r="DL218">
        <v>0</v>
      </c>
      <c r="DM218">
        <v>0</v>
      </c>
      <c r="DN218">
        <v>9004.8214285714294</v>
      </c>
      <c r="DO218">
        <v>0</v>
      </c>
      <c r="DP218">
        <v>215.81571428571431</v>
      </c>
      <c r="DQ218">
        <v>-20.004157142857139</v>
      </c>
      <c r="DR218">
        <v>1368.89</v>
      </c>
      <c r="DS218">
        <v>1388.805714285714</v>
      </c>
      <c r="DT218">
        <v>0.56288799999999994</v>
      </c>
      <c r="DU218">
        <v>1341.3214285714289</v>
      </c>
      <c r="DV218">
        <v>34.190099999999987</v>
      </c>
      <c r="DW218">
        <v>3.5129328571428569</v>
      </c>
      <c r="DX218">
        <v>3.456035714285715</v>
      </c>
      <c r="DY218">
        <v>26.682357142857139</v>
      </c>
      <c r="DZ218">
        <v>26.405285714285721</v>
      </c>
      <c r="EA218">
        <v>1199.994285714286</v>
      </c>
      <c r="EB218">
        <v>0.95799299999999998</v>
      </c>
      <c r="EC218">
        <v>4.2007399999999993E-2</v>
      </c>
      <c r="ED218">
        <v>0</v>
      </c>
      <c r="EE218">
        <v>984.26042857142863</v>
      </c>
      <c r="EF218">
        <v>5.0001600000000002</v>
      </c>
      <c r="EG218">
        <v>12373.9</v>
      </c>
      <c r="EH218">
        <v>9515.1142857142859</v>
      </c>
      <c r="EI218">
        <v>48.321000000000012</v>
      </c>
      <c r="EJ218">
        <v>50.75</v>
      </c>
      <c r="EK218">
        <v>49.482000000000014</v>
      </c>
      <c r="EL218">
        <v>49.633857142857153</v>
      </c>
      <c r="EM218">
        <v>50.098000000000013</v>
      </c>
      <c r="EN218">
        <v>1144.7942857142859</v>
      </c>
      <c r="EO218">
        <v>50.2</v>
      </c>
      <c r="EP218">
        <v>0</v>
      </c>
      <c r="EQ218">
        <v>1479.2000000476839</v>
      </c>
      <c r="ER218">
        <v>0</v>
      </c>
      <c r="ES218">
        <v>984.51787999999999</v>
      </c>
      <c r="ET218">
        <v>-2.9677692311828379</v>
      </c>
      <c r="EU218">
        <v>-62.199999998788151</v>
      </c>
      <c r="EV218">
        <v>12378.46</v>
      </c>
      <c r="EW218">
        <v>15</v>
      </c>
      <c r="EX218">
        <v>1665062474.5</v>
      </c>
      <c r="EY218" t="s">
        <v>416</v>
      </c>
      <c r="EZ218">
        <v>1665062474.5</v>
      </c>
      <c r="FA218">
        <v>1665062474.5</v>
      </c>
      <c r="FB218">
        <v>8</v>
      </c>
      <c r="FC218">
        <v>-4.1000000000000002E-2</v>
      </c>
      <c r="FD218">
        <v>-0.11700000000000001</v>
      </c>
      <c r="FE218">
        <v>-0.78400000000000003</v>
      </c>
      <c r="FF218">
        <v>0.32200000000000001</v>
      </c>
      <c r="FG218">
        <v>415</v>
      </c>
      <c r="FH218">
        <v>32</v>
      </c>
      <c r="FI218">
        <v>0.34</v>
      </c>
      <c r="FJ218">
        <v>0.23</v>
      </c>
      <c r="FK218">
        <v>-19.879570731707311</v>
      </c>
      <c r="FL218">
        <v>-0.97064111498262007</v>
      </c>
      <c r="FM218">
        <v>0.1119284511094354</v>
      </c>
      <c r="FN218">
        <v>0</v>
      </c>
      <c r="FO218">
        <v>984.72529411764719</v>
      </c>
      <c r="FP218">
        <v>-3.1570970205705948</v>
      </c>
      <c r="FQ218">
        <v>0.37726200362236528</v>
      </c>
      <c r="FR218">
        <v>0</v>
      </c>
      <c r="FS218">
        <v>0.58817490243902437</v>
      </c>
      <c r="FT218">
        <v>-0.19571015331010441</v>
      </c>
      <c r="FU218">
        <v>2.2877271273412641E-2</v>
      </c>
      <c r="FV218">
        <v>0</v>
      </c>
      <c r="FW218">
        <v>0</v>
      </c>
      <c r="FX218">
        <v>3</v>
      </c>
      <c r="FY218" t="s">
        <v>432</v>
      </c>
      <c r="FZ218">
        <v>3.36869</v>
      </c>
      <c r="GA218">
        <v>2.8937200000000001</v>
      </c>
      <c r="GB218">
        <v>0.21613499999999999</v>
      </c>
      <c r="GC218">
        <v>0.220888</v>
      </c>
      <c r="GD218">
        <v>0.142731</v>
      </c>
      <c r="GE218">
        <v>0.14358299999999999</v>
      </c>
      <c r="GF218">
        <v>27021</v>
      </c>
      <c r="GG218">
        <v>23394.3</v>
      </c>
      <c r="GH218">
        <v>30828.7</v>
      </c>
      <c r="GI218">
        <v>28003.8</v>
      </c>
      <c r="GJ218">
        <v>34837.9</v>
      </c>
      <c r="GK218">
        <v>33866.1</v>
      </c>
      <c r="GL218">
        <v>40203.1</v>
      </c>
      <c r="GM218">
        <v>39062.6</v>
      </c>
      <c r="GN218">
        <v>2.22865</v>
      </c>
      <c r="GO218">
        <v>2.1716500000000001</v>
      </c>
      <c r="GP218">
        <v>0</v>
      </c>
      <c r="GQ218">
        <v>5.2869300000000001E-2</v>
      </c>
      <c r="GR218">
        <v>999.9</v>
      </c>
      <c r="GS218">
        <v>33.9863</v>
      </c>
      <c r="GT218">
        <v>64.2</v>
      </c>
      <c r="GU218">
        <v>37.799999999999997</v>
      </c>
      <c r="GV218">
        <v>41.821899999999999</v>
      </c>
      <c r="GW218">
        <v>50.920999999999999</v>
      </c>
      <c r="GX218">
        <v>30.2684</v>
      </c>
      <c r="GY218">
        <v>2</v>
      </c>
      <c r="GZ218">
        <v>0.70996700000000001</v>
      </c>
      <c r="HA218">
        <v>1.74316</v>
      </c>
      <c r="HB218">
        <v>20.197399999999998</v>
      </c>
      <c r="HC218">
        <v>5.2140000000000004</v>
      </c>
      <c r="HD218">
        <v>11.974</v>
      </c>
      <c r="HE218">
        <v>4.9893000000000001</v>
      </c>
      <c r="HF218">
        <v>3.2925</v>
      </c>
      <c r="HG218">
        <v>9999</v>
      </c>
      <c r="HH218">
        <v>9999</v>
      </c>
      <c r="HI218">
        <v>9999</v>
      </c>
      <c r="HJ218">
        <v>999.9</v>
      </c>
      <c r="HK218">
        <v>4.9713599999999998</v>
      </c>
      <c r="HL218">
        <v>1.87409</v>
      </c>
      <c r="HM218">
        <v>1.87042</v>
      </c>
      <c r="HN218">
        <v>1.87012</v>
      </c>
      <c r="HO218">
        <v>1.87469</v>
      </c>
      <c r="HP218">
        <v>1.8714</v>
      </c>
      <c r="HQ218">
        <v>1.8668800000000001</v>
      </c>
      <c r="HR218">
        <v>1.8778999999999999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-0.79</v>
      </c>
      <c r="IG218">
        <v>0.3221</v>
      </c>
      <c r="IH218">
        <v>-0.78395000000000437</v>
      </c>
      <c r="II218">
        <v>0</v>
      </c>
      <c r="IJ218">
        <v>0</v>
      </c>
      <c r="IK218">
        <v>0</v>
      </c>
      <c r="IL218">
        <v>0.32204000000000832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29.5</v>
      </c>
      <c r="IU218">
        <v>29.5</v>
      </c>
      <c r="IV218">
        <v>3.46313</v>
      </c>
      <c r="IW218">
        <v>2.5280800000000001</v>
      </c>
      <c r="IX218">
        <v>2.1484399999999999</v>
      </c>
      <c r="IY218">
        <v>2.5952099999999998</v>
      </c>
      <c r="IZ218">
        <v>2.5451700000000002</v>
      </c>
      <c r="JA218">
        <v>2.2790499999999998</v>
      </c>
      <c r="JB218">
        <v>42.297499999999999</v>
      </c>
      <c r="JC218">
        <v>14.1233</v>
      </c>
      <c r="JD218">
        <v>18</v>
      </c>
      <c r="JE218">
        <v>637.05799999999999</v>
      </c>
      <c r="JF218">
        <v>722.54</v>
      </c>
      <c r="JG218">
        <v>30.999600000000001</v>
      </c>
      <c r="JH218">
        <v>36.371699999999997</v>
      </c>
      <c r="JI218">
        <v>30.001100000000001</v>
      </c>
      <c r="JJ218">
        <v>36.021000000000001</v>
      </c>
      <c r="JK218">
        <v>35.955399999999997</v>
      </c>
      <c r="JL218">
        <v>69.363100000000003</v>
      </c>
      <c r="JM218">
        <v>24.7852</v>
      </c>
      <c r="JN218">
        <v>84.729500000000002</v>
      </c>
      <c r="JO218">
        <v>31</v>
      </c>
      <c r="JP218">
        <v>1357.69</v>
      </c>
      <c r="JQ218">
        <v>34.188299999999998</v>
      </c>
      <c r="JR218">
        <v>98.268699999999995</v>
      </c>
      <c r="JS218">
        <v>98.346699999999998</v>
      </c>
    </row>
    <row r="219" spans="1:279" x14ac:dyDescent="0.2">
      <c r="A219">
        <v>204</v>
      </c>
      <c r="B219">
        <v>1665064246.0999999</v>
      </c>
      <c r="C219">
        <v>810.59999990463257</v>
      </c>
      <c r="D219" t="s">
        <v>827</v>
      </c>
      <c r="E219" t="s">
        <v>828</v>
      </c>
      <c r="F219">
        <v>4</v>
      </c>
      <c r="G219">
        <v>1665064243.7874999</v>
      </c>
      <c r="H219">
        <f t="shared" si="150"/>
        <v>6.5327356556342899E-4</v>
      </c>
      <c r="I219">
        <f t="shared" si="151"/>
        <v>0.65327356556342897</v>
      </c>
      <c r="J219">
        <f t="shared" si="152"/>
        <v>10.389338162584835</v>
      </c>
      <c r="K219">
        <f t="shared" si="153"/>
        <v>1327.3912499999999</v>
      </c>
      <c r="L219">
        <f t="shared" si="154"/>
        <v>743.9865844082525</v>
      </c>
      <c r="M219">
        <f t="shared" si="155"/>
        <v>75.279971873151055</v>
      </c>
      <c r="N219">
        <f t="shared" si="156"/>
        <v>134.31152934584878</v>
      </c>
      <c r="O219">
        <f t="shared" si="157"/>
        <v>3.050745297010907E-2</v>
      </c>
      <c r="P219">
        <f t="shared" si="158"/>
        <v>2.7703983322912111</v>
      </c>
      <c r="Q219">
        <f t="shared" si="159"/>
        <v>3.0322040863437046E-2</v>
      </c>
      <c r="R219">
        <f t="shared" si="160"/>
        <v>1.8967840003674182E-2</v>
      </c>
      <c r="S219">
        <f t="shared" si="161"/>
        <v>194.42638011245566</v>
      </c>
      <c r="T219">
        <f t="shared" si="162"/>
        <v>35.878452312141604</v>
      </c>
      <c r="U219">
        <f t="shared" si="163"/>
        <v>34.842525000000002</v>
      </c>
      <c r="V219">
        <f t="shared" si="164"/>
        <v>5.5993013206278217</v>
      </c>
      <c r="W219">
        <f t="shared" si="165"/>
        <v>62.775189817747048</v>
      </c>
      <c r="X219">
        <f t="shared" si="166"/>
        <v>3.5175378199751699</v>
      </c>
      <c r="Y219">
        <f t="shared" si="167"/>
        <v>5.6033885842281181</v>
      </c>
      <c r="Z219">
        <f t="shared" si="168"/>
        <v>2.0817635006526518</v>
      </c>
      <c r="AA219">
        <f t="shared" si="169"/>
        <v>-28.809364241347218</v>
      </c>
      <c r="AB219">
        <f t="shared" si="170"/>
        <v>1.9659209222459879</v>
      </c>
      <c r="AC219">
        <f t="shared" si="171"/>
        <v>0.16548122486435016</v>
      </c>
      <c r="AD219">
        <f t="shared" si="172"/>
        <v>167.74841801821879</v>
      </c>
      <c r="AE219">
        <f t="shared" si="173"/>
        <v>20.82875783436733</v>
      </c>
      <c r="AF219">
        <f t="shared" si="174"/>
        <v>0.64467039516380709</v>
      </c>
      <c r="AG219">
        <f t="shared" si="175"/>
        <v>10.389338162584835</v>
      </c>
      <c r="AH219">
        <v>1395.223982634813</v>
      </c>
      <c r="AI219">
        <v>1378.3197575757581</v>
      </c>
      <c r="AJ219">
        <v>1.728813194603636</v>
      </c>
      <c r="AK219">
        <v>66.432032912828049</v>
      </c>
      <c r="AL219">
        <f t="shared" si="176"/>
        <v>0.65327356556342897</v>
      </c>
      <c r="AM219">
        <v>34.188518534638632</v>
      </c>
      <c r="AN219">
        <v>34.767158181818168</v>
      </c>
      <c r="AO219">
        <v>7.1173686884470834E-4</v>
      </c>
      <c r="AP219">
        <v>78.914173076282012</v>
      </c>
      <c r="AQ219">
        <v>58</v>
      </c>
      <c r="AR219">
        <v>9</v>
      </c>
      <c r="AS219">
        <f t="shared" si="177"/>
        <v>1</v>
      </c>
      <c r="AT219">
        <f t="shared" si="178"/>
        <v>0</v>
      </c>
      <c r="AU219">
        <f t="shared" si="179"/>
        <v>47126.678176595509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1009.5049497991998</v>
      </c>
      <c r="BI219">
        <f t="shared" si="183"/>
        <v>10.389338162584835</v>
      </c>
      <c r="BJ219" t="e">
        <f t="shared" si="184"/>
        <v>#DIV/0!</v>
      </c>
      <c r="BK219">
        <f t="shared" si="185"/>
        <v>1.0291517802514364E-2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261</v>
      </c>
      <c r="CG219">
        <v>1000</v>
      </c>
      <c r="CH219" t="s">
        <v>414</v>
      </c>
      <c r="CI219">
        <v>1176.155</v>
      </c>
      <c r="CJ219">
        <v>1226.1110000000001</v>
      </c>
      <c r="CK219">
        <v>1216</v>
      </c>
      <c r="CL219">
        <v>1.4603136E-4</v>
      </c>
      <c r="CM219">
        <v>9.7405935999999986E-4</v>
      </c>
      <c r="CN219">
        <v>4.7597999359999997E-2</v>
      </c>
      <c r="CO219">
        <v>7.5799999999999999E-4</v>
      </c>
      <c r="CP219">
        <f t="shared" si="196"/>
        <v>1199.99875</v>
      </c>
      <c r="CQ219">
        <f t="shared" si="197"/>
        <v>1009.5049497991998</v>
      </c>
      <c r="CR219">
        <f t="shared" si="198"/>
        <v>0.84125500113995944</v>
      </c>
      <c r="CS219">
        <f t="shared" si="199"/>
        <v>0.16202215220012159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1665064243.7874999</v>
      </c>
      <c r="CZ219">
        <v>1327.3912499999999</v>
      </c>
      <c r="DA219">
        <v>1347.4075</v>
      </c>
      <c r="DB219">
        <v>34.763575000000003</v>
      </c>
      <c r="DC219">
        <v>34.189187500000003</v>
      </c>
      <c r="DD219">
        <v>1328.1724999999999</v>
      </c>
      <c r="DE219">
        <v>34.441537500000003</v>
      </c>
      <c r="DF219">
        <v>650.00650000000007</v>
      </c>
      <c r="DG219">
        <v>101.084625</v>
      </c>
      <c r="DH219">
        <v>9.9957425000000003E-2</v>
      </c>
      <c r="DI219">
        <v>34.855687500000002</v>
      </c>
      <c r="DJ219">
        <v>999.9</v>
      </c>
      <c r="DK219">
        <v>34.842525000000002</v>
      </c>
      <c r="DL219">
        <v>0</v>
      </c>
      <c r="DM219">
        <v>0</v>
      </c>
      <c r="DN219">
        <v>9021.3274999999994</v>
      </c>
      <c r="DO219">
        <v>0</v>
      </c>
      <c r="DP219">
        <v>215.41425000000001</v>
      </c>
      <c r="DQ219">
        <v>-20.0179875</v>
      </c>
      <c r="DR219">
        <v>1375.1949999999999</v>
      </c>
      <c r="DS219">
        <v>1395.10375</v>
      </c>
      <c r="DT219">
        <v>0.57438299999999998</v>
      </c>
      <c r="DU219">
        <v>1347.4075</v>
      </c>
      <c r="DV219">
        <v>34.189187500000003</v>
      </c>
      <c r="DW219">
        <v>3.5140574999999998</v>
      </c>
      <c r="DX219">
        <v>3.4559962500000001</v>
      </c>
      <c r="DY219">
        <v>26.6878125</v>
      </c>
      <c r="DZ219">
        <v>26.405112500000001</v>
      </c>
      <c r="EA219">
        <v>1199.99875</v>
      </c>
      <c r="EB219">
        <v>0.95799299999999998</v>
      </c>
      <c r="EC219">
        <v>4.20074E-2</v>
      </c>
      <c r="ED219">
        <v>0</v>
      </c>
      <c r="EE219">
        <v>984.10062500000004</v>
      </c>
      <c r="EF219">
        <v>5.0001600000000002</v>
      </c>
      <c r="EG219">
        <v>12371.2</v>
      </c>
      <c r="EH219">
        <v>9515.1437499999993</v>
      </c>
      <c r="EI219">
        <v>48.311999999999998</v>
      </c>
      <c r="EJ219">
        <v>50.75</v>
      </c>
      <c r="EK219">
        <v>49.460625</v>
      </c>
      <c r="EL219">
        <v>49.640500000000003</v>
      </c>
      <c r="EM219">
        <v>50.101374999999997</v>
      </c>
      <c r="EN219">
        <v>1144.7987499999999</v>
      </c>
      <c r="EO219">
        <v>50.2</v>
      </c>
      <c r="EP219">
        <v>0</v>
      </c>
      <c r="EQ219">
        <v>1483.400000095367</v>
      </c>
      <c r="ER219">
        <v>0</v>
      </c>
      <c r="ES219">
        <v>984.31580769230777</v>
      </c>
      <c r="ET219">
        <v>-2.542461532171155</v>
      </c>
      <c r="EU219">
        <v>-46.420512811344871</v>
      </c>
      <c r="EV219">
        <v>12374.80769230769</v>
      </c>
      <c r="EW219">
        <v>15</v>
      </c>
      <c r="EX219">
        <v>1665062474.5</v>
      </c>
      <c r="EY219" t="s">
        <v>416</v>
      </c>
      <c r="EZ219">
        <v>1665062474.5</v>
      </c>
      <c r="FA219">
        <v>1665062474.5</v>
      </c>
      <c r="FB219">
        <v>8</v>
      </c>
      <c r="FC219">
        <v>-4.1000000000000002E-2</v>
      </c>
      <c r="FD219">
        <v>-0.11700000000000001</v>
      </c>
      <c r="FE219">
        <v>-0.78400000000000003</v>
      </c>
      <c r="FF219">
        <v>0.32200000000000001</v>
      </c>
      <c r="FG219">
        <v>415</v>
      </c>
      <c r="FH219">
        <v>32</v>
      </c>
      <c r="FI219">
        <v>0.34</v>
      </c>
      <c r="FJ219">
        <v>0.23</v>
      </c>
      <c r="FK219">
        <v>-19.926478048780488</v>
      </c>
      <c r="FL219">
        <v>-0.96173310104531862</v>
      </c>
      <c r="FM219">
        <v>0.11359239821738989</v>
      </c>
      <c r="FN219">
        <v>0</v>
      </c>
      <c r="FO219">
        <v>984.487705882353</v>
      </c>
      <c r="FP219">
        <v>-3.216501144516744</v>
      </c>
      <c r="FQ219">
        <v>0.38744825304668229</v>
      </c>
      <c r="FR219">
        <v>0</v>
      </c>
      <c r="FS219">
        <v>0.5820965609756098</v>
      </c>
      <c r="FT219">
        <v>-0.16115634146341451</v>
      </c>
      <c r="FU219">
        <v>2.1528657493345808E-2</v>
      </c>
      <c r="FV219">
        <v>0</v>
      </c>
      <c r="FW219">
        <v>0</v>
      </c>
      <c r="FX219">
        <v>3</v>
      </c>
      <c r="FY219" t="s">
        <v>432</v>
      </c>
      <c r="FZ219">
        <v>3.36877</v>
      </c>
      <c r="GA219">
        <v>2.8940100000000002</v>
      </c>
      <c r="GB219">
        <v>0.216805</v>
      </c>
      <c r="GC219">
        <v>0.22157199999999999</v>
      </c>
      <c r="GD219">
        <v>0.14275399999999999</v>
      </c>
      <c r="GE219">
        <v>0.14358099999999999</v>
      </c>
      <c r="GF219">
        <v>26996.3</v>
      </c>
      <c r="GG219">
        <v>23373.1</v>
      </c>
      <c r="GH219">
        <v>30827</v>
      </c>
      <c r="GI219">
        <v>28003.1</v>
      </c>
      <c r="GJ219">
        <v>34835</v>
      </c>
      <c r="GK219">
        <v>33865.5</v>
      </c>
      <c r="GL219">
        <v>40200.800000000003</v>
      </c>
      <c r="GM219">
        <v>39061.800000000003</v>
      </c>
      <c r="GN219">
        <v>2.2286299999999999</v>
      </c>
      <c r="GO219">
        <v>2.1713800000000001</v>
      </c>
      <c r="GP219">
        <v>0</v>
      </c>
      <c r="GQ219">
        <v>5.2884199999999999E-2</v>
      </c>
      <c r="GR219">
        <v>999.9</v>
      </c>
      <c r="GS219">
        <v>33.983600000000003</v>
      </c>
      <c r="GT219">
        <v>64.2</v>
      </c>
      <c r="GU219">
        <v>37.799999999999997</v>
      </c>
      <c r="GV219">
        <v>41.826599999999999</v>
      </c>
      <c r="GW219">
        <v>50.920999999999999</v>
      </c>
      <c r="GX219">
        <v>30.3566</v>
      </c>
      <c r="GY219">
        <v>2</v>
      </c>
      <c r="GZ219">
        <v>0.71085600000000004</v>
      </c>
      <c r="HA219">
        <v>1.7412799999999999</v>
      </c>
      <c r="HB219">
        <v>20.197700000000001</v>
      </c>
      <c r="HC219">
        <v>5.2142900000000001</v>
      </c>
      <c r="HD219">
        <v>11.974</v>
      </c>
      <c r="HE219">
        <v>4.9892500000000002</v>
      </c>
      <c r="HF219">
        <v>3.2925800000000001</v>
      </c>
      <c r="HG219">
        <v>9999</v>
      </c>
      <c r="HH219">
        <v>9999</v>
      </c>
      <c r="HI219">
        <v>9999</v>
      </c>
      <c r="HJ219">
        <v>999.9</v>
      </c>
      <c r="HK219">
        <v>4.9713700000000003</v>
      </c>
      <c r="HL219">
        <v>1.87409</v>
      </c>
      <c r="HM219">
        <v>1.87042</v>
      </c>
      <c r="HN219">
        <v>1.8701099999999999</v>
      </c>
      <c r="HO219">
        <v>1.87469</v>
      </c>
      <c r="HP219">
        <v>1.87137</v>
      </c>
      <c r="HQ219">
        <v>1.86686</v>
      </c>
      <c r="HR219">
        <v>1.8778999999999999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-0.78</v>
      </c>
      <c r="IG219">
        <v>0.32200000000000001</v>
      </c>
      <c r="IH219">
        <v>-0.78395000000000437</v>
      </c>
      <c r="II219">
        <v>0</v>
      </c>
      <c r="IJ219">
        <v>0</v>
      </c>
      <c r="IK219">
        <v>0</v>
      </c>
      <c r="IL219">
        <v>0.32204000000000832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29.5</v>
      </c>
      <c r="IU219">
        <v>29.5</v>
      </c>
      <c r="IV219">
        <v>3.4765600000000001</v>
      </c>
      <c r="IW219">
        <v>2.51831</v>
      </c>
      <c r="IX219">
        <v>2.1484399999999999</v>
      </c>
      <c r="IY219">
        <v>2.5952099999999998</v>
      </c>
      <c r="IZ219">
        <v>2.5451700000000002</v>
      </c>
      <c r="JA219">
        <v>2.3034699999999999</v>
      </c>
      <c r="JB219">
        <v>42.297499999999999</v>
      </c>
      <c r="JC219">
        <v>14.1408</v>
      </c>
      <c r="JD219">
        <v>18</v>
      </c>
      <c r="JE219">
        <v>637.13</v>
      </c>
      <c r="JF219">
        <v>722.37199999999996</v>
      </c>
      <c r="JG219">
        <v>30.999500000000001</v>
      </c>
      <c r="JH219">
        <v>36.381799999999998</v>
      </c>
      <c r="JI219">
        <v>30.001100000000001</v>
      </c>
      <c r="JJ219">
        <v>36.030099999999997</v>
      </c>
      <c r="JK219">
        <v>35.964100000000002</v>
      </c>
      <c r="JL219">
        <v>69.639300000000006</v>
      </c>
      <c r="JM219">
        <v>24.7852</v>
      </c>
      <c r="JN219">
        <v>84.729500000000002</v>
      </c>
      <c r="JO219">
        <v>31</v>
      </c>
      <c r="JP219">
        <v>1364.41</v>
      </c>
      <c r="JQ219">
        <v>34.188299999999998</v>
      </c>
      <c r="JR219">
        <v>98.263300000000001</v>
      </c>
      <c r="JS219">
        <v>98.3446</v>
      </c>
    </row>
    <row r="220" spans="1:279" x14ac:dyDescent="0.2">
      <c r="A220">
        <v>205</v>
      </c>
      <c r="B220">
        <v>1665064250.0999999</v>
      </c>
      <c r="C220">
        <v>814.59999990463257</v>
      </c>
      <c r="D220" t="s">
        <v>829</v>
      </c>
      <c r="E220" t="s">
        <v>830</v>
      </c>
      <c r="F220">
        <v>4</v>
      </c>
      <c r="G220">
        <v>1665064248.0999999</v>
      </c>
      <c r="H220">
        <f t="shared" si="150"/>
        <v>6.5629733722206572E-4</v>
      </c>
      <c r="I220">
        <f t="shared" si="151"/>
        <v>0.65629733722206574</v>
      </c>
      <c r="J220">
        <f t="shared" si="152"/>
        <v>10.395222274081936</v>
      </c>
      <c r="K220">
        <f t="shared" si="153"/>
        <v>1334.6257142857139</v>
      </c>
      <c r="L220">
        <f t="shared" si="154"/>
        <v>754.32544233930105</v>
      </c>
      <c r="M220">
        <f t="shared" si="155"/>
        <v>76.324864690337662</v>
      </c>
      <c r="N220">
        <f t="shared" si="156"/>
        <v>135.04135130216474</v>
      </c>
      <c r="O220">
        <f t="shared" si="157"/>
        <v>3.0712846929266333E-2</v>
      </c>
      <c r="P220">
        <f t="shared" si="158"/>
        <v>2.767953643385122</v>
      </c>
      <c r="Q220">
        <f t="shared" si="159"/>
        <v>3.0524773245676325E-2</v>
      </c>
      <c r="R220">
        <f t="shared" si="160"/>
        <v>1.9094784804693565E-2</v>
      </c>
      <c r="S220">
        <f t="shared" si="161"/>
        <v>194.42680761245654</v>
      </c>
      <c r="T220">
        <f t="shared" si="162"/>
        <v>35.872866469416863</v>
      </c>
      <c r="U220">
        <f t="shared" si="163"/>
        <v>34.831471428571433</v>
      </c>
      <c r="V220">
        <f t="shared" si="164"/>
        <v>5.59587093071179</v>
      </c>
      <c r="W220">
        <f t="shared" si="165"/>
        <v>62.809529911638215</v>
      </c>
      <c r="X220">
        <f t="shared" si="166"/>
        <v>3.5183692673312761</v>
      </c>
      <c r="Y220">
        <f t="shared" si="167"/>
        <v>5.6016487820892671</v>
      </c>
      <c r="Z220">
        <f t="shared" si="168"/>
        <v>2.0775016633805139</v>
      </c>
      <c r="AA220">
        <f t="shared" si="169"/>
        <v>-28.942712571493097</v>
      </c>
      <c r="AB220">
        <f t="shared" si="170"/>
        <v>2.7777338517042334</v>
      </c>
      <c r="AC220">
        <f t="shared" si="171"/>
        <v>0.23400302600568584</v>
      </c>
      <c r="AD220">
        <f t="shared" si="172"/>
        <v>168.49583191867336</v>
      </c>
      <c r="AE220">
        <f t="shared" si="173"/>
        <v>20.901708094001204</v>
      </c>
      <c r="AF220">
        <f t="shared" si="174"/>
        <v>0.65209276198483268</v>
      </c>
      <c r="AG220">
        <f t="shared" si="175"/>
        <v>10.395222274081936</v>
      </c>
      <c r="AH220">
        <v>1402.247264634238</v>
      </c>
      <c r="AI220">
        <v>1385.311878787878</v>
      </c>
      <c r="AJ220">
        <v>1.735412528043017</v>
      </c>
      <c r="AK220">
        <v>66.432032912828049</v>
      </c>
      <c r="AL220">
        <f t="shared" si="176"/>
        <v>0.65629733722206574</v>
      </c>
      <c r="AM220">
        <v>34.190848816264953</v>
      </c>
      <c r="AN220">
        <v>34.773900606060579</v>
      </c>
      <c r="AO220">
        <v>3.4438465452194949E-4</v>
      </c>
      <c r="AP220">
        <v>78.914173076282012</v>
      </c>
      <c r="AQ220">
        <v>58</v>
      </c>
      <c r="AR220">
        <v>9</v>
      </c>
      <c r="AS220">
        <f t="shared" si="177"/>
        <v>1</v>
      </c>
      <c r="AT220">
        <f t="shared" si="178"/>
        <v>0</v>
      </c>
      <c r="AU220">
        <f t="shared" si="179"/>
        <v>47060.66392290502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1009.5071997992006</v>
      </c>
      <c r="BI220">
        <f t="shared" si="183"/>
        <v>10.395222274081936</v>
      </c>
      <c r="BJ220" t="e">
        <f t="shared" si="184"/>
        <v>#DIV/0!</v>
      </c>
      <c r="BK220">
        <f t="shared" si="185"/>
        <v>1.0297323561584932E-2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261</v>
      </c>
      <c r="CG220">
        <v>1000</v>
      </c>
      <c r="CH220" t="s">
        <v>414</v>
      </c>
      <c r="CI220">
        <v>1176.155</v>
      </c>
      <c r="CJ220">
        <v>1226.1110000000001</v>
      </c>
      <c r="CK220">
        <v>1216</v>
      </c>
      <c r="CL220">
        <v>1.4603136E-4</v>
      </c>
      <c r="CM220">
        <v>9.7405935999999986E-4</v>
      </c>
      <c r="CN220">
        <v>4.7597999359999997E-2</v>
      </c>
      <c r="CO220">
        <v>7.5799999999999999E-4</v>
      </c>
      <c r="CP220">
        <f t="shared" si="196"/>
        <v>1200.001428571429</v>
      </c>
      <c r="CQ220">
        <f t="shared" si="197"/>
        <v>1009.5071997992006</v>
      </c>
      <c r="CR220">
        <f t="shared" si="198"/>
        <v>0.84125499833862127</v>
      </c>
      <c r="CS220">
        <f t="shared" si="199"/>
        <v>0.16202214679353899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1665064248.0999999</v>
      </c>
      <c r="CZ220">
        <v>1334.6257142857139</v>
      </c>
      <c r="DA220">
        <v>1354.721428571429</v>
      </c>
      <c r="DB220">
        <v>34.772357142857139</v>
      </c>
      <c r="DC220">
        <v>34.191400000000002</v>
      </c>
      <c r="DD220">
        <v>1335.41</v>
      </c>
      <c r="DE220">
        <v>34.450300000000013</v>
      </c>
      <c r="DF220">
        <v>650.0492857142857</v>
      </c>
      <c r="DG220">
        <v>101.08285714285709</v>
      </c>
      <c r="DH220">
        <v>0.10008115714285711</v>
      </c>
      <c r="DI220">
        <v>34.850085714285719</v>
      </c>
      <c r="DJ220">
        <v>999.89999999999986</v>
      </c>
      <c r="DK220">
        <v>34.831471428571433</v>
      </c>
      <c r="DL220">
        <v>0</v>
      </c>
      <c r="DM220">
        <v>0</v>
      </c>
      <c r="DN220">
        <v>9008.4842857142849</v>
      </c>
      <c r="DO220">
        <v>0</v>
      </c>
      <c r="DP220">
        <v>214.74142857142849</v>
      </c>
      <c r="DQ220">
        <v>-20.094757142857141</v>
      </c>
      <c r="DR220">
        <v>1382.707142857143</v>
      </c>
      <c r="DS220">
        <v>1402.681428571429</v>
      </c>
      <c r="DT220">
        <v>0.58094342857142856</v>
      </c>
      <c r="DU220">
        <v>1354.721428571429</v>
      </c>
      <c r="DV220">
        <v>34.191400000000002</v>
      </c>
      <c r="DW220">
        <v>3.5148885714285711</v>
      </c>
      <c r="DX220">
        <v>3.456165714285715</v>
      </c>
      <c r="DY220">
        <v>26.69181428571428</v>
      </c>
      <c r="DZ220">
        <v>26.405928571428571</v>
      </c>
      <c r="EA220">
        <v>1200.001428571429</v>
      </c>
      <c r="EB220">
        <v>0.95799299999999998</v>
      </c>
      <c r="EC220">
        <v>4.2007399999999993E-2</v>
      </c>
      <c r="ED220">
        <v>0</v>
      </c>
      <c r="EE220">
        <v>984.14614285714288</v>
      </c>
      <c r="EF220">
        <v>5.0001600000000002</v>
      </c>
      <c r="EG220">
        <v>12368.45714285714</v>
      </c>
      <c r="EH220">
        <v>9515.1585714285702</v>
      </c>
      <c r="EI220">
        <v>48.348000000000013</v>
      </c>
      <c r="EJ220">
        <v>50.75</v>
      </c>
      <c r="EK220">
        <v>49.446000000000012</v>
      </c>
      <c r="EL220">
        <v>49.642714285714291</v>
      </c>
      <c r="EM220">
        <v>50.098000000000013</v>
      </c>
      <c r="EN220">
        <v>1144.8014285714289</v>
      </c>
      <c r="EO220">
        <v>50.2</v>
      </c>
      <c r="EP220">
        <v>0</v>
      </c>
      <c r="EQ220">
        <v>1487</v>
      </c>
      <c r="ER220">
        <v>0</v>
      </c>
      <c r="ES220">
        <v>984.21234615384617</v>
      </c>
      <c r="ET220">
        <v>-1.921470076127159</v>
      </c>
      <c r="EU220">
        <v>-39.03589738793265</v>
      </c>
      <c r="EV220">
        <v>12372.130769230769</v>
      </c>
      <c r="EW220">
        <v>15</v>
      </c>
      <c r="EX220">
        <v>1665062474.5</v>
      </c>
      <c r="EY220" t="s">
        <v>416</v>
      </c>
      <c r="EZ220">
        <v>1665062474.5</v>
      </c>
      <c r="FA220">
        <v>1665062474.5</v>
      </c>
      <c r="FB220">
        <v>8</v>
      </c>
      <c r="FC220">
        <v>-4.1000000000000002E-2</v>
      </c>
      <c r="FD220">
        <v>-0.11700000000000001</v>
      </c>
      <c r="FE220">
        <v>-0.78400000000000003</v>
      </c>
      <c r="FF220">
        <v>0.32200000000000001</v>
      </c>
      <c r="FG220">
        <v>415</v>
      </c>
      <c r="FH220">
        <v>32</v>
      </c>
      <c r="FI220">
        <v>0.34</v>
      </c>
      <c r="FJ220">
        <v>0.23</v>
      </c>
      <c r="FK220">
        <v>-19.98773902439024</v>
      </c>
      <c r="FL220">
        <v>-0.83531707317074289</v>
      </c>
      <c r="FM220">
        <v>0.10464998077924779</v>
      </c>
      <c r="FN220">
        <v>0</v>
      </c>
      <c r="FO220">
        <v>984.34829411764701</v>
      </c>
      <c r="FP220">
        <v>-2.451703587101282</v>
      </c>
      <c r="FQ220">
        <v>0.33122495726973677</v>
      </c>
      <c r="FR220">
        <v>0</v>
      </c>
      <c r="FS220">
        <v>0.57650180487804881</v>
      </c>
      <c r="FT220">
        <v>-5.361608362369287E-2</v>
      </c>
      <c r="FU220">
        <v>1.6964566675825032E-2</v>
      </c>
      <c r="FV220">
        <v>1</v>
      </c>
      <c r="FW220">
        <v>1</v>
      </c>
      <c r="FX220">
        <v>3</v>
      </c>
      <c r="FY220" t="s">
        <v>427</v>
      </c>
      <c r="FZ220">
        <v>3.3688199999999999</v>
      </c>
      <c r="GA220">
        <v>2.8936000000000002</v>
      </c>
      <c r="GB220">
        <v>0.217477</v>
      </c>
      <c r="GC220">
        <v>0.22225700000000001</v>
      </c>
      <c r="GD220">
        <v>0.142762</v>
      </c>
      <c r="GE220">
        <v>0.14358499999999999</v>
      </c>
      <c r="GF220">
        <v>26972</v>
      </c>
      <c r="GG220">
        <v>23351.8</v>
      </c>
      <c r="GH220">
        <v>30826</v>
      </c>
      <c r="GI220">
        <v>28002.5</v>
      </c>
      <c r="GJ220">
        <v>34833.9</v>
      </c>
      <c r="GK220">
        <v>33864.699999999997</v>
      </c>
      <c r="GL220">
        <v>40199.9</v>
      </c>
      <c r="GM220">
        <v>39061</v>
      </c>
      <c r="GN220">
        <v>2.22878</v>
      </c>
      <c r="GO220">
        <v>2.1712699999999998</v>
      </c>
      <c r="GP220">
        <v>0</v>
      </c>
      <c r="GQ220">
        <v>5.2414799999999998E-2</v>
      </c>
      <c r="GR220">
        <v>999.9</v>
      </c>
      <c r="GS220">
        <v>33.9801</v>
      </c>
      <c r="GT220">
        <v>64.2</v>
      </c>
      <c r="GU220">
        <v>37.799999999999997</v>
      </c>
      <c r="GV220">
        <v>41.8249</v>
      </c>
      <c r="GW220">
        <v>50.800899999999999</v>
      </c>
      <c r="GX220">
        <v>30.132200000000001</v>
      </c>
      <c r="GY220">
        <v>2</v>
      </c>
      <c r="GZ220">
        <v>0.711669</v>
      </c>
      <c r="HA220">
        <v>1.7378100000000001</v>
      </c>
      <c r="HB220">
        <v>20.197700000000001</v>
      </c>
      <c r="HC220">
        <v>5.2144399999999997</v>
      </c>
      <c r="HD220">
        <v>11.974</v>
      </c>
      <c r="HE220">
        <v>4.9892500000000002</v>
      </c>
      <c r="HF220">
        <v>3.2926500000000001</v>
      </c>
      <c r="HG220">
        <v>9999</v>
      </c>
      <c r="HH220">
        <v>9999</v>
      </c>
      <c r="HI220">
        <v>9999</v>
      </c>
      <c r="HJ220">
        <v>999.9</v>
      </c>
      <c r="HK220">
        <v>4.9713599999999998</v>
      </c>
      <c r="HL220">
        <v>1.8741000000000001</v>
      </c>
      <c r="HM220">
        <v>1.87043</v>
      </c>
      <c r="HN220">
        <v>1.8701099999999999</v>
      </c>
      <c r="HO220">
        <v>1.87469</v>
      </c>
      <c r="HP220">
        <v>1.87138</v>
      </c>
      <c r="HQ220">
        <v>1.86687</v>
      </c>
      <c r="HR220">
        <v>1.8778999999999999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-0.78</v>
      </c>
      <c r="IG220">
        <v>0.32200000000000001</v>
      </c>
      <c r="IH220">
        <v>-0.78395000000000437</v>
      </c>
      <c r="II220">
        <v>0</v>
      </c>
      <c r="IJ220">
        <v>0</v>
      </c>
      <c r="IK220">
        <v>0</v>
      </c>
      <c r="IL220">
        <v>0.32204000000000832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29.6</v>
      </c>
      <c r="IU220">
        <v>29.6</v>
      </c>
      <c r="IV220">
        <v>3.4912100000000001</v>
      </c>
      <c r="IW220">
        <v>2.52441</v>
      </c>
      <c r="IX220">
        <v>2.1484399999999999</v>
      </c>
      <c r="IY220">
        <v>2.5939899999999998</v>
      </c>
      <c r="IZ220">
        <v>2.5451700000000002</v>
      </c>
      <c r="JA220">
        <v>2.2460900000000001</v>
      </c>
      <c r="JB220">
        <v>42.297499999999999</v>
      </c>
      <c r="JC220">
        <v>14.1058</v>
      </c>
      <c r="JD220">
        <v>18</v>
      </c>
      <c r="JE220">
        <v>637.33600000000001</v>
      </c>
      <c r="JF220">
        <v>722.36500000000001</v>
      </c>
      <c r="JG220">
        <v>30.999199999999998</v>
      </c>
      <c r="JH220">
        <v>36.391199999999998</v>
      </c>
      <c r="JI220">
        <v>30.001000000000001</v>
      </c>
      <c r="JJ220">
        <v>36.039299999999997</v>
      </c>
      <c r="JK220">
        <v>35.972000000000001</v>
      </c>
      <c r="JL220">
        <v>69.914900000000003</v>
      </c>
      <c r="JM220">
        <v>24.7852</v>
      </c>
      <c r="JN220">
        <v>84.729500000000002</v>
      </c>
      <c r="JO220">
        <v>31</v>
      </c>
      <c r="JP220">
        <v>1371.09</v>
      </c>
      <c r="JQ220">
        <v>34.188299999999998</v>
      </c>
      <c r="JR220">
        <v>98.260599999999997</v>
      </c>
      <c r="JS220">
        <v>98.342600000000004</v>
      </c>
    </row>
    <row r="221" spans="1:279" x14ac:dyDescent="0.2">
      <c r="A221">
        <v>206</v>
      </c>
      <c r="B221">
        <v>1665064254.0999999</v>
      </c>
      <c r="C221">
        <v>818.59999990463257</v>
      </c>
      <c r="D221" t="s">
        <v>831</v>
      </c>
      <c r="E221" t="s">
        <v>832</v>
      </c>
      <c r="F221">
        <v>4</v>
      </c>
      <c r="G221">
        <v>1665064251.7874999</v>
      </c>
      <c r="H221">
        <f t="shared" si="150"/>
        <v>6.5216382319198873E-4</v>
      </c>
      <c r="I221">
        <f t="shared" si="151"/>
        <v>0.65216382319198873</v>
      </c>
      <c r="J221">
        <f t="shared" si="152"/>
        <v>10.473490351111209</v>
      </c>
      <c r="K221">
        <f t="shared" si="153"/>
        <v>1340.7737500000001</v>
      </c>
      <c r="L221">
        <f t="shared" si="154"/>
        <v>753.42129793873096</v>
      </c>
      <c r="M221">
        <f t="shared" si="155"/>
        <v>76.23468343458903</v>
      </c>
      <c r="N221">
        <f t="shared" si="156"/>
        <v>135.66574593564107</v>
      </c>
      <c r="O221">
        <f t="shared" si="157"/>
        <v>3.0550501704361712E-2</v>
      </c>
      <c r="P221">
        <f t="shared" si="158"/>
        <v>2.7667565957240243</v>
      </c>
      <c r="Q221">
        <f t="shared" si="159"/>
        <v>3.0364324558029811E-2</v>
      </c>
      <c r="R221">
        <f t="shared" si="160"/>
        <v>1.8994335405335419E-2</v>
      </c>
      <c r="S221">
        <f t="shared" si="161"/>
        <v>194.42757711245804</v>
      </c>
      <c r="T221">
        <f t="shared" si="162"/>
        <v>35.871185712903802</v>
      </c>
      <c r="U221">
        <f t="shared" si="163"/>
        <v>34.825212499999999</v>
      </c>
      <c r="V221">
        <f t="shared" si="164"/>
        <v>5.5939293310620322</v>
      </c>
      <c r="W221">
        <f t="shared" si="165"/>
        <v>62.823937612907002</v>
      </c>
      <c r="X221">
        <f t="shared" si="166"/>
        <v>3.5185475610159163</v>
      </c>
      <c r="Y221">
        <f t="shared" si="167"/>
        <v>5.6006479292903171</v>
      </c>
      <c r="Z221">
        <f t="shared" si="168"/>
        <v>2.0753817700461159</v>
      </c>
      <c r="AA221">
        <f t="shared" si="169"/>
        <v>-28.760424602766705</v>
      </c>
      <c r="AB221">
        <f t="shared" si="170"/>
        <v>3.2293439113949414</v>
      </c>
      <c r="AC221">
        <f t="shared" si="171"/>
        <v>0.27215287887937478</v>
      </c>
      <c r="AD221">
        <f t="shared" si="172"/>
        <v>169.16864929996567</v>
      </c>
      <c r="AE221">
        <f t="shared" si="173"/>
        <v>20.958926539269417</v>
      </c>
      <c r="AF221">
        <f t="shared" si="174"/>
        <v>0.65162298177115108</v>
      </c>
      <c r="AG221">
        <f t="shared" si="175"/>
        <v>10.473490351111209</v>
      </c>
      <c r="AH221">
        <v>1409.2374381048769</v>
      </c>
      <c r="AI221">
        <v>1392.2231515151509</v>
      </c>
      <c r="AJ221">
        <v>1.736195823985174</v>
      </c>
      <c r="AK221">
        <v>66.432032912828049</v>
      </c>
      <c r="AL221">
        <f t="shared" si="176"/>
        <v>0.65216382319198873</v>
      </c>
      <c r="AM221">
        <v>34.193329812924077</v>
      </c>
      <c r="AN221">
        <v>34.774449090909073</v>
      </c>
      <c r="AO221">
        <v>-1.5748234684689788E-5</v>
      </c>
      <c r="AP221">
        <v>78.914173076282012</v>
      </c>
      <c r="AQ221">
        <v>58</v>
      </c>
      <c r="AR221">
        <v>9</v>
      </c>
      <c r="AS221">
        <f t="shared" si="177"/>
        <v>1</v>
      </c>
      <c r="AT221">
        <f t="shared" si="178"/>
        <v>0</v>
      </c>
      <c r="AU221">
        <f t="shared" si="179"/>
        <v>47028.443327576635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1009.5112497992008</v>
      </c>
      <c r="BI221">
        <f t="shared" si="183"/>
        <v>10.473490351111209</v>
      </c>
      <c r="BJ221" t="e">
        <f t="shared" si="184"/>
        <v>#DIV/0!</v>
      </c>
      <c r="BK221">
        <f t="shared" si="185"/>
        <v>1.0374812913867442E-2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261</v>
      </c>
      <c r="CG221">
        <v>1000</v>
      </c>
      <c r="CH221" t="s">
        <v>414</v>
      </c>
      <c r="CI221">
        <v>1176.155</v>
      </c>
      <c r="CJ221">
        <v>1226.1110000000001</v>
      </c>
      <c r="CK221">
        <v>1216</v>
      </c>
      <c r="CL221">
        <v>1.4603136E-4</v>
      </c>
      <c r="CM221">
        <v>9.7405935999999986E-4</v>
      </c>
      <c r="CN221">
        <v>4.7597999359999997E-2</v>
      </c>
      <c r="CO221">
        <v>7.5799999999999999E-4</v>
      </c>
      <c r="CP221">
        <f t="shared" si="196"/>
        <v>1200.0062499999999</v>
      </c>
      <c r="CQ221">
        <f t="shared" si="197"/>
        <v>1009.5112497992008</v>
      </c>
      <c r="CR221">
        <f t="shared" si="198"/>
        <v>0.84125499329624398</v>
      </c>
      <c r="CS221">
        <f t="shared" si="199"/>
        <v>0.16202213706175117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1665064251.7874999</v>
      </c>
      <c r="CZ221">
        <v>1340.7737500000001</v>
      </c>
      <c r="DA221">
        <v>1360.92625</v>
      </c>
      <c r="DB221">
        <v>34.773525000000006</v>
      </c>
      <c r="DC221">
        <v>34.192962500000007</v>
      </c>
      <c r="DD221">
        <v>1341.5562500000001</v>
      </c>
      <c r="DE221">
        <v>34.451500000000003</v>
      </c>
      <c r="DF221">
        <v>650.02175</v>
      </c>
      <c r="DG221">
        <v>101.08475</v>
      </c>
      <c r="DH221">
        <v>9.9917387499999996E-2</v>
      </c>
      <c r="DI221">
        <v>34.8468625</v>
      </c>
      <c r="DJ221">
        <v>999.9</v>
      </c>
      <c r="DK221">
        <v>34.825212499999999</v>
      </c>
      <c r="DL221">
        <v>0</v>
      </c>
      <c r="DM221">
        <v>0</v>
      </c>
      <c r="DN221">
        <v>9001.9537500000006</v>
      </c>
      <c r="DO221">
        <v>0</v>
      </c>
      <c r="DP221">
        <v>214.36587499999999</v>
      </c>
      <c r="DQ221">
        <v>-20.153749999999999</v>
      </c>
      <c r="DR221">
        <v>1389.0775000000001</v>
      </c>
      <c r="DS221">
        <v>1409.11</v>
      </c>
      <c r="DT221">
        <v>0.58057500000000006</v>
      </c>
      <c r="DU221">
        <v>1360.92625</v>
      </c>
      <c r="DV221">
        <v>34.192962500000007</v>
      </c>
      <c r="DW221">
        <v>3.5150725</v>
      </c>
      <c r="DX221">
        <v>3.456385</v>
      </c>
      <c r="DY221">
        <v>26.6927375</v>
      </c>
      <c r="DZ221">
        <v>26.407</v>
      </c>
      <c r="EA221">
        <v>1200.0062499999999</v>
      </c>
      <c r="EB221">
        <v>0.95799299999999998</v>
      </c>
      <c r="EC221">
        <v>4.20074E-2</v>
      </c>
      <c r="ED221">
        <v>0</v>
      </c>
      <c r="EE221">
        <v>983.85300000000007</v>
      </c>
      <c r="EF221">
        <v>5.0001600000000002</v>
      </c>
      <c r="EG221">
        <v>12367.2875</v>
      </c>
      <c r="EH221">
        <v>9515.2037500000006</v>
      </c>
      <c r="EI221">
        <v>48.311999999999998</v>
      </c>
      <c r="EJ221">
        <v>50.75</v>
      </c>
      <c r="EK221">
        <v>49.460625</v>
      </c>
      <c r="EL221">
        <v>49.640500000000003</v>
      </c>
      <c r="EM221">
        <v>50.109250000000003</v>
      </c>
      <c r="EN221">
        <v>1144.8062500000001</v>
      </c>
      <c r="EO221">
        <v>50.2</v>
      </c>
      <c r="EP221">
        <v>0</v>
      </c>
      <c r="EQ221">
        <v>1491.2000000476839</v>
      </c>
      <c r="ER221">
        <v>0</v>
      </c>
      <c r="ES221">
        <v>983.99300000000005</v>
      </c>
      <c r="ET221">
        <v>-1.735153844081518</v>
      </c>
      <c r="EU221">
        <v>-31.476923068374191</v>
      </c>
      <c r="EV221">
        <v>12369.628000000001</v>
      </c>
      <c r="EW221">
        <v>15</v>
      </c>
      <c r="EX221">
        <v>1665062474.5</v>
      </c>
      <c r="EY221" t="s">
        <v>416</v>
      </c>
      <c r="EZ221">
        <v>1665062474.5</v>
      </c>
      <c r="FA221">
        <v>1665062474.5</v>
      </c>
      <c r="FB221">
        <v>8</v>
      </c>
      <c r="FC221">
        <v>-4.1000000000000002E-2</v>
      </c>
      <c r="FD221">
        <v>-0.11700000000000001</v>
      </c>
      <c r="FE221">
        <v>-0.78400000000000003</v>
      </c>
      <c r="FF221">
        <v>0.32200000000000001</v>
      </c>
      <c r="FG221">
        <v>415</v>
      </c>
      <c r="FH221">
        <v>32</v>
      </c>
      <c r="FI221">
        <v>0.34</v>
      </c>
      <c r="FJ221">
        <v>0.23</v>
      </c>
      <c r="FK221">
        <v>-20.0541512195122</v>
      </c>
      <c r="FL221">
        <v>-0.56209337979096563</v>
      </c>
      <c r="FM221">
        <v>7.517968758475943E-2</v>
      </c>
      <c r="FN221">
        <v>0</v>
      </c>
      <c r="FO221">
        <v>984.16135294117635</v>
      </c>
      <c r="FP221">
        <v>-2.28436974553445</v>
      </c>
      <c r="FQ221">
        <v>0.30611011882048422</v>
      </c>
      <c r="FR221">
        <v>0</v>
      </c>
      <c r="FS221">
        <v>0.57167231707317079</v>
      </c>
      <c r="FT221">
        <v>7.6856341463415634E-2</v>
      </c>
      <c r="FU221">
        <v>9.9490127722989315E-3</v>
      </c>
      <c r="FV221">
        <v>1</v>
      </c>
      <c r="FW221">
        <v>1</v>
      </c>
      <c r="FX221">
        <v>3</v>
      </c>
      <c r="FY221" t="s">
        <v>427</v>
      </c>
      <c r="FZ221">
        <v>3.3688099999999999</v>
      </c>
      <c r="GA221">
        <v>2.89371</v>
      </c>
      <c r="GB221">
        <v>0.21815799999999999</v>
      </c>
      <c r="GC221">
        <v>0.22292200000000001</v>
      </c>
      <c r="GD221">
        <v>0.14277100000000001</v>
      </c>
      <c r="GE221">
        <v>0.14358699999999999</v>
      </c>
      <c r="GF221">
        <v>26948.400000000001</v>
      </c>
      <c r="GG221">
        <v>23331.1</v>
      </c>
      <c r="GH221">
        <v>30826</v>
      </c>
      <c r="GI221">
        <v>28001.7</v>
      </c>
      <c r="GJ221">
        <v>34833.5</v>
      </c>
      <c r="GK221">
        <v>33863.9</v>
      </c>
      <c r="GL221">
        <v>40199.800000000003</v>
      </c>
      <c r="GM221">
        <v>39060.199999999997</v>
      </c>
      <c r="GN221">
        <v>2.2282500000000001</v>
      </c>
      <c r="GO221">
        <v>2.1711</v>
      </c>
      <c r="GP221">
        <v>0</v>
      </c>
      <c r="GQ221">
        <v>5.24074E-2</v>
      </c>
      <c r="GR221">
        <v>999.9</v>
      </c>
      <c r="GS221">
        <v>33.974800000000002</v>
      </c>
      <c r="GT221">
        <v>64.2</v>
      </c>
      <c r="GU221">
        <v>37.799999999999997</v>
      </c>
      <c r="GV221">
        <v>41.826799999999999</v>
      </c>
      <c r="GW221">
        <v>51.131</v>
      </c>
      <c r="GX221">
        <v>30.148199999999999</v>
      </c>
      <c r="GY221">
        <v>2</v>
      </c>
      <c r="GZ221">
        <v>0.71251799999999998</v>
      </c>
      <c r="HA221">
        <v>1.7299100000000001</v>
      </c>
      <c r="HB221">
        <v>20.197600000000001</v>
      </c>
      <c r="HC221">
        <v>5.2141500000000001</v>
      </c>
      <c r="HD221">
        <v>11.974</v>
      </c>
      <c r="HE221">
        <v>4.9890999999999996</v>
      </c>
      <c r="HF221">
        <v>3.2925800000000001</v>
      </c>
      <c r="HG221">
        <v>9999</v>
      </c>
      <c r="HH221">
        <v>9999</v>
      </c>
      <c r="HI221">
        <v>9999</v>
      </c>
      <c r="HJ221">
        <v>999.9</v>
      </c>
      <c r="HK221">
        <v>4.9713599999999998</v>
      </c>
      <c r="HL221">
        <v>1.87408</v>
      </c>
      <c r="HM221">
        <v>1.87043</v>
      </c>
      <c r="HN221">
        <v>1.8701000000000001</v>
      </c>
      <c r="HO221">
        <v>1.87469</v>
      </c>
      <c r="HP221">
        <v>1.87137</v>
      </c>
      <c r="HQ221">
        <v>1.8668499999999999</v>
      </c>
      <c r="HR221">
        <v>1.8778999999999999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-0.79</v>
      </c>
      <c r="IG221">
        <v>0.32200000000000001</v>
      </c>
      <c r="IH221">
        <v>-0.78395000000000437</v>
      </c>
      <c r="II221">
        <v>0</v>
      </c>
      <c r="IJ221">
        <v>0</v>
      </c>
      <c r="IK221">
        <v>0</v>
      </c>
      <c r="IL221">
        <v>0.32204000000000832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29.7</v>
      </c>
      <c r="IU221">
        <v>29.7</v>
      </c>
      <c r="IV221">
        <v>3.5046400000000002</v>
      </c>
      <c r="IW221">
        <v>2.52075</v>
      </c>
      <c r="IX221">
        <v>2.1484399999999999</v>
      </c>
      <c r="IY221">
        <v>2.5952099999999998</v>
      </c>
      <c r="IZ221">
        <v>2.5451700000000002</v>
      </c>
      <c r="JA221">
        <v>2.3547400000000001</v>
      </c>
      <c r="JB221">
        <v>42.297499999999999</v>
      </c>
      <c r="JC221">
        <v>14.1408</v>
      </c>
      <c r="JD221">
        <v>18</v>
      </c>
      <c r="JE221">
        <v>637.02</v>
      </c>
      <c r="JF221">
        <v>722.29700000000003</v>
      </c>
      <c r="JG221">
        <v>30.9985</v>
      </c>
      <c r="JH221">
        <v>36.399900000000002</v>
      </c>
      <c r="JI221">
        <v>30.001100000000001</v>
      </c>
      <c r="JJ221">
        <v>36.047899999999998</v>
      </c>
      <c r="JK221">
        <v>35.980699999999999</v>
      </c>
      <c r="JL221">
        <v>70.189599999999999</v>
      </c>
      <c r="JM221">
        <v>24.7852</v>
      </c>
      <c r="JN221">
        <v>84.729500000000002</v>
      </c>
      <c r="JO221">
        <v>31</v>
      </c>
      <c r="JP221">
        <v>1377.81</v>
      </c>
      <c r="JQ221">
        <v>34.188299999999998</v>
      </c>
      <c r="JR221">
        <v>98.260400000000004</v>
      </c>
      <c r="JS221">
        <v>98.340299999999999</v>
      </c>
    </row>
    <row r="222" spans="1:279" x14ac:dyDescent="0.2">
      <c r="A222">
        <v>207</v>
      </c>
      <c r="B222">
        <v>1665064258.0999999</v>
      </c>
      <c r="C222">
        <v>822.59999990463257</v>
      </c>
      <c r="D222" t="s">
        <v>833</v>
      </c>
      <c r="E222" t="s">
        <v>834</v>
      </c>
      <c r="F222">
        <v>4</v>
      </c>
      <c r="G222">
        <v>1665064256.0999999</v>
      </c>
      <c r="H222">
        <f t="shared" si="150"/>
        <v>6.5929345706908032E-4</v>
      </c>
      <c r="I222">
        <f t="shared" si="151"/>
        <v>0.65929345706908027</v>
      </c>
      <c r="J222">
        <f t="shared" si="152"/>
        <v>10.466856301110187</v>
      </c>
      <c r="K222">
        <f t="shared" si="153"/>
        <v>1348.04</v>
      </c>
      <c r="L222">
        <f t="shared" si="154"/>
        <v>767.37887364538403</v>
      </c>
      <c r="M222">
        <f t="shared" si="155"/>
        <v>77.647531670936786</v>
      </c>
      <c r="N222">
        <f t="shared" si="156"/>
        <v>136.40195500359832</v>
      </c>
      <c r="O222">
        <f t="shared" si="157"/>
        <v>3.0926269570645284E-2</v>
      </c>
      <c r="P222">
        <f t="shared" si="158"/>
        <v>2.7659632694233061</v>
      </c>
      <c r="Q222">
        <f t="shared" si="159"/>
        <v>3.0735445422131021E-2</v>
      </c>
      <c r="R222">
        <f t="shared" si="160"/>
        <v>1.9226699886690055E-2</v>
      </c>
      <c r="S222">
        <f t="shared" si="161"/>
        <v>194.42612361245511</v>
      </c>
      <c r="T222">
        <f t="shared" si="162"/>
        <v>35.864273241129609</v>
      </c>
      <c r="U222">
        <f t="shared" si="163"/>
        <v>34.818528571428573</v>
      </c>
      <c r="V222">
        <f t="shared" si="164"/>
        <v>5.5918565375664171</v>
      </c>
      <c r="W222">
        <f t="shared" si="165"/>
        <v>62.851816559829018</v>
      </c>
      <c r="X222">
        <f t="shared" si="166"/>
        <v>3.5190876983527946</v>
      </c>
      <c r="Y222">
        <f t="shared" si="167"/>
        <v>5.5990230529024627</v>
      </c>
      <c r="Z222">
        <f t="shared" si="168"/>
        <v>2.0727688392136225</v>
      </c>
      <c r="AA222">
        <f t="shared" si="169"/>
        <v>-29.074841456746441</v>
      </c>
      <c r="AB222">
        <f t="shared" si="170"/>
        <v>3.4446399321444674</v>
      </c>
      <c r="AC222">
        <f t="shared" si="171"/>
        <v>0.2903633452431319</v>
      </c>
      <c r="AD222">
        <f t="shared" si="172"/>
        <v>169.08628543309626</v>
      </c>
      <c r="AE222">
        <f t="shared" si="173"/>
        <v>20.948235835771854</v>
      </c>
      <c r="AF222">
        <f t="shared" si="174"/>
        <v>0.65754121701664381</v>
      </c>
      <c r="AG222">
        <f t="shared" si="175"/>
        <v>10.466856301110187</v>
      </c>
      <c r="AH222">
        <v>1416.209421515171</v>
      </c>
      <c r="AI222">
        <v>1399.2097575757571</v>
      </c>
      <c r="AJ222">
        <v>1.73382060803033</v>
      </c>
      <c r="AK222">
        <v>66.432032912828049</v>
      </c>
      <c r="AL222">
        <f t="shared" si="176"/>
        <v>0.65929345706908027</v>
      </c>
      <c r="AM222">
        <v>34.193076567516918</v>
      </c>
      <c r="AN222">
        <v>34.779661212121198</v>
      </c>
      <c r="AO222">
        <v>1.7680394059129261E-4</v>
      </c>
      <c r="AP222">
        <v>78.914173076282012</v>
      </c>
      <c r="AQ222">
        <v>58</v>
      </c>
      <c r="AR222">
        <v>9</v>
      </c>
      <c r="AS222">
        <f t="shared" si="177"/>
        <v>1</v>
      </c>
      <c r="AT222">
        <f t="shared" si="178"/>
        <v>0</v>
      </c>
      <c r="AU222">
        <f t="shared" si="179"/>
        <v>47007.562058762778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1009.5035997991995</v>
      </c>
      <c r="BI222">
        <f t="shared" si="183"/>
        <v>10.466856301110187</v>
      </c>
      <c r="BJ222" t="e">
        <f t="shared" si="184"/>
        <v>#DIV/0!</v>
      </c>
      <c r="BK222">
        <f t="shared" si="185"/>
        <v>1.036831993783098E-2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261</v>
      </c>
      <c r="CG222">
        <v>1000</v>
      </c>
      <c r="CH222" t="s">
        <v>414</v>
      </c>
      <c r="CI222">
        <v>1176.155</v>
      </c>
      <c r="CJ222">
        <v>1226.1110000000001</v>
      </c>
      <c r="CK222">
        <v>1216</v>
      </c>
      <c r="CL222">
        <v>1.4603136E-4</v>
      </c>
      <c r="CM222">
        <v>9.7405935999999986E-4</v>
      </c>
      <c r="CN222">
        <v>4.7597999359999997E-2</v>
      </c>
      <c r="CO222">
        <v>7.5799999999999999E-4</v>
      </c>
      <c r="CP222">
        <f t="shared" si="196"/>
        <v>1199.997142857143</v>
      </c>
      <c r="CQ222">
        <f t="shared" si="197"/>
        <v>1009.5035997991995</v>
      </c>
      <c r="CR222">
        <f t="shared" si="198"/>
        <v>0.84125500282076815</v>
      </c>
      <c r="CS222">
        <f t="shared" si="199"/>
        <v>0.16202215544408269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1665064256.0999999</v>
      </c>
      <c r="CZ222">
        <v>1348.04</v>
      </c>
      <c r="DA222">
        <v>1368.1957142857141</v>
      </c>
      <c r="DB222">
        <v>34.778614285714283</v>
      </c>
      <c r="DC222">
        <v>34.192742857142854</v>
      </c>
      <c r="DD222">
        <v>1348.8214285714289</v>
      </c>
      <c r="DE222">
        <v>34.456600000000002</v>
      </c>
      <c r="DF222">
        <v>649.97828571428579</v>
      </c>
      <c r="DG222">
        <v>101.08542857142859</v>
      </c>
      <c r="DH222">
        <v>9.9962814285714283E-2</v>
      </c>
      <c r="DI222">
        <v>34.841628571428572</v>
      </c>
      <c r="DJ222">
        <v>999.89999999999986</v>
      </c>
      <c r="DK222">
        <v>34.818528571428573</v>
      </c>
      <c r="DL222">
        <v>0</v>
      </c>
      <c r="DM222">
        <v>0</v>
      </c>
      <c r="DN222">
        <v>8997.6785714285706</v>
      </c>
      <c r="DO222">
        <v>0</v>
      </c>
      <c r="DP222">
        <v>214.70857142857139</v>
      </c>
      <c r="DQ222">
        <v>-20.154685714285709</v>
      </c>
      <c r="DR222">
        <v>1396.61</v>
      </c>
      <c r="DS222">
        <v>1416.6285714285709</v>
      </c>
      <c r="DT222">
        <v>0.58590100000000001</v>
      </c>
      <c r="DU222">
        <v>1368.1957142857141</v>
      </c>
      <c r="DV222">
        <v>34.192742857142854</v>
      </c>
      <c r="DW222">
        <v>3.515608571428571</v>
      </c>
      <c r="DX222">
        <v>3.4563828571428581</v>
      </c>
      <c r="DY222">
        <v>26.695328571428568</v>
      </c>
      <c r="DZ222">
        <v>26.40701428571429</v>
      </c>
      <c r="EA222">
        <v>1199.997142857143</v>
      </c>
      <c r="EB222">
        <v>0.95799299999999998</v>
      </c>
      <c r="EC222">
        <v>4.2007399999999993E-2</v>
      </c>
      <c r="ED222">
        <v>0</v>
      </c>
      <c r="EE222">
        <v>983.63057142857156</v>
      </c>
      <c r="EF222">
        <v>5.0001600000000002</v>
      </c>
      <c r="EG222">
        <v>12367.342857142859</v>
      </c>
      <c r="EH222">
        <v>9515.1428571428569</v>
      </c>
      <c r="EI222">
        <v>48.348000000000013</v>
      </c>
      <c r="EJ222">
        <v>50.741</v>
      </c>
      <c r="EK222">
        <v>49.491</v>
      </c>
      <c r="EL222">
        <v>49.633857142857153</v>
      </c>
      <c r="EM222">
        <v>50.098000000000013</v>
      </c>
      <c r="EN222">
        <v>1144.7971428571429</v>
      </c>
      <c r="EO222">
        <v>50.2</v>
      </c>
      <c r="EP222">
        <v>0</v>
      </c>
      <c r="EQ222">
        <v>1495.400000095367</v>
      </c>
      <c r="ER222">
        <v>0</v>
      </c>
      <c r="ES222">
        <v>983.88838461538467</v>
      </c>
      <c r="ET222">
        <v>-2.0592820463726169</v>
      </c>
      <c r="EU222">
        <v>-14.649572627184281</v>
      </c>
      <c r="EV222">
        <v>12368.24230769231</v>
      </c>
      <c r="EW222">
        <v>15</v>
      </c>
      <c r="EX222">
        <v>1665062474.5</v>
      </c>
      <c r="EY222" t="s">
        <v>416</v>
      </c>
      <c r="EZ222">
        <v>1665062474.5</v>
      </c>
      <c r="FA222">
        <v>1665062474.5</v>
      </c>
      <c r="FB222">
        <v>8</v>
      </c>
      <c r="FC222">
        <v>-4.1000000000000002E-2</v>
      </c>
      <c r="FD222">
        <v>-0.11700000000000001</v>
      </c>
      <c r="FE222">
        <v>-0.78400000000000003</v>
      </c>
      <c r="FF222">
        <v>0.32200000000000001</v>
      </c>
      <c r="FG222">
        <v>415</v>
      </c>
      <c r="FH222">
        <v>32</v>
      </c>
      <c r="FI222">
        <v>0.34</v>
      </c>
      <c r="FJ222">
        <v>0.23</v>
      </c>
      <c r="FK222">
        <v>-20.08144390243902</v>
      </c>
      <c r="FL222">
        <v>-0.61781184668986977</v>
      </c>
      <c r="FM222">
        <v>7.8365790348634126E-2</v>
      </c>
      <c r="FN222">
        <v>0</v>
      </c>
      <c r="FO222">
        <v>983.9974411764706</v>
      </c>
      <c r="FP222">
        <v>-2.330588233284876</v>
      </c>
      <c r="FQ222">
        <v>0.32372957043663231</v>
      </c>
      <c r="FR222">
        <v>0</v>
      </c>
      <c r="FS222">
        <v>0.57612565853658537</v>
      </c>
      <c r="FT222">
        <v>8.2578271777003762E-2</v>
      </c>
      <c r="FU222">
        <v>8.8597308625360336E-3</v>
      </c>
      <c r="FV222">
        <v>1</v>
      </c>
      <c r="FW222">
        <v>1</v>
      </c>
      <c r="FX222">
        <v>3</v>
      </c>
      <c r="FY222" t="s">
        <v>427</v>
      </c>
      <c r="FZ222">
        <v>3.3686099999999999</v>
      </c>
      <c r="GA222">
        <v>2.8938100000000002</v>
      </c>
      <c r="GB222">
        <v>0.21882699999999999</v>
      </c>
      <c r="GC222">
        <v>0.223609</v>
      </c>
      <c r="GD222">
        <v>0.14277599999999999</v>
      </c>
      <c r="GE222">
        <v>0.14357900000000001</v>
      </c>
      <c r="GF222">
        <v>26924.5</v>
      </c>
      <c r="GG222">
        <v>23309.7</v>
      </c>
      <c r="GH222">
        <v>30825.3</v>
      </c>
      <c r="GI222">
        <v>28001</v>
      </c>
      <c r="GJ222">
        <v>34832.5</v>
      </c>
      <c r="GK222">
        <v>33862.800000000003</v>
      </c>
      <c r="GL222">
        <v>40198.9</v>
      </c>
      <c r="GM222">
        <v>39058.5</v>
      </c>
      <c r="GN222">
        <v>2.2280500000000001</v>
      </c>
      <c r="GO222">
        <v>2.1711200000000002</v>
      </c>
      <c r="GP222">
        <v>0</v>
      </c>
      <c r="GQ222">
        <v>5.26458E-2</v>
      </c>
      <c r="GR222">
        <v>999.9</v>
      </c>
      <c r="GS222">
        <v>33.966500000000003</v>
      </c>
      <c r="GT222">
        <v>64.2</v>
      </c>
      <c r="GU222">
        <v>37.799999999999997</v>
      </c>
      <c r="GV222">
        <v>41.826000000000001</v>
      </c>
      <c r="GW222">
        <v>50.500900000000001</v>
      </c>
      <c r="GX222">
        <v>30.092099999999999</v>
      </c>
      <c r="GY222">
        <v>2</v>
      </c>
      <c r="GZ222">
        <v>0.71315600000000001</v>
      </c>
      <c r="HA222">
        <v>1.7258599999999999</v>
      </c>
      <c r="HB222">
        <v>20.197900000000001</v>
      </c>
      <c r="HC222">
        <v>5.2137000000000002</v>
      </c>
      <c r="HD222">
        <v>11.974</v>
      </c>
      <c r="HE222">
        <v>4.9887499999999996</v>
      </c>
      <c r="HF222">
        <v>3.2925</v>
      </c>
      <c r="HG222">
        <v>9999</v>
      </c>
      <c r="HH222">
        <v>9999</v>
      </c>
      <c r="HI222">
        <v>9999</v>
      </c>
      <c r="HJ222">
        <v>999.9</v>
      </c>
      <c r="HK222">
        <v>4.9713700000000003</v>
      </c>
      <c r="HL222">
        <v>1.8741000000000001</v>
      </c>
      <c r="HM222">
        <v>1.87043</v>
      </c>
      <c r="HN222">
        <v>1.8701099999999999</v>
      </c>
      <c r="HO222">
        <v>1.87469</v>
      </c>
      <c r="HP222">
        <v>1.87138</v>
      </c>
      <c r="HQ222">
        <v>1.86686</v>
      </c>
      <c r="HR222">
        <v>1.8778999999999999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-0.78</v>
      </c>
      <c r="IG222">
        <v>0.32200000000000001</v>
      </c>
      <c r="IH222">
        <v>-0.78395000000000437</v>
      </c>
      <c r="II222">
        <v>0</v>
      </c>
      <c r="IJ222">
        <v>0</v>
      </c>
      <c r="IK222">
        <v>0</v>
      </c>
      <c r="IL222">
        <v>0.32204000000000832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29.7</v>
      </c>
      <c r="IU222">
        <v>29.7</v>
      </c>
      <c r="IV222">
        <v>3.5180699999999998</v>
      </c>
      <c r="IW222">
        <v>2.52197</v>
      </c>
      <c r="IX222">
        <v>2.1484399999999999</v>
      </c>
      <c r="IY222">
        <v>2.5952099999999998</v>
      </c>
      <c r="IZ222">
        <v>2.5451700000000002</v>
      </c>
      <c r="JA222">
        <v>2.2522000000000002</v>
      </c>
      <c r="JB222">
        <v>42.297499999999999</v>
      </c>
      <c r="JC222">
        <v>14.132</v>
      </c>
      <c r="JD222">
        <v>18</v>
      </c>
      <c r="JE222">
        <v>636.95799999999997</v>
      </c>
      <c r="JF222">
        <v>722.41200000000003</v>
      </c>
      <c r="JG222">
        <v>30.998699999999999</v>
      </c>
      <c r="JH222">
        <v>36.409199999999998</v>
      </c>
      <c r="JI222">
        <v>30.001000000000001</v>
      </c>
      <c r="JJ222">
        <v>36.057099999999998</v>
      </c>
      <c r="JK222">
        <v>35.988300000000002</v>
      </c>
      <c r="JL222">
        <v>70.465299999999999</v>
      </c>
      <c r="JM222">
        <v>24.7852</v>
      </c>
      <c r="JN222">
        <v>84.729500000000002</v>
      </c>
      <c r="JO222">
        <v>31</v>
      </c>
      <c r="JP222">
        <v>1384.5</v>
      </c>
      <c r="JQ222">
        <v>34.188299999999998</v>
      </c>
      <c r="JR222">
        <v>98.258200000000002</v>
      </c>
      <c r="JS222">
        <v>98.336699999999993</v>
      </c>
    </row>
    <row r="223" spans="1:279" x14ac:dyDescent="0.2">
      <c r="A223">
        <v>208</v>
      </c>
      <c r="B223">
        <v>1665064262.0999999</v>
      </c>
      <c r="C223">
        <v>826.59999990463257</v>
      </c>
      <c r="D223" t="s">
        <v>835</v>
      </c>
      <c r="E223" t="s">
        <v>836</v>
      </c>
      <c r="F223">
        <v>4</v>
      </c>
      <c r="G223">
        <v>1665064259.7874999</v>
      </c>
      <c r="H223">
        <f t="shared" si="150"/>
        <v>6.5535994070667347E-4</v>
      </c>
      <c r="I223">
        <f t="shared" si="151"/>
        <v>0.65535994070667347</v>
      </c>
      <c r="J223">
        <f t="shared" si="152"/>
        <v>10.695022540685825</v>
      </c>
      <c r="K223">
        <f t="shared" si="153"/>
        <v>1354.17</v>
      </c>
      <c r="L223">
        <f t="shared" si="154"/>
        <v>759.56483112939145</v>
      </c>
      <c r="M223">
        <f t="shared" si="155"/>
        <v>76.85768356137946</v>
      </c>
      <c r="N223">
        <f t="shared" si="156"/>
        <v>137.02368130125225</v>
      </c>
      <c r="O223">
        <f t="shared" si="157"/>
        <v>3.0804463292682775E-2</v>
      </c>
      <c r="P223">
        <f t="shared" si="158"/>
        <v>2.7727215533774445</v>
      </c>
      <c r="Q223">
        <f t="shared" si="159"/>
        <v>3.0615592799011802E-2</v>
      </c>
      <c r="R223">
        <f t="shared" si="160"/>
        <v>1.9151618088209341E-2</v>
      </c>
      <c r="S223">
        <f t="shared" si="161"/>
        <v>194.42618061245523</v>
      </c>
      <c r="T223">
        <f t="shared" si="162"/>
        <v>35.855447074395052</v>
      </c>
      <c r="U223">
        <f t="shared" si="163"/>
        <v>34.804712499999987</v>
      </c>
      <c r="V223">
        <f t="shared" si="164"/>
        <v>5.5875740682853863</v>
      </c>
      <c r="W223">
        <f t="shared" si="165"/>
        <v>62.877402398048645</v>
      </c>
      <c r="X223">
        <f t="shared" si="166"/>
        <v>3.5190364722144261</v>
      </c>
      <c r="Y223">
        <f t="shared" si="167"/>
        <v>5.5966632494405282</v>
      </c>
      <c r="Z223">
        <f t="shared" si="168"/>
        <v>2.0685375960709602</v>
      </c>
      <c r="AA223">
        <f t="shared" si="169"/>
        <v>-28.901373385164302</v>
      </c>
      <c r="AB223">
        <f t="shared" si="170"/>
        <v>4.3817193935569234</v>
      </c>
      <c r="AC223">
        <f t="shared" si="171"/>
        <v>0.3684150320162482</v>
      </c>
      <c r="AD223">
        <f t="shared" si="172"/>
        <v>170.2749416528641</v>
      </c>
      <c r="AE223">
        <f t="shared" si="173"/>
        <v>21.031333304748806</v>
      </c>
      <c r="AF223">
        <f t="shared" si="174"/>
        <v>0.6584478253137046</v>
      </c>
      <c r="AG223">
        <f t="shared" si="175"/>
        <v>10.695022540685825</v>
      </c>
      <c r="AH223">
        <v>1423.2286800351781</v>
      </c>
      <c r="AI223">
        <v>1406.0741818181821</v>
      </c>
      <c r="AJ223">
        <v>1.7183029404430521</v>
      </c>
      <c r="AK223">
        <v>66.432032912828049</v>
      </c>
      <c r="AL223">
        <f t="shared" si="176"/>
        <v>0.65535994070667347</v>
      </c>
      <c r="AM223">
        <v>34.191127606968188</v>
      </c>
      <c r="AN223">
        <v>34.775372121212108</v>
      </c>
      <c r="AO223">
        <v>-7.1828908791987604E-5</v>
      </c>
      <c r="AP223">
        <v>78.914173076282012</v>
      </c>
      <c r="AQ223">
        <v>58</v>
      </c>
      <c r="AR223">
        <v>9</v>
      </c>
      <c r="AS223">
        <f t="shared" si="177"/>
        <v>1</v>
      </c>
      <c r="AT223">
        <f t="shared" si="178"/>
        <v>0</v>
      </c>
      <c r="AU223">
        <f t="shared" si="179"/>
        <v>47193.578459185519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1009.5038997991995</v>
      </c>
      <c r="BI223">
        <f t="shared" si="183"/>
        <v>10.695022540685825</v>
      </c>
      <c r="BJ223" t="e">
        <f t="shared" si="184"/>
        <v>#DIV/0!</v>
      </c>
      <c r="BK223">
        <f t="shared" si="185"/>
        <v>1.0594335042007437E-2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261</v>
      </c>
      <c r="CG223">
        <v>1000</v>
      </c>
      <c r="CH223" t="s">
        <v>414</v>
      </c>
      <c r="CI223">
        <v>1176.155</v>
      </c>
      <c r="CJ223">
        <v>1226.1110000000001</v>
      </c>
      <c r="CK223">
        <v>1216</v>
      </c>
      <c r="CL223">
        <v>1.4603136E-4</v>
      </c>
      <c r="CM223">
        <v>9.7405935999999986E-4</v>
      </c>
      <c r="CN223">
        <v>4.7597999359999997E-2</v>
      </c>
      <c r="CO223">
        <v>7.5799999999999999E-4</v>
      </c>
      <c r="CP223">
        <f t="shared" si="196"/>
        <v>1199.9974999999999</v>
      </c>
      <c r="CQ223">
        <f t="shared" si="197"/>
        <v>1009.5038997991995</v>
      </c>
      <c r="CR223">
        <f t="shared" si="198"/>
        <v>0.84125500244725471</v>
      </c>
      <c r="CS223">
        <f t="shared" si="199"/>
        <v>0.16202215472320169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1665064259.7874999</v>
      </c>
      <c r="CZ223">
        <v>1354.17</v>
      </c>
      <c r="DA223">
        <v>1374.40625</v>
      </c>
      <c r="DB223">
        <v>34.777737500000001</v>
      </c>
      <c r="DC223">
        <v>34.191087500000002</v>
      </c>
      <c r="DD223">
        <v>1354.9537499999999</v>
      </c>
      <c r="DE223">
        <v>34.455674999999999</v>
      </c>
      <c r="DF223">
        <v>650.01125000000002</v>
      </c>
      <c r="DG223">
        <v>101.086625</v>
      </c>
      <c r="DH223">
        <v>9.9844425000000001E-2</v>
      </c>
      <c r="DI223">
        <v>34.834024999999997</v>
      </c>
      <c r="DJ223">
        <v>999.9</v>
      </c>
      <c r="DK223">
        <v>34.804712499999987</v>
      </c>
      <c r="DL223">
        <v>0</v>
      </c>
      <c r="DM223">
        <v>0</v>
      </c>
      <c r="DN223">
        <v>9033.5137500000019</v>
      </c>
      <c r="DO223">
        <v>0</v>
      </c>
      <c r="DP223">
        <v>215.39087499999999</v>
      </c>
      <c r="DQ223">
        <v>-20.236587499999999</v>
      </c>
      <c r="DR223">
        <v>1402.9612500000001</v>
      </c>
      <c r="DS223">
        <v>1423.06375</v>
      </c>
      <c r="DT223">
        <v>0.58664512499999999</v>
      </c>
      <c r="DU223">
        <v>1374.40625</v>
      </c>
      <c r="DV223">
        <v>34.191087500000002</v>
      </c>
      <c r="DW223">
        <v>3.515555</v>
      </c>
      <c r="DX223">
        <v>3.4562525000000002</v>
      </c>
      <c r="DY223">
        <v>26.695062499999999</v>
      </c>
      <c r="DZ223">
        <v>26.4063625</v>
      </c>
      <c r="EA223">
        <v>1199.9974999999999</v>
      </c>
      <c r="EB223">
        <v>0.95799299999999998</v>
      </c>
      <c r="EC223">
        <v>4.20074E-2</v>
      </c>
      <c r="ED223">
        <v>0</v>
      </c>
      <c r="EE223">
        <v>983.58950000000004</v>
      </c>
      <c r="EF223">
        <v>5.0001600000000002</v>
      </c>
      <c r="EG223">
        <v>12368.35</v>
      </c>
      <c r="EH223">
        <v>9515.125</v>
      </c>
      <c r="EI223">
        <v>48.327749999999988</v>
      </c>
      <c r="EJ223">
        <v>50.718499999999999</v>
      </c>
      <c r="EK223">
        <v>49.5</v>
      </c>
      <c r="EL223">
        <v>49.648249999999997</v>
      </c>
      <c r="EM223">
        <v>50.109124999999999</v>
      </c>
      <c r="EN223">
        <v>1144.7974999999999</v>
      </c>
      <c r="EO223">
        <v>50.2</v>
      </c>
      <c r="EP223">
        <v>0</v>
      </c>
      <c r="EQ223">
        <v>1499</v>
      </c>
      <c r="ER223">
        <v>0</v>
      </c>
      <c r="ES223">
        <v>983.76565384615367</v>
      </c>
      <c r="ET223">
        <v>-2.5270085407650149</v>
      </c>
      <c r="EU223">
        <v>1.620512819387891</v>
      </c>
      <c r="EV223">
        <v>12367.823076923079</v>
      </c>
      <c r="EW223">
        <v>15</v>
      </c>
      <c r="EX223">
        <v>1665062474.5</v>
      </c>
      <c r="EY223" t="s">
        <v>416</v>
      </c>
      <c r="EZ223">
        <v>1665062474.5</v>
      </c>
      <c r="FA223">
        <v>1665062474.5</v>
      </c>
      <c r="FB223">
        <v>8</v>
      </c>
      <c r="FC223">
        <v>-4.1000000000000002E-2</v>
      </c>
      <c r="FD223">
        <v>-0.11700000000000001</v>
      </c>
      <c r="FE223">
        <v>-0.78400000000000003</v>
      </c>
      <c r="FF223">
        <v>0.32200000000000001</v>
      </c>
      <c r="FG223">
        <v>415</v>
      </c>
      <c r="FH223">
        <v>32</v>
      </c>
      <c r="FI223">
        <v>0.34</v>
      </c>
      <c r="FJ223">
        <v>0.23</v>
      </c>
      <c r="FK223">
        <v>-20.126836585365851</v>
      </c>
      <c r="FL223">
        <v>-0.77149337979095689</v>
      </c>
      <c r="FM223">
        <v>9.1849536972152507E-2</v>
      </c>
      <c r="FN223">
        <v>0</v>
      </c>
      <c r="FO223">
        <v>983.84705882352932</v>
      </c>
      <c r="FP223">
        <v>-2.1258365136250799</v>
      </c>
      <c r="FQ223">
        <v>0.28379973688754351</v>
      </c>
      <c r="FR223">
        <v>0</v>
      </c>
      <c r="FS223">
        <v>0.58122900000000011</v>
      </c>
      <c r="FT223">
        <v>4.5948480836237718E-2</v>
      </c>
      <c r="FU223">
        <v>4.9423977394210368E-3</v>
      </c>
      <c r="FV223">
        <v>1</v>
      </c>
      <c r="FW223">
        <v>1</v>
      </c>
      <c r="FX223">
        <v>3</v>
      </c>
      <c r="FY223" t="s">
        <v>427</v>
      </c>
      <c r="FZ223">
        <v>3.3686600000000002</v>
      </c>
      <c r="GA223">
        <v>2.8938199999999998</v>
      </c>
      <c r="GB223">
        <v>0.219496</v>
      </c>
      <c r="GC223">
        <v>0.22426599999999999</v>
      </c>
      <c r="GD223">
        <v>0.142761</v>
      </c>
      <c r="GE223">
        <v>0.14357500000000001</v>
      </c>
      <c r="GF223">
        <v>26900.5</v>
      </c>
      <c r="GG223">
        <v>23289.4</v>
      </c>
      <c r="GH223">
        <v>30824.3</v>
      </c>
      <c r="GI223">
        <v>28000.5</v>
      </c>
      <c r="GJ223">
        <v>34832.5</v>
      </c>
      <c r="GK223">
        <v>33862.300000000003</v>
      </c>
      <c r="GL223">
        <v>40198</v>
      </c>
      <c r="GM223">
        <v>39057.9</v>
      </c>
      <c r="GN223">
        <v>2.2273800000000001</v>
      </c>
      <c r="GO223">
        <v>2.1709499999999999</v>
      </c>
      <c r="GP223">
        <v>0</v>
      </c>
      <c r="GQ223">
        <v>5.1707000000000003E-2</v>
      </c>
      <c r="GR223">
        <v>999.9</v>
      </c>
      <c r="GS223">
        <v>33.955300000000001</v>
      </c>
      <c r="GT223">
        <v>64.2</v>
      </c>
      <c r="GU223">
        <v>37.799999999999997</v>
      </c>
      <c r="GV223">
        <v>41.8249</v>
      </c>
      <c r="GW223">
        <v>50.6509</v>
      </c>
      <c r="GX223">
        <v>30.320499999999999</v>
      </c>
      <c r="GY223">
        <v>2</v>
      </c>
      <c r="GZ223">
        <v>0.714009</v>
      </c>
      <c r="HA223">
        <v>1.7211700000000001</v>
      </c>
      <c r="HB223">
        <v>20.198</v>
      </c>
      <c r="HC223">
        <v>5.2135499999999997</v>
      </c>
      <c r="HD223">
        <v>11.974</v>
      </c>
      <c r="HE223">
        <v>4.9892500000000002</v>
      </c>
      <c r="HF223">
        <v>3.2925</v>
      </c>
      <c r="HG223">
        <v>9999</v>
      </c>
      <c r="HH223">
        <v>9999</v>
      </c>
      <c r="HI223">
        <v>9999</v>
      </c>
      <c r="HJ223">
        <v>999.9</v>
      </c>
      <c r="HK223">
        <v>4.9713900000000004</v>
      </c>
      <c r="HL223">
        <v>1.87409</v>
      </c>
      <c r="HM223">
        <v>1.87042</v>
      </c>
      <c r="HN223">
        <v>1.87012</v>
      </c>
      <c r="HO223">
        <v>1.87469</v>
      </c>
      <c r="HP223">
        <v>1.8714</v>
      </c>
      <c r="HQ223">
        <v>1.8668899999999999</v>
      </c>
      <c r="HR223">
        <v>1.8778900000000001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-0.78</v>
      </c>
      <c r="IG223">
        <v>0.3221</v>
      </c>
      <c r="IH223">
        <v>-0.78395000000000437</v>
      </c>
      <c r="II223">
        <v>0</v>
      </c>
      <c r="IJ223">
        <v>0</v>
      </c>
      <c r="IK223">
        <v>0</v>
      </c>
      <c r="IL223">
        <v>0.32204000000000832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29.8</v>
      </c>
      <c r="IU223">
        <v>29.8</v>
      </c>
      <c r="IV223">
        <v>3.5327099999999998</v>
      </c>
      <c r="IW223">
        <v>2.52319</v>
      </c>
      <c r="IX223">
        <v>2.1484399999999999</v>
      </c>
      <c r="IY223">
        <v>2.5952099999999998</v>
      </c>
      <c r="IZ223">
        <v>2.5451700000000002</v>
      </c>
      <c r="JA223">
        <v>2.3046899999999999</v>
      </c>
      <c r="JB223">
        <v>42.297499999999999</v>
      </c>
      <c r="JC223">
        <v>14.1233</v>
      </c>
      <c r="JD223">
        <v>18</v>
      </c>
      <c r="JE223">
        <v>636.51700000000005</v>
      </c>
      <c r="JF223">
        <v>722.31700000000001</v>
      </c>
      <c r="JG223">
        <v>30.998799999999999</v>
      </c>
      <c r="JH223">
        <v>36.417000000000002</v>
      </c>
      <c r="JI223">
        <v>30.001000000000001</v>
      </c>
      <c r="JJ223">
        <v>36.064799999999998</v>
      </c>
      <c r="JK223">
        <v>35.994999999999997</v>
      </c>
      <c r="JL223">
        <v>70.745199999999997</v>
      </c>
      <c r="JM223">
        <v>24.7852</v>
      </c>
      <c r="JN223">
        <v>84.729500000000002</v>
      </c>
      <c r="JO223">
        <v>31</v>
      </c>
      <c r="JP223">
        <v>1391.23</v>
      </c>
      <c r="JQ223">
        <v>34.188299999999998</v>
      </c>
      <c r="JR223">
        <v>98.255700000000004</v>
      </c>
      <c r="JS223">
        <v>98.334999999999994</v>
      </c>
    </row>
    <row r="224" spans="1:279" x14ac:dyDescent="0.2">
      <c r="A224">
        <v>209</v>
      </c>
      <c r="B224">
        <v>1665064266.0999999</v>
      </c>
      <c r="C224">
        <v>830.59999990463257</v>
      </c>
      <c r="D224" t="s">
        <v>837</v>
      </c>
      <c r="E224" t="s">
        <v>838</v>
      </c>
      <c r="F224">
        <v>4</v>
      </c>
      <c r="G224">
        <v>1665064264.0999999</v>
      </c>
      <c r="H224">
        <f t="shared" si="150"/>
        <v>6.4628232074556908E-4</v>
      </c>
      <c r="I224">
        <f t="shared" si="151"/>
        <v>0.64628232074556913</v>
      </c>
      <c r="J224">
        <f t="shared" si="152"/>
        <v>10.344559433041848</v>
      </c>
      <c r="K224">
        <f t="shared" si="153"/>
        <v>1361.3928571428571</v>
      </c>
      <c r="L224">
        <f t="shared" si="154"/>
        <v>778.54200938975077</v>
      </c>
      <c r="M224">
        <f t="shared" si="155"/>
        <v>78.777573016308182</v>
      </c>
      <c r="N224">
        <f t="shared" si="156"/>
        <v>137.75393480888212</v>
      </c>
      <c r="O224">
        <f t="shared" si="157"/>
        <v>3.0454068151231185E-2</v>
      </c>
      <c r="P224">
        <f t="shared" si="158"/>
        <v>2.7648124402883822</v>
      </c>
      <c r="Q224">
        <f t="shared" si="159"/>
        <v>3.0268931416445155E-2</v>
      </c>
      <c r="R224">
        <f t="shared" si="160"/>
        <v>1.8934621973150517E-2</v>
      </c>
      <c r="S224">
        <f t="shared" si="161"/>
        <v>194.42749161245783</v>
      </c>
      <c r="T224">
        <f t="shared" si="162"/>
        <v>35.84798295948503</v>
      </c>
      <c r="U224">
        <f t="shared" si="163"/>
        <v>34.785328571428572</v>
      </c>
      <c r="V224">
        <f t="shared" si="164"/>
        <v>5.5815705756546325</v>
      </c>
      <c r="W224">
        <f t="shared" si="165"/>
        <v>62.907645716892247</v>
      </c>
      <c r="X224">
        <f t="shared" si="166"/>
        <v>3.5182598519411359</v>
      </c>
      <c r="Y224">
        <f t="shared" si="167"/>
        <v>5.5927380715765631</v>
      </c>
      <c r="Z224">
        <f t="shared" si="168"/>
        <v>2.0633107237134967</v>
      </c>
      <c r="AA224">
        <f t="shared" si="169"/>
        <v>-28.501050344879598</v>
      </c>
      <c r="AB224">
        <f t="shared" si="170"/>
        <v>5.3724245967508049</v>
      </c>
      <c r="AC224">
        <f t="shared" si="171"/>
        <v>0.45293500855066199</v>
      </c>
      <c r="AD224">
        <f t="shared" si="172"/>
        <v>171.75180087287973</v>
      </c>
      <c r="AE224">
        <f t="shared" si="173"/>
        <v>20.946637194614436</v>
      </c>
      <c r="AF224">
        <f t="shared" si="174"/>
        <v>0.64968059668652056</v>
      </c>
      <c r="AG224">
        <f t="shared" si="175"/>
        <v>10.344559433041848</v>
      </c>
      <c r="AH224">
        <v>1430.034145692003</v>
      </c>
      <c r="AI224">
        <v>1413.066242424243</v>
      </c>
      <c r="AJ224">
        <v>1.7550139608736659</v>
      </c>
      <c r="AK224">
        <v>66.432032912828049</v>
      </c>
      <c r="AL224">
        <f t="shared" si="176"/>
        <v>0.64628232074556913</v>
      </c>
      <c r="AM224">
        <v>34.191143668658313</v>
      </c>
      <c r="AN224">
        <v>34.767632121212117</v>
      </c>
      <c r="AO224">
        <v>-1.4016387742023481E-4</v>
      </c>
      <c r="AP224">
        <v>78.914173076282012</v>
      </c>
      <c r="AQ224">
        <v>58</v>
      </c>
      <c r="AR224">
        <v>9</v>
      </c>
      <c r="AS224">
        <f t="shared" si="177"/>
        <v>1</v>
      </c>
      <c r="AT224">
        <f t="shared" si="178"/>
        <v>0</v>
      </c>
      <c r="AU224">
        <f t="shared" si="179"/>
        <v>46979.205126455083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1009.5107997992008</v>
      </c>
      <c r="BI224">
        <f t="shared" si="183"/>
        <v>10.344559433041848</v>
      </c>
      <c r="BJ224" t="e">
        <f t="shared" si="184"/>
        <v>#DIV/0!</v>
      </c>
      <c r="BK224">
        <f t="shared" si="185"/>
        <v>1.024710130401721E-2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261</v>
      </c>
      <c r="CG224">
        <v>1000</v>
      </c>
      <c r="CH224" t="s">
        <v>414</v>
      </c>
      <c r="CI224">
        <v>1176.155</v>
      </c>
      <c r="CJ224">
        <v>1226.1110000000001</v>
      </c>
      <c r="CK224">
        <v>1216</v>
      </c>
      <c r="CL224">
        <v>1.4603136E-4</v>
      </c>
      <c r="CM224">
        <v>9.7405935999999986E-4</v>
      </c>
      <c r="CN224">
        <v>4.7597999359999997E-2</v>
      </c>
      <c r="CO224">
        <v>7.5799999999999999E-4</v>
      </c>
      <c r="CP224">
        <f t="shared" si="196"/>
        <v>1200.005714285714</v>
      </c>
      <c r="CQ224">
        <f t="shared" si="197"/>
        <v>1009.5107997992008</v>
      </c>
      <c r="CR224">
        <f t="shared" si="198"/>
        <v>0.84125499385650626</v>
      </c>
      <c r="CS224">
        <f t="shared" si="199"/>
        <v>0.16202213814305708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1665064264.0999999</v>
      </c>
      <c r="CZ224">
        <v>1361.3928571428571</v>
      </c>
      <c r="DA224">
        <v>1381.5442857142859</v>
      </c>
      <c r="DB224">
        <v>34.770214285714289</v>
      </c>
      <c r="DC224">
        <v>34.191371428571422</v>
      </c>
      <c r="DD224">
        <v>1362.1757142857141</v>
      </c>
      <c r="DE224">
        <v>34.448185714285707</v>
      </c>
      <c r="DF224">
        <v>650.01171428571433</v>
      </c>
      <c r="DG224">
        <v>101.086</v>
      </c>
      <c r="DH224">
        <v>0.1000273</v>
      </c>
      <c r="DI224">
        <v>34.821371428571432</v>
      </c>
      <c r="DJ224">
        <v>999.89999999999986</v>
      </c>
      <c r="DK224">
        <v>34.785328571428572</v>
      </c>
      <c r="DL224">
        <v>0</v>
      </c>
      <c r="DM224">
        <v>0</v>
      </c>
      <c r="DN224">
        <v>8991.5157142857151</v>
      </c>
      <c r="DO224">
        <v>0</v>
      </c>
      <c r="DP224">
        <v>216.5351428571428</v>
      </c>
      <c r="DQ224">
        <v>-20.151057142857141</v>
      </c>
      <c r="DR224">
        <v>1410.4328571428571</v>
      </c>
      <c r="DS224">
        <v>1430.4528571428571</v>
      </c>
      <c r="DT224">
        <v>0.57882071428571424</v>
      </c>
      <c r="DU224">
        <v>1381.5442857142859</v>
      </c>
      <c r="DV224">
        <v>34.191371428571422</v>
      </c>
      <c r="DW224">
        <v>3.514785714285714</v>
      </c>
      <c r="DX224">
        <v>3.4562742857142861</v>
      </c>
      <c r="DY224">
        <v>26.691314285714292</v>
      </c>
      <c r="DZ224">
        <v>26.406471428571429</v>
      </c>
      <c r="EA224">
        <v>1200.005714285714</v>
      </c>
      <c r="EB224">
        <v>0.95799299999999998</v>
      </c>
      <c r="EC224">
        <v>4.2007399999999993E-2</v>
      </c>
      <c r="ED224">
        <v>0</v>
      </c>
      <c r="EE224">
        <v>983.52171428571432</v>
      </c>
      <c r="EF224">
        <v>5.0001600000000002</v>
      </c>
      <c r="EG224">
        <v>12370.22857142857</v>
      </c>
      <c r="EH224">
        <v>9515.2014285714267</v>
      </c>
      <c r="EI224">
        <v>48.33</v>
      </c>
      <c r="EJ224">
        <v>50.714000000000013</v>
      </c>
      <c r="EK224">
        <v>49.473000000000013</v>
      </c>
      <c r="EL224">
        <v>49.642714285714291</v>
      </c>
      <c r="EM224">
        <v>50.125</v>
      </c>
      <c r="EN224">
        <v>1144.805714285714</v>
      </c>
      <c r="EO224">
        <v>50.2</v>
      </c>
      <c r="EP224">
        <v>0</v>
      </c>
      <c r="EQ224">
        <v>1503.2000000476839</v>
      </c>
      <c r="ER224">
        <v>0</v>
      </c>
      <c r="ES224">
        <v>983.61</v>
      </c>
      <c r="ET224">
        <v>-0.73461537388334819</v>
      </c>
      <c r="EU224">
        <v>18.361538452982931</v>
      </c>
      <c r="EV224">
        <v>12368.456</v>
      </c>
      <c r="EW224">
        <v>15</v>
      </c>
      <c r="EX224">
        <v>1665062474.5</v>
      </c>
      <c r="EY224" t="s">
        <v>416</v>
      </c>
      <c r="EZ224">
        <v>1665062474.5</v>
      </c>
      <c r="FA224">
        <v>1665062474.5</v>
      </c>
      <c r="FB224">
        <v>8</v>
      </c>
      <c r="FC224">
        <v>-4.1000000000000002E-2</v>
      </c>
      <c r="FD224">
        <v>-0.11700000000000001</v>
      </c>
      <c r="FE224">
        <v>-0.78400000000000003</v>
      </c>
      <c r="FF224">
        <v>0.32200000000000001</v>
      </c>
      <c r="FG224">
        <v>415</v>
      </c>
      <c r="FH224">
        <v>32</v>
      </c>
      <c r="FI224">
        <v>0.34</v>
      </c>
      <c r="FJ224">
        <v>0.23</v>
      </c>
      <c r="FK224">
        <v>-20.155258536585361</v>
      </c>
      <c r="FL224">
        <v>-0.30272822299653918</v>
      </c>
      <c r="FM224">
        <v>6.2732626496319444E-2</v>
      </c>
      <c r="FN224">
        <v>1</v>
      </c>
      <c r="FO224">
        <v>983.74067647058837</v>
      </c>
      <c r="FP224">
        <v>-2.2017265072935408</v>
      </c>
      <c r="FQ224">
        <v>0.28780321305774897</v>
      </c>
      <c r="FR224">
        <v>0</v>
      </c>
      <c r="FS224">
        <v>0.58237778048780486</v>
      </c>
      <c r="FT224">
        <v>7.4767317073186918E-3</v>
      </c>
      <c r="FU224">
        <v>3.444949158973463E-3</v>
      </c>
      <c r="FV224">
        <v>1</v>
      </c>
      <c r="FW224">
        <v>2</v>
      </c>
      <c r="FX224">
        <v>3</v>
      </c>
      <c r="FY224" t="s">
        <v>417</v>
      </c>
      <c r="FZ224">
        <v>3.3687</v>
      </c>
      <c r="GA224">
        <v>2.89351</v>
      </c>
      <c r="GB224">
        <v>0.220168</v>
      </c>
      <c r="GC224">
        <v>0.224938</v>
      </c>
      <c r="GD224">
        <v>0.14274000000000001</v>
      </c>
      <c r="GE224">
        <v>0.14357</v>
      </c>
      <c r="GF224">
        <v>26877</v>
      </c>
      <c r="GG224">
        <v>23268.400000000001</v>
      </c>
      <c r="GH224">
        <v>30824.1</v>
      </c>
      <c r="GI224">
        <v>27999.7</v>
      </c>
      <c r="GJ224">
        <v>34833.1</v>
      </c>
      <c r="GK224">
        <v>33861.699999999997</v>
      </c>
      <c r="GL224">
        <v>40197.699999999997</v>
      </c>
      <c r="GM224">
        <v>39056.9</v>
      </c>
      <c r="GN224">
        <v>2.2270799999999999</v>
      </c>
      <c r="GO224">
        <v>2.1706500000000002</v>
      </c>
      <c r="GP224">
        <v>0</v>
      </c>
      <c r="GQ224">
        <v>5.21615E-2</v>
      </c>
      <c r="GR224">
        <v>999.9</v>
      </c>
      <c r="GS224">
        <v>33.938600000000001</v>
      </c>
      <c r="GT224">
        <v>64.2</v>
      </c>
      <c r="GU224">
        <v>37.799999999999997</v>
      </c>
      <c r="GV224">
        <v>41.8217</v>
      </c>
      <c r="GW224">
        <v>50.410899999999998</v>
      </c>
      <c r="GX224">
        <v>30.1723</v>
      </c>
      <c r="GY224">
        <v>2</v>
      </c>
      <c r="GZ224">
        <v>0.71453199999999994</v>
      </c>
      <c r="HA224">
        <v>1.7158100000000001</v>
      </c>
      <c r="HB224">
        <v>20.197800000000001</v>
      </c>
      <c r="HC224">
        <v>5.2123499999999998</v>
      </c>
      <c r="HD224">
        <v>11.974</v>
      </c>
      <c r="HE224">
        <v>4.9889000000000001</v>
      </c>
      <c r="HF224">
        <v>3.29243</v>
      </c>
      <c r="HG224">
        <v>9999</v>
      </c>
      <c r="HH224">
        <v>9999</v>
      </c>
      <c r="HI224">
        <v>9999</v>
      </c>
      <c r="HJ224">
        <v>999.9</v>
      </c>
      <c r="HK224">
        <v>4.9713500000000002</v>
      </c>
      <c r="HL224">
        <v>1.8741099999999999</v>
      </c>
      <c r="HM224">
        <v>1.87042</v>
      </c>
      <c r="HN224">
        <v>1.8701000000000001</v>
      </c>
      <c r="HO224">
        <v>1.87469</v>
      </c>
      <c r="HP224">
        <v>1.87137</v>
      </c>
      <c r="HQ224">
        <v>1.86686</v>
      </c>
      <c r="HR224">
        <v>1.8778900000000001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-0.78</v>
      </c>
      <c r="IG224">
        <v>0.3221</v>
      </c>
      <c r="IH224">
        <v>-0.78395000000000437</v>
      </c>
      <c r="II224">
        <v>0</v>
      </c>
      <c r="IJ224">
        <v>0</v>
      </c>
      <c r="IK224">
        <v>0</v>
      </c>
      <c r="IL224">
        <v>0.32204000000000832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29.9</v>
      </c>
      <c r="IU224">
        <v>29.9</v>
      </c>
      <c r="IV224">
        <v>3.5461399999999998</v>
      </c>
      <c r="IW224">
        <v>2.52197</v>
      </c>
      <c r="IX224">
        <v>2.1484399999999999</v>
      </c>
      <c r="IY224">
        <v>2.5952099999999998</v>
      </c>
      <c r="IZ224">
        <v>2.5451700000000002</v>
      </c>
      <c r="JA224">
        <v>2.3339799999999999</v>
      </c>
      <c r="JB224">
        <v>42.324100000000001</v>
      </c>
      <c r="JC224">
        <v>14.1408</v>
      </c>
      <c r="JD224">
        <v>18</v>
      </c>
      <c r="JE224">
        <v>636.36199999999997</v>
      </c>
      <c r="JF224">
        <v>722.09900000000005</v>
      </c>
      <c r="JG224">
        <v>30.9986</v>
      </c>
      <c r="JH224">
        <v>36.426200000000001</v>
      </c>
      <c r="JI224">
        <v>30.000900000000001</v>
      </c>
      <c r="JJ224">
        <v>36.072299999999998</v>
      </c>
      <c r="JK224">
        <v>36.001600000000003</v>
      </c>
      <c r="JL224">
        <v>71.021199999999993</v>
      </c>
      <c r="JM224">
        <v>24.7852</v>
      </c>
      <c r="JN224">
        <v>84.358400000000003</v>
      </c>
      <c r="JO224">
        <v>31</v>
      </c>
      <c r="JP224">
        <v>1397.91</v>
      </c>
      <c r="JQ224">
        <v>34.188299999999998</v>
      </c>
      <c r="JR224">
        <v>98.254900000000006</v>
      </c>
      <c r="JS224">
        <v>98.332400000000007</v>
      </c>
    </row>
    <row r="225" spans="1:279" x14ac:dyDescent="0.2">
      <c r="A225">
        <v>210</v>
      </c>
      <c r="B225">
        <v>1665064270.0999999</v>
      </c>
      <c r="C225">
        <v>834.59999990463257</v>
      </c>
      <c r="D225" t="s">
        <v>839</v>
      </c>
      <c r="E225" t="s">
        <v>840</v>
      </c>
      <c r="F225">
        <v>4</v>
      </c>
      <c r="G225">
        <v>1665064267.7874999</v>
      </c>
      <c r="H225">
        <f t="shared" si="150"/>
        <v>6.4782643561752155E-4</v>
      </c>
      <c r="I225">
        <f t="shared" si="151"/>
        <v>0.64782643561752151</v>
      </c>
      <c r="J225">
        <f t="shared" si="152"/>
        <v>10.480897876925191</v>
      </c>
      <c r="K225">
        <f t="shared" si="153"/>
        <v>1367.6087500000001</v>
      </c>
      <c r="L225">
        <f t="shared" si="154"/>
        <v>780.04325600271375</v>
      </c>
      <c r="M225">
        <f t="shared" si="155"/>
        <v>78.929354628469198</v>
      </c>
      <c r="N225">
        <f t="shared" si="156"/>
        <v>138.38267966689779</v>
      </c>
      <c r="O225">
        <f t="shared" si="157"/>
        <v>3.0595002448397749E-2</v>
      </c>
      <c r="P225">
        <f t="shared" si="158"/>
        <v>2.7650103029011111</v>
      </c>
      <c r="Q225">
        <f t="shared" si="159"/>
        <v>3.0408167165896383E-2</v>
      </c>
      <c r="R225">
        <f t="shared" si="160"/>
        <v>1.9021795634878765E-2</v>
      </c>
      <c r="S225">
        <f t="shared" si="161"/>
        <v>194.42897361246088</v>
      </c>
      <c r="T225">
        <f t="shared" si="162"/>
        <v>35.828184193651353</v>
      </c>
      <c r="U225">
        <f t="shared" si="163"/>
        <v>34.768412499999997</v>
      </c>
      <c r="V225">
        <f t="shared" si="164"/>
        <v>5.5763359976446454</v>
      </c>
      <c r="W225">
        <f t="shared" si="165"/>
        <v>62.96162134163805</v>
      </c>
      <c r="X225">
        <f t="shared" si="166"/>
        <v>3.517505387785747</v>
      </c>
      <c r="Y225">
        <f t="shared" si="167"/>
        <v>5.5867452470756742</v>
      </c>
      <c r="Z225">
        <f t="shared" si="168"/>
        <v>2.0588306098588984</v>
      </c>
      <c r="AA225">
        <f t="shared" si="169"/>
        <v>-28.569145810732699</v>
      </c>
      <c r="AB225">
        <f t="shared" si="170"/>
        <v>5.0123857920065102</v>
      </c>
      <c r="AC225">
        <f t="shared" si="171"/>
        <v>0.42247620128641211</v>
      </c>
      <c r="AD225">
        <f t="shared" si="172"/>
        <v>171.2946897950211</v>
      </c>
      <c r="AE225">
        <f t="shared" si="173"/>
        <v>20.97540930161189</v>
      </c>
      <c r="AF225">
        <f t="shared" si="174"/>
        <v>0.65698273952958919</v>
      </c>
      <c r="AG225">
        <f t="shared" si="175"/>
        <v>10.480897876925191</v>
      </c>
      <c r="AH225">
        <v>1437.0294877552981</v>
      </c>
      <c r="AI225">
        <v>1420.008363636364</v>
      </c>
      <c r="AJ225">
        <v>1.7357723004389081</v>
      </c>
      <c r="AK225">
        <v>66.432032912828049</v>
      </c>
      <c r="AL225">
        <f t="shared" si="176"/>
        <v>0.64782643561752151</v>
      </c>
      <c r="AM225">
        <v>34.179928203633978</v>
      </c>
      <c r="AN225">
        <v>34.757856363636357</v>
      </c>
      <c r="AO225">
        <v>-1.503828834595546E-4</v>
      </c>
      <c r="AP225">
        <v>78.914173076282012</v>
      </c>
      <c r="AQ225">
        <v>58</v>
      </c>
      <c r="AR225">
        <v>9</v>
      </c>
      <c r="AS225">
        <f t="shared" si="177"/>
        <v>1</v>
      </c>
      <c r="AT225">
        <f t="shared" si="178"/>
        <v>0</v>
      </c>
      <c r="AU225">
        <f t="shared" si="179"/>
        <v>46987.562988097605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1009.5185997992024</v>
      </c>
      <c r="BI225">
        <f t="shared" si="183"/>
        <v>10.480897876925191</v>
      </c>
      <c r="BJ225" t="e">
        <f t="shared" si="184"/>
        <v>#DIV/0!</v>
      </c>
      <c r="BK225">
        <f t="shared" si="185"/>
        <v>1.0382075059349958E-2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261</v>
      </c>
      <c r="CG225">
        <v>1000</v>
      </c>
      <c r="CH225" t="s">
        <v>414</v>
      </c>
      <c r="CI225">
        <v>1176.155</v>
      </c>
      <c r="CJ225">
        <v>1226.1110000000001</v>
      </c>
      <c r="CK225">
        <v>1216</v>
      </c>
      <c r="CL225">
        <v>1.4603136E-4</v>
      </c>
      <c r="CM225">
        <v>9.7405935999999986E-4</v>
      </c>
      <c r="CN225">
        <v>4.7597999359999997E-2</v>
      </c>
      <c r="CO225">
        <v>7.5799999999999999E-4</v>
      </c>
      <c r="CP225">
        <f t="shared" si="196"/>
        <v>1200.0150000000001</v>
      </c>
      <c r="CQ225">
        <f t="shared" si="197"/>
        <v>1009.5185997992024</v>
      </c>
      <c r="CR225">
        <f t="shared" si="198"/>
        <v>0.84125498414536681</v>
      </c>
      <c r="CS225">
        <f t="shared" si="199"/>
        <v>0.16202211940055822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1665064267.7874999</v>
      </c>
      <c r="CZ225">
        <v>1367.6087500000001</v>
      </c>
      <c r="DA225">
        <v>1387.8</v>
      </c>
      <c r="DB225">
        <v>34.762812500000003</v>
      </c>
      <c r="DC225">
        <v>34.17745</v>
      </c>
      <c r="DD225">
        <v>1368.3912499999999</v>
      </c>
      <c r="DE225">
        <v>34.440775000000002</v>
      </c>
      <c r="DF225">
        <v>650.00149999999996</v>
      </c>
      <c r="DG225">
        <v>101.085875</v>
      </c>
      <c r="DH225">
        <v>9.9993887499999989E-2</v>
      </c>
      <c r="DI225">
        <v>34.802037499999997</v>
      </c>
      <c r="DJ225">
        <v>999.9</v>
      </c>
      <c r="DK225">
        <v>34.768412499999997</v>
      </c>
      <c r="DL225">
        <v>0</v>
      </c>
      <c r="DM225">
        <v>0</v>
      </c>
      <c r="DN225">
        <v>8992.5774999999994</v>
      </c>
      <c r="DO225">
        <v>0</v>
      </c>
      <c r="DP225">
        <v>218.07862499999999</v>
      </c>
      <c r="DQ225">
        <v>-20.191337499999999</v>
      </c>
      <c r="DR225">
        <v>1416.86375</v>
      </c>
      <c r="DS225">
        <v>1436.9112500000001</v>
      </c>
      <c r="DT225">
        <v>0.58535524999999999</v>
      </c>
      <c r="DU225">
        <v>1387.8</v>
      </c>
      <c r="DV225">
        <v>34.17745</v>
      </c>
      <c r="DW225">
        <v>3.51402875</v>
      </c>
      <c r="DX225">
        <v>3.4548575000000001</v>
      </c>
      <c r="DY225">
        <v>26.687650000000001</v>
      </c>
      <c r="DZ225">
        <v>26.399525000000001</v>
      </c>
      <c r="EA225">
        <v>1200.0150000000001</v>
      </c>
      <c r="EB225">
        <v>0.95799299999999998</v>
      </c>
      <c r="EC225">
        <v>4.20074E-2</v>
      </c>
      <c r="ED225">
        <v>0</v>
      </c>
      <c r="EE225">
        <v>983.54287499999998</v>
      </c>
      <c r="EF225">
        <v>5.0001600000000002</v>
      </c>
      <c r="EG225">
        <v>12372.887500000001</v>
      </c>
      <c r="EH225">
        <v>9515.2687499999993</v>
      </c>
      <c r="EI225">
        <v>48.367125000000001</v>
      </c>
      <c r="EJ225">
        <v>50.686999999999998</v>
      </c>
      <c r="EK225">
        <v>49.468499999999999</v>
      </c>
      <c r="EL225">
        <v>49.640249999999988</v>
      </c>
      <c r="EM225">
        <v>50.125</v>
      </c>
      <c r="EN225">
        <v>1144.8150000000001</v>
      </c>
      <c r="EO225">
        <v>50.2</v>
      </c>
      <c r="EP225">
        <v>0</v>
      </c>
      <c r="EQ225">
        <v>1507.400000095367</v>
      </c>
      <c r="ER225">
        <v>0</v>
      </c>
      <c r="ES225">
        <v>983.61834615384623</v>
      </c>
      <c r="ET225">
        <v>-8.3760510557116721E-3</v>
      </c>
      <c r="EU225">
        <v>30.806837604842521</v>
      </c>
      <c r="EV225">
        <v>12370.134615384621</v>
      </c>
      <c r="EW225">
        <v>15</v>
      </c>
      <c r="EX225">
        <v>1665062474.5</v>
      </c>
      <c r="EY225" t="s">
        <v>416</v>
      </c>
      <c r="EZ225">
        <v>1665062474.5</v>
      </c>
      <c r="FA225">
        <v>1665062474.5</v>
      </c>
      <c r="FB225">
        <v>8</v>
      </c>
      <c r="FC225">
        <v>-4.1000000000000002E-2</v>
      </c>
      <c r="FD225">
        <v>-0.11700000000000001</v>
      </c>
      <c r="FE225">
        <v>-0.78400000000000003</v>
      </c>
      <c r="FF225">
        <v>0.32200000000000001</v>
      </c>
      <c r="FG225">
        <v>415</v>
      </c>
      <c r="FH225">
        <v>32</v>
      </c>
      <c r="FI225">
        <v>0.34</v>
      </c>
      <c r="FJ225">
        <v>0.23</v>
      </c>
      <c r="FK225">
        <v>-20.177519512195119</v>
      </c>
      <c r="FL225">
        <v>-0.1062439024390706</v>
      </c>
      <c r="FM225">
        <v>5.2277431681143897E-2</v>
      </c>
      <c r="FN225">
        <v>1</v>
      </c>
      <c r="FO225">
        <v>983.63049999999998</v>
      </c>
      <c r="FP225">
        <v>-0.76970205912990508</v>
      </c>
      <c r="FQ225">
        <v>0.2121089134771823</v>
      </c>
      <c r="FR225">
        <v>1</v>
      </c>
      <c r="FS225">
        <v>0.58347207317073169</v>
      </c>
      <c r="FT225">
        <v>7.8010871080141124E-3</v>
      </c>
      <c r="FU225">
        <v>3.8920630706433231E-3</v>
      </c>
      <c r="FV225">
        <v>1</v>
      </c>
      <c r="FW225">
        <v>3</v>
      </c>
      <c r="FX225">
        <v>3</v>
      </c>
      <c r="FY225" t="s">
        <v>841</v>
      </c>
      <c r="FZ225">
        <v>3.3687499999999999</v>
      </c>
      <c r="GA225">
        <v>2.8938199999999998</v>
      </c>
      <c r="GB225">
        <v>0.22083800000000001</v>
      </c>
      <c r="GC225">
        <v>0.22561800000000001</v>
      </c>
      <c r="GD225">
        <v>0.142707</v>
      </c>
      <c r="GE225">
        <v>0.14350299999999999</v>
      </c>
      <c r="GF225">
        <v>26853.1</v>
      </c>
      <c r="GG225">
        <v>23248.2</v>
      </c>
      <c r="GH225">
        <v>30823.4</v>
      </c>
      <c r="GI225">
        <v>28000.2</v>
      </c>
      <c r="GJ225">
        <v>34833.599999999999</v>
      </c>
      <c r="GK225">
        <v>33865.1</v>
      </c>
      <c r="GL225">
        <v>40196.699999999997</v>
      </c>
      <c r="GM225">
        <v>39057.699999999997</v>
      </c>
      <c r="GN225">
        <v>2.22668</v>
      </c>
      <c r="GO225">
        <v>2.17048</v>
      </c>
      <c r="GP225">
        <v>0</v>
      </c>
      <c r="GQ225">
        <v>5.16772E-2</v>
      </c>
      <c r="GR225">
        <v>999.9</v>
      </c>
      <c r="GS225">
        <v>33.912700000000001</v>
      </c>
      <c r="GT225">
        <v>64.2</v>
      </c>
      <c r="GU225">
        <v>37.799999999999997</v>
      </c>
      <c r="GV225">
        <v>41.8217</v>
      </c>
      <c r="GW225">
        <v>50.920900000000003</v>
      </c>
      <c r="GX225">
        <v>30.104199999999999</v>
      </c>
      <c r="GY225">
        <v>2</v>
      </c>
      <c r="GZ225">
        <v>0.71503300000000003</v>
      </c>
      <c r="HA225">
        <v>1.70946</v>
      </c>
      <c r="HB225">
        <v>20.197900000000001</v>
      </c>
      <c r="HC225">
        <v>5.2132500000000004</v>
      </c>
      <c r="HD225">
        <v>11.974</v>
      </c>
      <c r="HE225">
        <v>4.9895500000000004</v>
      </c>
      <c r="HF225">
        <v>3.2926500000000001</v>
      </c>
      <c r="HG225">
        <v>9999</v>
      </c>
      <c r="HH225">
        <v>9999</v>
      </c>
      <c r="HI225">
        <v>9999</v>
      </c>
      <c r="HJ225">
        <v>999.9</v>
      </c>
      <c r="HK225">
        <v>4.9713500000000002</v>
      </c>
      <c r="HL225">
        <v>1.87412</v>
      </c>
      <c r="HM225">
        <v>1.87042</v>
      </c>
      <c r="HN225">
        <v>1.87009</v>
      </c>
      <c r="HO225">
        <v>1.87469</v>
      </c>
      <c r="HP225">
        <v>1.87137</v>
      </c>
      <c r="HQ225">
        <v>1.8668800000000001</v>
      </c>
      <c r="HR225">
        <v>1.8778999999999999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-0.79</v>
      </c>
      <c r="IG225">
        <v>0.3221</v>
      </c>
      <c r="IH225">
        <v>-0.78395000000000437</v>
      </c>
      <c r="II225">
        <v>0</v>
      </c>
      <c r="IJ225">
        <v>0</v>
      </c>
      <c r="IK225">
        <v>0</v>
      </c>
      <c r="IL225">
        <v>0.32204000000000832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29.9</v>
      </c>
      <c r="IU225">
        <v>29.9</v>
      </c>
      <c r="IV225">
        <v>3.5595699999999999</v>
      </c>
      <c r="IW225">
        <v>2.52441</v>
      </c>
      <c r="IX225">
        <v>2.1484399999999999</v>
      </c>
      <c r="IY225">
        <v>2.5939899999999998</v>
      </c>
      <c r="IZ225">
        <v>2.5451700000000002</v>
      </c>
      <c r="JA225">
        <v>2.2717299999999998</v>
      </c>
      <c r="JB225">
        <v>42.324100000000001</v>
      </c>
      <c r="JC225">
        <v>14.1145</v>
      </c>
      <c r="JD225">
        <v>18</v>
      </c>
      <c r="JE225">
        <v>636.12199999999996</v>
      </c>
      <c r="JF225">
        <v>722.005</v>
      </c>
      <c r="JG225">
        <v>30.9984</v>
      </c>
      <c r="JH225">
        <v>36.433199999999999</v>
      </c>
      <c r="JI225">
        <v>30.000800000000002</v>
      </c>
      <c r="JJ225">
        <v>36.079000000000001</v>
      </c>
      <c r="JK225">
        <v>36.008299999999998</v>
      </c>
      <c r="JL225">
        <v>71.293700000000001</v>
      </c>
      <c r="JM225">
        <v>24.7852</v>
      </c>
      <c r="JN225">
        <v>84.358400000000003</v>
      </c>
      <c r="JO225">
        <v>31</v>
      </c>
      <c r="JP225">
        <v>1404.6</v>
      </c>
      <c r="JQ225">
        <v>34.188299999999998</v>
      </c>
      <c r="JR225">
        <v>98.252499999999998</v>
      </c>
      <c r="JS225">
        <v>98.334199999999996</v>
      </c>
    </row>
    <row r="226" spans="1:279" x14ac:dyDescent="0.2">
      <c r="A226">
        <v>211</v>
      </c>
      <c r="B226">
        <v>1665064274.0999999</v>
      </c>
      <c r="C226">
        <v>838.59999990463257</v>
      </c>
      <c r="D226" t="s">
        <v>842</v>
      </c>
      <c r="E226" t="s">
        <v>843</v>
      </c>
      <c r="F226">
        <v>4</v>
      </c>
      <c r="G226">
        <v>1665064272.0999999</v>
      </c>
      <c r="H226">
        <f t="shared" si="150"/>
        <v>6.4788407649624211E-4</v>
      </c>
      <c r="I226">
        <f t="shared" si="151"/>
        <v>0.64788407649624213</v>
      </c>
      <c r="J226">
        <f t="shared" si="152"/>
        <v>10.272961571684254</v>
      </c>
      <c r="K226">
        <f t="shared" si="153"/>
        <v>1374.91</v>
      </c>
      <c r="L226">
        <f t="shared" si="154"/>
        <v>800.50041163894468</v>
      </c>
      <c r="M226">
        <f t="shared" si="155"/>
        <v>80.999239512969368</v>
      </c>
      <c r="N226">
        <f t="shared" si="156"/>
        <v>139.12130809622516</v>
      </c>
      <c r="O226">
        <f t="shared" si="157"/>
        <v>3.0739550064871182E-2</v>
      </c>
      <c r="P226">
        <f t="shared" si="158"/>
        <v>2.7657835640120183</v>
      </c>
      <c r="Q226">
        <f t="shared" si="159"/>
        <v>3.0551003439224515E-2</v>
      </c>
      <c r="R226">
        <f t="shared" si="160"/>
        <v>1.9111220768056793E-2</v>
      </c>
      <c r="S226">
        <f t="shared" si="161"/>
        <v>194.42977161246247</v>
      </c>
      <c r="T226">
        <f t="shared" si="162"/>
        <v>35.810099451042774</v>
      </c>
      <c r="U226">
        <f t="shared" si="163"/>
        <v>34.733899999999998</v>
      </c>
      <c r="V226">
        <f t="shared" si="164"/>
        <v>5.5656695418436906</v>
      </c>
      <c r="W226">
        <f t="shared" si="165"/>
        <v>62.999734411722251</v>
      </c>
      <c r="X226">
        <f t="shared" si="166"/>
        <v>3.5161573270863502</v>
      </c>
      <c r="Y226">
        <f t="shared" si="167"/>
        <v>5.5812256351863363</v>
      </c>
      <c r="Z226">
        <f t="shared" si="168"/>
        <v>2.0495122147573404</v>
      </c>
      <c r="AA226">
        <f t="shared" si="169"/>
        <v>-28.571687773484278</v>
      </c>
      <c r="AB226">
        <f t="shared" si="170"/>
        <v>7.5023089796814473</v>
      </c>
      <c r="AC226">
        <f t="shared" si="171"/>
        <v>0.63200497076556639</v>
      </c>
      <c r="AD226">
        <f t="shared" si="172"/>
        <v>173.99239778942521</v>
      </c>
      <c r="AE226">
        <f t="shared" si="173"/>
        <v>20.904768727771092</v>
      </c>
      <c r="AF226">
        <f t="shared" si="174"/>
        <v>0.65299586346553373</v>
      </c>
      <c r="AG226">
        <f t="shared" si="175"/>
        <v>10.272961571684254</v>
      </c>
      <c r="AH226">
        <v>1443.974391829674</v>
      </c>
      <c r="AI226">
        <v>1427.0512121212121</v>
      </c>
      <c r="AJ226">
        <v>1.760909809786779</v>
      </c>
      <c r="AK226">
        <v>66.432032912828049</v>
      </c>
      <c r="AL226">
        <f t="shared" si="176"/>
        <v>0.64788407649624213</v>
      </c>
      <c r="AM226">
        <v>34.167421715754827</v>
      </c>
      <c r="AN226">
        <v>34.745585454545463</v>
      </c>
      <c r="AO226">
        <v>-1.940204026728526E-4</v>
      </c>
      <c r="AP226">
        <v>78.914173076282012</v>
      </c>
      <c r="AQ226">
        <v>58</v>
      </c>
      <c r="AR226">
        <v>9</v>
      </c>
      <c r="AS226">
        <f t="shared" si="177"/>
        <v>1</v>
      </c>
      <c r="AT226">
        <f t="shared" si="178"/>
        <v>0</v>
      </c>
      <c r="AU226">
        <f t="shared" si="179"/>
        <v>47011.420152000479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1009.5227997992033</v>
      </c>
      <c r="BI226">
        <f t="shared" si="183"/>
        <v>10.272961571684254</v>
      </c>
      <c r="BJ226" t="e">
        <f t="shared" si="184"/>
        <v>#DIV/0!</v>
      </c>
      <c r="BK226">
        <f t="shared" si="185"/>
        <v>1.0176057017956971E-2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261</v>
      </c>
      <c r="CG226">
        <v>1000</v>
      </c>
      <c r="CH226" t="s">
        <v>414</v>
      </c>
      <c r="CI226">
        <v>1176.155</v>
      </c>
      <c r="CJ226">
        <v>1226.1110000000001</v>
      </c>
      <c r="CK226">
        <v>1216</v>
      </c>
      <c r="CL226">
        <v>1.4603136E-4</v>
      </c>
      <c r="CM226">
        <v>9.7405935999999986E-4</v>
      </c>
      <c r="CN226">
        <v>4.7597999359999997E-2</v>
      </c>
      <c r="CO226">
        <v>7.5799999999999999E-4</v>
      </c>
      <c r="CP226">
        <f t="shared" si="196"/>
        <v>1200.02</v>
      </c>
      <c r="CQ226">
        <f t="shared" si="197"/>
        <v>1009.5227997992033</v>
      </c>
      <c r="CR226">
        <f t="shared" si="198"/>
        <v>0.84125497891635415</v>
      </c>
      <c r="CS226">
        <f t="shared" si="199"/>
        <v>0.16202210930856359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1665064272.0999999</v>
      </c>
      <c r="CZ226">
        <v>1374.91</v>
      </c>
      <c r="DA226">
        <v>1395.0342857142859</v>
      </c>
      <c r="DB226">
        <v>34.74952857142857</v>
      </c>
      <c r="DC226">
        <v>34.167742857142862</v>
      </c>
      <c r="DD226">
        <v>1375.694285714286</v>
      </c>
      <c r="DE226">
        <v>34.427500000000002</v>
      </c>
      <c r="DF226">
        <v>650.03785714285721</v>
      </c>
      <c r="DG226">
        <v>101.0857142857143</v>
      </c>
      <c r="DH226">
        <v>0.10004194285714289</v>
      </c>
      <c r="DI226">
        <v>34.784214285714292</v>
      </c>
      <c r="DJ226">
        <v>999.89999999999986</v>
      </c>
      <c r="DK226">
        <v>34.733899999999998</v>
      </c>
      <c r="DL226">
        <v>0</v>
      </c>
      <c r="DM226">
        <v>0</v>
      </c>
      <c r="DN226">
        <v>8996.6985714285711</v>
      </c>
      <c r="DO226">
        <v>0</v>
      </c>
      <c r="DP226">
        <v>220.5118571428572</v>
      </c>
      <c r="DQ226">
        <v>-20.125971428571429</v>
      </c>
      <c r="DR226">
        <v>1424.408571428572</v>
      </c>
      <c r="DS226">
        <v>1444.39</v>
      </c>
      <c r="DT226">
        <v>0.5817957142857143</v>
      </c>
      <c r="DU226">
        <v>1395.0342857142859</v>
      </c>
      <c r="DV226">
        <v>34.167742857142862</v>
      </c>
      <c r="DW226">
        <v>3.5126871428571418</v>
      </c>
      <c r="DX226">
        <v>3.453877142857142</v>
      </c>
      <c r="DY226">
        <v>26.681171428571432</v>
      </c>
      <c r="DZ226">
        <v>26.3947</v>
      </c>
      <c r="EA226">
        <v>1200.02</v>
      </c>
      <c r="EB226">
        <v>0.95799299999999998</v>
      </c>
      <c r="EC226">
        <v>4.2007399999999993E-2</v>
      </c>
      <c r="ED226">
        <v>0</v>
      </c>
      <c r="EE226">
        <v>983.78714285714284</v>
      </c>
      <c r="EF226">
        <v>5.0001600000000002</v>
      </c>
      <c r="EG226">
        <v>12377.357142857139</v>
      </c>
      <c r="EH226">
        <v>9515.3057142857142</v>
      </c>
      <c r="EI226">
        <v>48.366</v>
      </c>
      <c r="EJ226">
        <v>50.686999999999998</v>
      </c>
      <c r="EK226">
        <v>49.5</v>
      </c>
      <c r="EL226">
        <v>49.633714285714277</v>
      </c>
      <c r="EM226">
        <v>50.160428571428582</v>
      </c>
      <c r="EN226">
        <v>1144.82</v>
      </c>
      <c r="EO226">
        <v>50.2</v>
      </c>
      <c r="EP226">
        <v>0</v>
      </c>
      <c r="EQ226">
        <v>1511</v>
      </c>
      <c r="ER226">
        <v>0</v>
      </c>
      <c r="ES226">
        <v>983.58515384615373</v>
      </c>
      <c r="ET226">
        <v>0.92328206371397781</v>
      </c>
      <c r="EU226">
        <v>47.005128140522203</v>
      </c>
      <c r="EV226">
        <v>12372.58076923077</v>
      </c>
      <c r="EW226">
        <v>15</v>
      </c>
      <c r="EX226">
        <v>1665062474.5</v>
      </c>
      <c r="EY226" t="s">
        <v>416</v>
      </c>
      <c r="EZ226">
        <v>1665062474.5</v>
      </c>
      <c r="FA226">
        <v>1665062474.5</v>
      </c>
      <c r="FB226">
        <v>8</v>
      </c>
      <c r="FC226">
        <v>-4.1000000000000002E-2</v>
      </c>
      <c r="FD226">
        <v>-0.11700000000000001</v>
      </c>
      <c r="FE226">
        <v>-0.78400000000000003</v>
      </c>
      <c r="FF226">
        <v>0.32200000000000001</v>
      </c>
      <c r="FG226">
        <v>415</v>
      </c>
      <c r="FH226">
        <v>32</v>
      </c>
      <c r="FI226">
        <v>0.34</v>
      </c>
      <c r="FJ226">
        <v>0.23</v>
      </c>
      <c r="FK226">
        <v>-20.17306829268292</v>
      </c>
      <c r="FL226">
        <v>5.286689895475441E-2</v>
      </c>
      <c r="FM226">
        <v>5.9076376521742788E-2</v>
      </c>
      <c r="FN226">
        <v>1</v>
      </c>
      <c r="FO226">
        <v>983.62335294117634</v>
      </c>
      <c r="FP226">
        <v>0.31636364307296738</v>
      </c>
      <c r="FQ226">
        <v>0.2068191711379162</v>
      </c>
      <c r="FR226">
        <v>1</v>
      </c>
      <c r="FS226">
        <v>0.58393502439024392</v>
      </c>
      <c r="FT226">
        <v>-7.9854146341455587E-3</v>
      </c>
      <c r="FU226">
        <v>4.0876200212873861E-3</v>
      </c>
      <c r="FV226">
        <v>1</v>
      </c>
      <c r="FW226">
        <v>3</v>
      </c>
      <c r="FX226">
        <v>3</v>
      </c>
      <c r="FY226" t="s">
        <v>841</v>
      </c>
      <c r="FZ226">
        <v>3.3687299999999998</v>
      </c>
      <c r="GA226">
        <v>2.8937300000000001</v>
      </c>
      <c r="GB226">
        <v>0.22151100000000001</v>
      </c>
      <c r="GC226">
        <v>0.226276</v>
      </c>
      <c r="GD226">
        <v>0.14266899999999999</v>
      </c>
      <c r="GE226">
        <v>0.14350299999999999</v>
      </c>
      <c r="GF226">
        <v>26828.9</v>
      </c>
      <c r="GG226">
        <v>23227.599999999999</v>
      </c>
      <c r="GH226">
        <v>30822.5</v>
      </c>
      <c r="GI226">
        <v>27999.3</v>
      </c>
      <c r="GJ226">
        <v>34834.199999999997</v>
      </c>
      <c r="GK226">
        <v>33864.400000000001</v>
      </c>
      <c r="GL226">
        <v>40195.599999999999</v>
      </c>
      <c r="GM226">
        <v>39056.9</v>
      </c>
      <c r="GN226">
        <v>2.2270500000000002</v>
      </c>
      <c r="GO226">
        <v>2.1705700000000001</v>
      </c>
      <c r="GP226">
        <v>0</v>
      </c>
      <c r="GQ226">
        <v>5.1893300000000003E-2</v>
      </c>
      <c r="GR226">
        <v>999.9</v>
      </c>
      <c r="GS226">
        <v>33.881300000000003</v>
      </c>
      <c r="GT226">
        <v>64.099999999999994</v>
      </c>
      <c r="GU226">
        <v>37.799999999999997</v>
      </c>
      <c r="GV226">
        <v>41.756700000000002</v>
      </c>
      <c r="GW226">
        <v>50.890900000000002</v>
      </c>
      <c r="GX226">
        <v>30.220400000000001</v>
      </c>
      <c r="GY226">
        <v>2</v>
      </c>
      <c r="GZ226">
        <v>0.71562999999999999</v>
      </c>
      <c r="HA226">
        <v>1.7024900000000001</v>
      </c>
      <c r="HB226">
        <v>20.1981</v>
      </c>
      <c r="HC226">
        <v>5.21265</v>
      </c>
      <c r="HD226">
        <v>11.974</v>
      </c>
      <c r="HE226">
        <v>4.9893000000000001</v>
      </c>
      <c r="HF226">
        <v>3.2925499999999999</v>
      </c>
      <c r="HG226">
        <v>9999</v>
      </c>
      <c r="HH226">
        <v>9999</v>
      </c>
      <c r="HI226">
        <v>9999</v>
      </c>
      <c r="HJ226">
        <v>999.9</v>
      </c>
      <c r="HK226">
        <v>4.9713500000000002</v>
      </c>
      <c r="HL226">
        <v>1.87409</v>
      </c>
      <c r="HM226">
        <v>1.87042</v>
      </c>
      <c r="HN226">
        <v>1.8701099999999999</v>
      </c>
      <c r="HO226">
        <v>1.87469</v>
      </c>
      <c r="HP226">
        <v>1.87137</v>
      </c>
      <c r="HQ226">
        <v>1.8668800000000001</v>
      </c>
      <c r="HR226">
        <v>1.8778999999999999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-0.78</v>
      </c>
      <c r="IG226">
        <v>0.3221</v>
      </c>
      <c r="IH226">
        <v>-0.78395000000000437</v>
      </c>
      <c r="II226">
        <v>0</v>
      </c>
      <c r="IJ226">
        <v>0</v>
      </c>
      <c r="IK226">
        <v>0</v>
      </c>
      <c r="IL226">
        <v>0.32204000000000832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30</v>
      </c>
      <c r="IU226">
        <v>30</v>
      </c>
      <c r="IV226">
        <v>3.573</v>
      </c>
      <c r="IW226">
        <v>2.51953</v>
      </c>
      <c r="IX226">
        <v>2.1484399999999999</v>
      </c>
      <c r="IY226">
        <v>2.5952099999999998</v>
      </c>
      <c r="IZ226">
        <v>2.5451700000000002</v>
      </c>
      <c r="JA226">
        <v>2.3034699999999999</v>
      </c>
      <c r="JB226">
        <v>42.324100000000001</v>
      </c>
      <c r="JC226">
        <v>14.1408</v>
      </c>
      <c r="JD226">
        <v>18</v>
      </c>
      <c r="JE226">
        <v>636.476</v>
      </c>
      <c r="JF226">
        <v>722.16300000000001</v>
      </c>
      <c r="JG226">
        <v>30.998200000000001</v>
      </c>
      <c r="JH226">
        <v>36.44</v>
      </c>
      <c r="JI226">
        <v>30.000800000000002</v>
      </c>
      <c r="JJ226">
        <v>36.085700000000003</v>
      </c>
      <c r="JK226">
        <v>36.013300000000001</v>
      </c>
      <c r="JL226">
        <v>71.563500000000005</v>
      </c>
      <c r="JM226">
        <v>24.7852</v>
      </c>
      <c r="JN226">
        <v>84.358400000000003</v>
      </c>
      <c r="JO226">
        <v>31</v>
      </c>
      <c r="JP226">
        <v>1411.3</v>
      </c>
      <c r="JQ226">
        <v>34.188299999999998</v>
      </c>
      <c r="JR226">
        <v>98.249799999999993</v>
      </c>
      <c r="JS226">
        <v>98.331900000000005</v>
      </c>
    </row>
    <row r="227" spans="1:279" x14ac:dyDescent="0.2">
      <c r="A227">
        <v>212</v>
      </c>
      <c r="B227">
        <v>1665064278.0999999</v>
      </c>
      <c r="C227">
        <v>842.59999990463257</v>
      </c>
      <c r="D227" t="s">
        <v>844</v>
      </c>
      <c r="E227" t="s">
        <v>845</v>
      </c>
      <c r="F227">
        <v>4</v>
      </c>
      <c r="G227">
        <v>1665064275.7874999</v>
      </c>
      <c r="H227">
        <f t="shared" si="150"/>
        <v>6.3514855583348307E-4</v>
      </c>
      <c r="I227">
        <f t="shared" si="151"/>
        <v>0.63514855583348306</v>
      </c>
      <c r="J227">
        <f t="shared" si="152"/>
        <v>10.519216068328131</v>
      </c>
      <c r="K227">
        <f t="shared" si="153"/>
        <v>1381.1075000000001</v>
      </c>
      <c r="L227">
        <f t="shared" si="154"/>
        <v>784.68187573476951</v>
      </c>
      <c r="M227">
        <f t="shared" si="155"/>
        <v>79.399428612531082</v>
      </c>
      <c r="N227">
        <f t="shared" si="156"/>
        <v>139.74981421585323</v>
      </c>
      <c r="O227">
        <f t="shared" si="157"/>
        <v>3.0220460995044038E-2</v>
      </c>
      <c r="P227">
        <f t="shared" si="158"/>
        <v>2.7696281858004319</v>
      </c>
      <c r="Q227">
        <f t="shared" si="159"/>
        <v>3.0038459431186507E-2</v>
      </c>
      <c r="R227">
        <f t="shared" si="160"/>
        <v>1.8790297749620315E-2</v>
      </c>
      <c r="S227">
        <f t="shared" si="161"/>
        <v>194.42937261246169</v>
      </c>
      <c r="T227">
        <f t="shared" si="162"/>
        <v>35.790293203633709</v>
      </c>
      <c r="U227">
        <f t="shared" si="163"/>
        <v>34.711487499999997</v>
      </c>
      <c r="V227">
        <f t="shared" si="164"/>
        <v>5.5587522222530401</v>
      </c>
      <c r="W227">
        <f t="shared" si="165"/>
        <v>63.058306191990198</v>
      </c>
      <c r="X227">
        <f t="shared" si="166"/>
        <v>3.5151387693562048</v>
      </c>
      <c r="Y227">
        <f t="shared" si="167"/>
        <v>5.5744262439492944</v>
      </c>
      <c r="Z227">
        <f t="shared" si="168"/>
        <v>2.0436134528968353</v>
      </c>
      <c r="AA227">
        <f t="shared" si="169"/>
        <v>-28.010051312256603</v>
      </c>
      <c r="AB227">
        <f t="shared" si="170"/>
        <v>7.5777968837084098</v>
      </c>
      <c r="AC227">
        <f t="shared" si="171"/>
        <v>0.63734013161579406</v>
      </c>
      <c r="AD227">
        <f t="shared" si="172"/>
        <v>174.63445831552929</v>
      </c>
      <c r="AE227">
        <f t="shared" si="173"/>
        <v>20.881741096009758</v>
      </c>
      <c r="AF227">
        <f t="shared" si="174"/>
        <v>0.64063694209204824</v>
      </c>
      <c r="AG227">
        <f t="shared" si="175"/>
        <v>10.519216068328131</v>
      </c>
      <c r="AH227">
        <v>1450.924948836046</v>
      </c>
      <c r="AI227">
        <v>1433.930848484848</v>
      </c>
      <c r="AJ227">
        <v>1.7199691128811749</v>
      </c>
      <c r="AK227">
        <v>66.432032912828049</v>
      </c>
      <c r="AL227">
        <f t="shared" si="176"/>
        <v>0.63514855583348306</v>
      </c>
      <c r="AM227">
        <v>34.167500734289163</v>
      </c>
      <c r="AN227">
        <v>34.734110303030313</v>
      </c>
      <c r="AO227">
        <v>-1.4792393726283909E-4</v>
      </c>
      <c r="AP227">
        <v>78.914173076282012</v>
      </c>
      <c r="AQ227">
        <v>58</v>
      </c>
      <c r="AR227">
        <v>9</v>
      </c>
      <c r="AS227">
        <f t="shared" si="177"/>
        <v>1</v>
      </c>
      <c r="AT227">
        <f t="shared" si="178"/>
        <v>0</v>
      </c>
      <c r="AU227">
        <f t="shared" si="179"/>
        <v>47119.932440192213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1009.5206997992028</v>
      </c>
      <c r="BI227">
        <f t="shared" si="183"/>
        <v>10.519216068328131</v>
      </c>
      <c r="BJ227" t="e">
        <f t="shared" si="184"/>
        <v>#DIV/0!</v>
      </c>
      <c r="BK227">
        <f t="shared" si="185"/>
        <v>1.0420010278561341E-2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261</v>
      </c>
      <c r="CG227">
        <v>1000</v>
      </c>
      <c r="CH227" t="s">
        <v>414</v>
      </c>
      <c r="CI227">
        <v>1176.155</v>
      </c>
      <c r="CJ227">
        <v>1226.1110000000001</v>
      </c>
      <c r="CK227">
        <v>1216</v>
      </c>
      <c r="CL227">
        <v>1.4603136E-4</v>
      </c>
      <c r="CM227">
        <v>9.7405935999999986E-4</v>
      </c>
      <c r="CN227">
        <v>4.7597999359999997E-2</v>
      </c>
      <c r="CO227">
        <v>7.5799999999999999E-4</v>
      </c>
      <c r="CP227">
        <f t="shared" si="196"/>
        <v>1200.0174999999999</v>
      </c>
      <c r="CQ227">
        <f t="shared" si="197"/>
        <v>1009.5206997992028</v>
      </c>
      <c r="CR227">
        <f t="shared" si="198"/>
        <v>0.84125498153085509</v>
      </c>
      <c r="CS227">
        <f t="shared" si="199"/>
        <v>0.16202211435455041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1665064275.7874999</v>
      </c>
      <c r="CZ227">
        <v>1381.1075000000001</v>
      </c>
      <c r="DA227">
        <v>1401.19875</v>
      </c>
      <c r="DB227">
        <v>34.739112499999997</v>
      </c>
      <c r="DC227">
        <v>34.168325000000003</v>
      </c>
      <c r="DD227">
        <v>1381.89</v>
      </c>
      <c r="DE227">
        <v>34.4170625</v>
      </c>
      <c r="DF227">
        <v>650.030125</v>
      </c>
      <c r="DG227">
        <v>101.08687500000001</v>
      </c>
      <c r="DH227">
        <v>9.9900262500000003E-2</v>
      </c>
      <c r="DI227">
        <v>34.762237499999998</v>
      </c>
      <c r="DJ227">
        <v>999.9</v>
      </c>
      <c r="DK227">
        <v>34.711487499999997</v>
      </c>
      <c r="DL227">
        <v>0</v>
      </c>
      <c r="DM227">
        <v>0</v>
      </c>
      <c r="DN227">
        <v>9017.0300000000007</v>
      </c>
      <c r="DO227">
        <v>0</v>
      </c>
      <c r="DP227">
        <v>222.21187499999999</v>
      </c>
      <c r="DQ227">
        <v>-20.092175000000001</v>
      </c>
      <c r="DR227">
        <v>1430.8125</v>
      </c>
      <c r="DS227">
        <v>1450.76875</v>
      </c>
      <c r="DT227">
        <v>0.5707755000000001</v>
      </c>
      <c r="DU227">
        <v>1401.19875</v>
      </c>
      <c r="DV227">
        <v>34.168325000000003</v>
      </c>
      <c r="DW227">
        <v>3.5116637499999999</v>
      </c>
      <c r="DX227">
        <v>3.45396875</v>
      </c>
      <c r="DY227">
        <v>26.676237499999999</v>
      </c>
      <c r="DZ227">
        <v>26.395162500000001</v>
      </c>
      <c r="EA227">
        <v>1200.0174999999999</v>
      </c>
      <c r="EB227">
        <v>0.95799299999999998</v>
      </c>
      <c r="EC227">
        <v>4.20074E-2</v>
      </c>
      <c r="ED227">
        <v>0</v>
      </c>
      <c r="EE227">
        <v>983.76962500000002</v>
      </c>
      <c r="EF227">
        <v>5.0001600000000002</v>
      </c>
      <c r="EG227">
        <v>12373.4625</v>
      </c>
      <c r="EH227">
        <v>9515.2787499999995</v>
      </c>
      <c r="EI227">
        <v>48.343499999999999</v>
      </c>
      <c r="EJ227">
        <v>50.686999999999998</v>
      </c>
      <c r="EK227">
        <v>49.492125000000001</v>
      </c>
      <c r="EL227">
        <v>49.655999999999999</v>
      </c>
      <c r="EM227">
        <v>50.148249999999997</v>
      </c>
      <c r="EN227">
        <v>1144.8175000000001</v>
      </c>
      <c r="EO227">
        <v>50.2</v>
      </c>
      <c r="EP227">
        <v>0</v>
      </c>
      <c r="EQ227">
        <v>1515.2000000476839</v>
      </c>
      <c r="ER227">
        <v>0</v>
      </c>
      <c r="ES227">
        <v>983.65363999999988</v>
      </c>
      <c r="ET227">
        <v>1.1333077032432679</v>
      </c>
      <c r="EU227">
        <v>14.77692305121529</v>
      </c>
      <c r="EV227">
        <v>12373.852000000001</v>
      </c>
      <c r="EW227">
        <v>15</v>
      </c>
      <c r="EX227">
        <v>1665062474.5</v>
      </c>
      <c r="EY227" t="s">
        <v>416</v>
      </c>
      <c r="EZ227">
        <v>1665062474.5</v>
      </c>
      <c r="FA227">
        <v>1665062474.5</v>
      </c>
      <c r="FB227">
        <v>8</v>
      </c>
      <c r="FC227">
        <v>-4.1000000000000002E-2</v>
      </c>
      <c r="FD227">
        <v>-0.11700000000000001</v>
      </c>
      <c r="FE227">
        <v>-0.78400000000000003</v>
      </c>
      <c r="FF227">
        <v>0.32200000000000001</v>
      </c>
      <c r="FG227">
        <v>415</v>
      </c>
      <c r="FH227">
        <v>32</v>
      </c>
      <c r="FI227">
        <v>0.34</v>
      </c>
      <c r="FJ227">
        <v>0.23</v>
      </c>
      <c r="FK227">
        <v>-20.164478048780492</v>
      </c>
      <c r="FL227">
        <v>0.46194355400691739</v>
      </c>
      <c r="FM227">
        <v>6.8503343383584686E-2</v>
      </c>
      <c r="FN227">
        <v>1</v>
      </c>
      <c r="FO227">
        <v>983.63523529411759</v>
      </c>
      <c r="FP227">
        <v>0.63731093023347229</v>
      </c>
      <c r="FQ227">
        <v>0.2114571377543647</v>
      </c>
      <c r="FR227">
        <v>1</v>
      </c>
      <c r="FS227">
        <v>0.58120182926829267</v>
      </c>
      <c r="FT227">
        <v>-4.3784508710802993E-2</v>
      </c>
      <c r="FU227">
        <v>6.7775047422946452E-3</v>
      </c>
      <c r="FV227">
        <v>1</v>
      </c>
      <c r="FW227">
        <v>3</v>
      </c>
      <c r="FX227">
        <v>3</v>
      </c>
      <c r="FY227" t="s">
        <v>841</v>
      </c>
      <c r="FZ227">
        <v>3.3687399999999998</v>
      </c>
      <c r="GA227">
        <v>2.8937599999999999</v>
      </c>
      <c r="GB227">
        <v>0.22216900000000001</v>
      </c>
      <c r="GC227">
        <v>0.22692300000000001</v>
      </c>
      <c r="GD227">
        <v>0.14263799999999999</v>
      </c>
      <c r="GE227">
        <v>0.143513</v>
      </c>
      <c r="GF227">
        <v>26805.200000000001</v>
      </c>
      <c r="GG227">
        <v>23207</v>
      </c>
      <c r="GH227">
        <v>30821.599999999999</v>
      </c>
      <c r="GI227">
        <v>27998.1</v>
      </c>
      <c r="GJ227">
        <v>34834.5</v>
      </c>
      <c r="GK227">
        <v>33862.6</v>
      </c>
      <c r="GL227">
        <v>40194.400000000001</v>
      </c>
      <c r="GM227">
        <v>39055.300000000003</v>
      </c>
      <c r="GN227">
        <v>2.2269000000000001</v>
      </c>
      <c r="GO227">
        <v>2.1704500000000002</v>
      </c>
      <c r="GP227">
        <v>0</v>
      </c>
      <c r="GQ227">
        <v>5.3271699999999998E-2</v>
      </c>
      <c r="GR227">
        <v>999.9</v>
      </c>
      <c r="GS227">
        <v>33.843899999999998</v>
      </c>
      <c r="GT227">
        <v>64.099999999999994</v>
      </c>
      <c r="GU227">
        <v>37.799999999999997</v>
      </c>
      <c r="GV227">
        <v>41.759500000000003</v>
      </c>
      <c r="GW227">
        <v>51.070900000000002</v>
      </c>
      <c r="GX227">
        <v>30.1282</v>
      </c>
      <c r="GY227">
        <v>2</v>
      </c>
      <c r="GZ227">
        <v>0.71607699999999996</v>
      </c>
      <c r="HA227">
        <v>1.6946300000000001</v>
      </c>
      <c r="HB227">
        <v>20.1982</v>
      </c>
      <c r="HC227">
        <v>5.2140000000000004</v>
      </c>
      <c r="HD227">
        <v>11.974</v>
      </c>
      <c r="HE227">
        <v>4.9900500000000001</v>
      </c>
      <c r="HF227">
        <v>3.2925800000000001</v>
      </c>
      <c r="HG227">
        <v>9999</v>
      </c>
      <c r="HH227">
        <v>9999</v>
      </c>
      <c r="HI227">
        <v>9999</v>
      </c>
      <c r="HJ227">
        <v>999.9</v>
      </c>
      <c r="HK227">
        <v>4.97133</v>
      </c>
      <c r="HL227">
        <v>1.8741000000000001</v>
      </c>
      <c r="HM227">
        <v>1.87042</v>
      </c>
      <c r="HN227">
        <v>1.8700600000000001</v>
      </c>
      <c r="HO227">
        <v>1.8746799999999999</v>
      </c>
      <c r="HP227">
        <v>1.87137</v>
      </c>
      <c r="HQ227">
        <v>1.8668800000000001</v>
      </c>
      <c r="HR227">
        <v>1.8778999999999999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-0.78</v>
      </c>
      <c r="IG227">
        <v>0.32200000000000001</v>
      </c>
      <c r="IH227">
        <v>-0.78395000000000437</v>
      </c>
      <c r="II227">
        <v>0</v>
      </c>
      <c r="IJ227">
        <v>0</v>
      </c>
      <c r="IK227">
        <v>0</v>
      </c>
      <c r="IL227">
        <v>0.32204000000000832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30.1</v>
      </c>
      <c r="IU227">
        <v>30.1</v>
      </c>
      <c r="IV227">
        <v>3.58765</v>
      </c>
      <c r="IW227">
        <v>2.52197</v>
      </c>
      <c r="IX227">
        <v>2.1484399999999999</v>
      </c>
      <c r="IY227">
        <v>2.5939899999999998</v>
      </c>
      <c r="IZ227">
        <v>2.5451700000000002</v>
      </c>
      <c r="JA227">
        <v>2.2644000000000002</v>
      </c>
      <c r="JB227">
        <v>42.324100000000001</v>
      </c>
      <c r="JC227">
        <v>14.1233</v>
      </c>
      <c r="JD227">
        <v>18</v>
      </c>
      <c r="JE227">
        <v>636.43399999999997</v>
      </c>
      <c r="JF227">
        <v>722.10699999999997</v>
      </c>
      <c r="JG227">
        <v>30.998000000000001</v>
      </c>
      <c r="JH227">
        <v>36.447400000000002</v>
      </c>
      <c r="JI227">
        <v>30.000699999999998</v>
      </c>
      <c r="JJ227">
        <v>36.093000000000004</v>
      </c>
      <c r="JK227">
        <v>36.018900000000002</v>
      </c>
      <c r="JL227">
        <v>71.844999999999999</v>
      </c>
      <c r="JM227">
        <v>24.7852</v>
      </c>
      <c r="JN227">
        <v>84.358400000000003</v>
      </c>
      <c r="JO227">
        <v>31</v>
      </c>
      <c r="JP227">
        <v>1418.01</v>
      </c>
      <c r="JQ227">
        <v>34.194099999999999</v>
      </c>
      <c r="JR227">
        <v>98.246899999999997</v>
      </c>
      <c r="JS227">
        <v>98.327699999999993</v>
      </c>
    </row>
    <row r="228" spans="1:279" x14ac:dyDescent="0.2">
      <c r="A228">
        <v>213</v>
      </c>
      <c r="B228">
        <v>1665064282.0999999</v>
      </c>
      <c r="C228">
        <v>846.59999990463257</v>
      </c>
      <c r="D228" t="s">
        <v>846</v>
      </c>
      <c r="E228" t="s">
        <v>847</v>
      </c>
      <c r="F228">
        <v>4</v>
      </c>
      <c r="G228">
        <v>1665064280.0999999</v>
      </c>
      <c r="H228">
        <f t="shared" si="150"/>
        <v>6.2709008034474547E-4</v>
      </c>
      <c r="I228">
        <f t="shared" si="151"/>
        <v>0.62709008034474545</v>
      </c>
      <c r="J228">
        <f t="shared" si="152"/>
        <v>10.544217878874692</v>
      </c>
      <c r="K228">
        <f t="shared" si="153"/>
        <v>1388.277142857143</v>
      </c>
      <c r="L228">
        <f t="shared" si="154"/>
        <v>784.66794210012108</v>
      </c>
      <c r="M228">
        <f t="shared" si="155"/>
        <v>79.398046665367531</v>
      </c>
      <c r="N228">
        <f t="shared" si="156"/>
        <v>140.4753367112454</v>
      </c>
      <c r="O228">
        <f t="shared" si="157"/>
        <v>2.9908645868201699E-2</v>
      </c>
      <c r="P228">
        <f t="shared" si="158"/>
        <v>2.7680204340288856</v>
      </c>
      <c r="Q228">
        <f t="shared" si="159"/>
        <v>2.9730265878415929E-2</v>
      </c>
      <c r="R228">
        <f t="shared" si="160"/>
        <v>1.8597354080672354E-2</v>
      </c>
      <c r="S228">
        <f t="shared" si="161"/>
        <v>194.4270356124569</v>
      </c>
      <c r="T228">
        <f t="shared" si="162"/>
        <v>35.777029613496907</v>
      </c>
      <c r="U228">
        <f t="shared" si="163"/>
        <v>34.692928571428567</v>
      </c>
      <c r="V228">
        <f t="shared" si="164"/>
        <v>5.5530299136956796</v>
      </c>
      <c r="W228">
        <f t="shared" si="165"/>
        <v>63.100343376135669</v>
      </c>
      <c r="X228">
        <f t="shared" si="166"/>
        <v>3.5143596035960942</v>
      </c>
      <c r="Y228">
        <f t="shared" si="167"/>
        <v>5.569477780251213</v>
      </c>
      <c r="Z228">
        <f t="shared" si="168"/>
        <v>2.0386703100995853</v>
      </c>
      <c r="AA228">
        <f t="shared" si="169"/>
        <v>-27.654672543203276</v>
      </c>
      <c r="AB228">
        <f t="shared" si="170"/>
        <v>7.9539332901781892</v>
      </c>
      <c r="AC228">
        <f t="shared" si="171"/>
        <v>0.66925134155427235</v>
      </c>
      <c r="AD228">
        <f t="shared" si="172"/>
        <v>175.3955477009861</v>
      </c>
      <c r="AE228">
        <f t="shared" si="173"/>
        <v>20.806121063427707</v>
      </c>
      <c r="AF228">
        <f t="shared" si="174"/>
        <v>0.62915130100594641</v>
      </c>
      <c r="AG228">
        <f t="shared" si="175"/>
        <v>10.544217878874692</v>
      </c>
      <c r="AH228">
        <v>1457.6818117632729</v>
      </c>
      <c r="AI228">
        <v>1440.7661212121211</v>
      </c>
      <c r="AJ228">
        <v>1.6944284658309301</v>
      </c>
      <c r="AK228">
        <v>66.432032912828049</v>
      </c>
      <c r="AL228">
        <f t="shared" si="176"/>
        <v>0.62709008034474545</v>
      </c>
      <c r="AM228">
        <v>34.171218658102283</v>
      </c>
      <c r="AN228">
        <v>34.730189090909072</v>
      </c>
      <c r="AO228">
        <v>-4.8985337397570602E-5</v>
      </c>
      <c r="AP228">
        <v>78.914173076282012</v>
      </c>
      <c r="AQ228">
        <v>58</v>
      </c>
      <c r="AR228">
        <v>9</v>
      </c>
      <c r="AS228">
        <f t="shared" si="177"/>
        <v>1</v>
      </c>
      <c r="AT228">
        <f t="shared" si="178"/>
        <v>0</v>
      </c>
      <c r="AU228">
        <f t="shared" si="179"/>
        <v>47078.401333185742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1009.5083997992003</v>
      </c>
      <c r="BI228">
        <f t="shared" si="183"/>
        <v>10.544217878874692</v>
      </c>
      <c r="BJ228" t="e">
        <f t="shared" si="184"/>
        <v>#DIV/0!</v>
      </c>
      <c r="BK228">
        <f t="shared" si="185"/>
        <v>1.0444903559962478E-2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261</v>
      </c>
      <c r="CG228">
        <v>1000</v>
      </c>
      <c r="CH228" t="s">
        <v>414</v>
      </c>
      <c r="CI228">
        <v>1176.155</v>
      </c>
      <c r="CJ228">
        <v>1226.1110000000001</v>
      </c>
      <c r="CK228">
        <v>1216</v>
      </c>
      <c r="CL228">
        <v>1.4603136E-4</v>
      </c>
      <c r="CM228">
        <v>9.7405935999999986E-4</v>
      </c>
      <c r="CN228">
        <v>4.7597999359999997E-2</v>
      </c>
      <c r="CO228">
        <v>7.5799999999999999E-4</v>
      </c>
      <c r="CP228">
        <f t="shared" si="196"/>
        <v>1200.002857142857</v>
      </c>
      <c r="CQ228">
        <f t="shared" si="197"/>
        <v>1009.5083997992003</v>
      </c>
      <c r="CR228">
        <f t="shared" si="198"/>
        <v>0.84125499684457927</v>
      </c>
      <c r="CS228">
        <f t="shared" si="199"/>
        <v>0.16202214391003814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1665064280.0999999</v>
      </c>
      <c r="CZ228">
        <v>1388.277142857143</v>
      </c>
      <c r="DA228">
        <v>1408.288571428571</v>
      </c>
      <c r="DB228">
        <v>34.731399999999987</v>
      </c>
      <c r="DC228">
        <v>34.170828571428572</v>
      </c>
      <c r="DD228">
        <v>1389.06</v>
      </c>
      <c r="DE228">
        <v>34.40934285714286</v>
      </c>
      <c r="DF228">
        <v>650.01528571428571</v>
      </c>
      <c r="DG228">
        <v>101.0868571428571</v>
      </c>
      <c r="DH228">
        <v>9.9953742857142855E-2</v>
      </c>
      <c r="DI228">
        <v>34.746228571428567</v>
      </c>
      <c r="DJ228">
        <v>999.89999999999986</v>
      </c>
      <c r="DK228">
        <v>34.692928571428567</v>
      </c>
      <c r="DL228">
        <v>0</v>
      </c>
      <c r="DM228">
        <v>0</v>
      </c>
      <c r="DN228">
        <v>9008.482857142857</v>
      </c>
      <c r="DO228">
        <v>0</v>
      </c>
      <c r="DP228">
        <v>222.94557142857141</v>
      </c>
      <c r="DQ228">
        <v>-20.011671428571429</v>
      </c>
      <c r="DR228">
        <v>1438.227142857143</v>
      </c>
      <c r="DS228">
        <v>1458.1114285714291</v>
      </c>
      <c r="DT228">
        <v>0.56057900000000005</v>
      </c>
      <c r="DU228">
        <v>1408.288571428571</v>
      </c>
      <c r="DV228">
        <v>34.170828571428572</v>
      </c>
      <c r="DW228">
        <v>3.5108871428571429</v>
      </c>
      <c r="DX228">
        <v>3.4542199999999998</v>
      </c>
      <c r="DY228">
        <v>26.67248571428572</v>
      </c>
      <c r="DZ228">
        <v>26.3964</v>
      </c>
      <c r="EA228">
        <v>1200.002857142857</v>
      </c>
      <c r="EB228">
        <v>0.95799299999999998</v>
      </c>
      <c r="EC228">
        <v>4.2007399999999993E-2</v>
      </c>
      <c r="ED228">
        <v>0</v>
      </c>
      <c r="EE228">
        <v>983.87942857142866</v>
      </c>
      <c r="EF228">
        <v>5.0001600000000002</v>
      </c>
      <c r="EG228">
        <v>12375.028571428569</v>
      </c>
      <c r="EH228">
        <v>9515.1957142857154</v>
      </c>
      <c r="EI228">
        <v>48.375</v>
      </c>
      <c r="EJ228">
        <v>50.686999999999998</v>
      </c>
      <c r="EK228">
        <v>49.482000000000014</v>
      </c>
      <c r="EL228">
        <v>49.651571428571437</v>
      </c>
      <c r="EM228">
        <v>50.125</v>
      </c>
      <c r="EN228">
        <v>1144.802857142857</v>
      </c>
      <c r="EO228">
        <v>50.2</v>
      </c>
      <c r="EP228">
        <v>0</v>
      </c>
      <c r="EQ228">
        <v>1518.7999999523161</v>
      </c>
      <c r="ER228">
        <v>0</v>
      </c>
      <c r="ES228">
        <v>983.73619999999994</v>
      </c>
      <c r="ET228">
        <v>0.5490000009204461</v>
      </c>
      <c r="EU228">
        <v>0.26923072663717962</v>
      </c>
      <c r="EV228">
        <v>12374.871999999999</v>
      </c>
      <c r="EW228">
        <v>15</v>
      </c>
      <c r="EX228">
        <v>1665062474.5</v>
      </c>
      <c r="EY228" t="s">
        <v>416</v>
      </c>
      <c r="EZ228">
        <v>1665062474.5</v>
      </c>
      <c r="FA228">
        <v>1665062474.5</v>
      </c>
      <c r="FB228">
        <v>8</v>
      </c>
      <c r="FC228">
        <v>-4.1000000000000002E-2</v>
      </c>
      <c r="FD228">
        <v>-0.11700000000000001</v>
      </c>
      <c r="FE228">
        <v>-0.78400000000000003</v>
      </c>
      <c r="FF228">
        <v>0.32200000000000001</v>
      </c>
      <c r="FG228">
        <v>415</v>
      </c>
      <c r="FH228">
        <v>32</v>
      </c>
      <c r="FI228">
        <v>0.34</v>
      </c>
      <c r="FJ228">
        <v>0.23</v>
      </c>
      <c r="FK228">
        <v>-20.117741463414639</v>
      </c>
      <c r="FL228">
        <v>0.53694355400692417</v>
      </c>
      <c r="FM228">
        <v>8.1031532482083724E-2</v>
      </c>
      <c r="FN228">
        <v>0</v>
      </c>
      <c r="FO228">
        <v>983.67961764705888</v>
      </c>
      <c r="FP228">
        <v>0.93761650510627481</v>
      </c>
      <c r="FQ228">
        <v>0.22925069949292451</v>
      </c>
      <c r="FR228">
        <v>1</v>
      </c>
      <c r="FS228">
        <v>0.57608490243902444</v>
      </c>
      <c r="FT228">
        <v>-7.6248062717769752E-2</v>
      </c>
      <c r="FU228">
        <v>9.7142619563369541E-3</v>
      </c>
      <c r="FV228">
        <v>1</v>
      </c>
      <c r="FW228">
        <v>2</v>
      </c>
      <c r="FX228">
        <v>3</v>
      </c>
      <c r="FY228" t="s">
        <v>417</v>
      </c>
      <c r="FZ228">
        <v>3.3686699999999998</v>
      </c>
      <c r="GA228">
        <v>2.8937200000000001</v>
      </c>
      <c r="GB228">
        <v>0.222826</v>
      </c>
      <c r="GC228">
        <v>0.22759299999999999</v>
      </c>
      <c r="GD228">
        <v>0.142626</v>
      </c>
      <c r="GE228">
        <v>0.14351</v>
      </c>
      <c r="GF228">
        <v>26782.1</v>
      </c>
      <c r="GG228">
        <v>23186.5</v>
      </c>
      <c r="GH228">
        <v>30821.200000000001</v>
      </c>
      <c r="GI228">
        <v>27997.8</v>
      </c>
      <c r="GJ228">
        <v>34834.6</v>
      </c>
      <c r="GK228">
        <v>33862.1</v>
      </c>
      <c r="GL228">
        <v>40194</v>
      </c>
      <c r="GM228">
        <v>39054.6</v>
      </c>
      <c r="GN228">
        <v>2.22662</v>
      </c>
      <c r="GO228">
        <v>2.17042</v>
      </c>
      <c r="GP228">
        <v>0</v>
      </c>
      <c r="GQ228">
        <v>5.3662799999999997E-2</v>
      </c>
      <c r="GR228">
        <v>999.9</v>
      </c>
      <c r="GS228">
        <v>33.812199999999997</v>
      </c>
      <c r="GT228">
        <v>64.099999999999994</v>
      </c>
      <c r="GU228">
        <v>37.799999999999997</v>
      </c>
      <c r="GV228">
        <v>41.758200000000002</v>
      </c>
      <c r="GW228">
        <v>50.890900000000002</v>
      </c>
      <c r="GX228">
        <v>30.228400000000001</v>
      </c>
      <c r="GY228">
        <v>2</v>
      </c>
      <c r="GZ228">
        <v>0.71656500000000001</v>
      </c>
      <c r="HA228">
        <v>1.68625</v>
      </c>
      <c r="HB228">
        <v>20.198</v>
      </c>
      <c r="HC228">
        <v>5.2147399999999999</v>
      </c>
      <c r="HD228">
        <v>11.974</v>
      </c>
      <c r="HE228">
        <v>4.9898999999999996</v>
      </c>
      <c r="HF228">
        <v>3.2925800000000001</v>
      </c>
      <c r="HG228">
        <v>9999</v>
      </c>
      <c r="HH228">
        <v>9999</v>
      </c>
      <c r="HI228">
        <v>9999</v>
      </c>
      <c r="HJ228">
        <v>999.9</v>
      </c>
      <c r="HK228">
        <v>4.9713500000000002</v>
      </c>
      <c r="HL228">
        <v>1.8741000000000001</v>
      </c>
      <c r="HM228">
        <v>1.87042</v>
      </c>
      <c r="HN228">
        <v>1.87008</v>
      </c>
      <c r="HO228">
        <v>1.87469</v>
      </c>
      <c r="HP228">
        <v>1.87138</v>
      </c>
      <c r="HQ228">
        <v>1.86686</v>
      </c>
      <c r="HR228">
        <v>1.8778999999999999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-0.79</v>
      </c>
      <c r="IG228">
        <v>0.3221</v>
      </c>
      <c r="IH228">
        <v>-0.78395000000000437</v>
      </c>
      <c r="II228">
        <v>0</v>
      </c>
      <c r="IJ228">
        <v>0</v>
      </c>
      <c r="IK228">
        <v>0</v>
      </c>
      <c r="IL228">
        <v>0.32204000000000832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30.1</v>
      </c>
      <c r="IU228">
        <v>30.1</v>
      </c>
      <c r="IV228">
        <v>3.59985</v>
      </c>
      <c r="IW228">
        <v>2.52197</v>
      </c>
      <c r="IX228">
        <v>2.1484399999999999</v>
      </c>
      <c r="IY228">
        <v>2.5952099999999998</v>
      </c>
      <c r="IZ228">
        <v>2.5451700000000002</v>
      </c>
      <c r="JA228">
        <v>2.2705099999999998</v>
      </c>
      <c r="JB228">
        <v>42.324100000000001</v>
      </c>
      <c r="JC228">
        <v>14.1233</v>
      </c>
      <c r="JD228">
        <v>18</v>
      </c>
      <c r="JE228">
        <v>636.27599999999995</v>
      </c>
      <c r="JF228">
        <v>722.12800000000004</v>
      </c>
      <c r="JG228">
        <v>30.997800000000002</v>
      </c>
      <c r="JH228">
        <v>36.453699999999998</v>
      </c>
      <c r="JI228">
        <v>30.000599999999999</v>
      </c>
      <c r="JJ228">
        <v>36.098399999999998</v>
      </c>
      <c r="JK228">
        <v>36.022799999999997</v>
      </c>
      <c r="JL228">
        <v>72.120999999999995</v>
      </c>
      <c r="JM228">
        <v>24.7852</v>
      </c>
      <c r="JN228">
        <v>84.358400000000003</v>
      </c>
      <c r="JO228">
        <v>31</v>
      </c>
      <c r="JP228">
        <v>1421.41</v>
      </c>
      <c r="JQ228">
        <v>34.202399999999997</v>
      </c>
      <c r="JR228">
        <v>98.245699999999999</v>
      </c>
      <c r="JS228">
        <v>98.326300000000003</v>
      </c>
    </row>
    <row r="229" spans="1:279" x14ac:dyDescent="0.2">
      <c r="A229">
        <v>214</v>
      </c>
      <c r="B229">
        <v>1665064286.0999999</v>
      </c>
      <c r="C229">
        <v>850.59999990463257</v>
      </c>
      <c r="D229" t="s">
        <v>848</v>
      </c>
      <c r="E229" t="s">
        <v>849</v>
      </c>
      <c r="F229">
        <v>4</v>
      </c>
      <c r="G229">
        <v>1665064283.7874999</v>
      </c>
      <c r="H229">
        <f t="shared" si="150"/>
        <v>6.250298420230029E-4</v>
      </c>
      <c r="I229">
        <f t="shared" si="151"/>
        <v>0.62502984202300294</v>
      </c>
      <c r="J229">
        <f t="shared" si="152"/>
        <v>10.289411609533525</v>
      </c>
      <c r="K229">
        <f t="shared" si="153"/>
        <v>1394.4112500000001</v>
      </c>
      <c r="L229">
        <f t="shared" si="154"/>
        <v>804.06196003867228</v>
      </c>
      <c r="M229">
        <f t="shared" si="155"/>
        <v>81.360531847478981</v>
      </c>
      <c r="N229">
        <f t="shared" si="156"/>
        <v>141.09614252694089</v>
      </c>
      <c r="O229">
        <f t="shared" si="157"/>
        <v>2.9901865474589003E-2</v>
      </c>
      <c r="P229">
        <f t="shared" si="158"/>
        <v>2.7684530774504665</v>
      </c>
      <c r="Q229">
        <f t="shared" si="159"/>
        <v>2.9723593778818249E-2</v>
      </c>
      <c r="R229">
        <f t="shared" si="160"/>
        <v>1.8593174376196345E-2</v>
      </c>
      <c r="S229">
        <f t="shared" si="161"/>
        <v>194.42717811245723</v>
      </c>
      <c r="T229">
        <f t="shared" si="162"/>
        <v>35.769545996052663</v>
      </c>
      <c r="U229">
        <f t="shared" si="163"/>
        <v>34.671962499999999</v>
      </c>
      <c r="V229">
        <f t="shared" si="164"/>
        <v>5.5465715669151052</v>
      </c>
      <c r="W229">
        <f t="shared" si="165"/>
        <v>63.122821592491988</v>
      </c>
      <c r="X229">
        <f t="shared" si="166"/>
        <v>3.5140702927121743</v>
      </c>
      <c r="Y229">
        <f t="shared" si="167"/>
        <v>5.5670361432799895</v>
      </c>
      <c r="Z229">
        <f t="shared" si="168"/>
        <v>2.0325012742029309</v>
      </c>
      <c r="AA229">
        <f t="shared" si="169"/>
        <v>-27.56381603321443</v>
      </c>
      <c r="AB229">
        <f t="shared" si="170"/>
        <v>9.9047917478981322</v>
      </c>
      <c r="AC229">
        <f t="shared" si="171"/>
        <v>0.83315089106020335</v>
      </c>
      <c r="AD229">
        <f t="shared" si="172"/>
        <v>177.60130471820113</v>
      </c>
      <c r="AE229">
        <f t="shared" si="173"/>
        <v>20.941691351008853</v>
      </c>
      <c r="AF229">
        <f t="shared" si="174"/>
        <v>0.62521311191932993</v>
      </c>
      <c r="AG229">
        <f t="shared" si="175"/>
        <v>10.289411609533525</v>
      </c>
      <c r="AH229">
        <v>1464.721961219783</v>
      </c>
      <c r="AI229">
        <v>1447.7707272727271</v>
      </c>
      <c r="AJ229">
        <v>1.7635406470503341</v>
      </c>
      <c r="AK229">
        <v>66.432032912828049</v>
      </c>
      <c r="AL229">
        <f t="shared" si="176"/>
        <v>0.62502984202300294</v>
      </c>
      <c r="AM229">
        <v>34.170961105733639</v>
      </c>
      <c r="AN229">
        <v>34.728013333333308</v>
      </c>
      <c r="AO229">
        <v>-3.1857338893960363E-5</v>
      </c>
      <c r="AP229">
        <v>78.914173076282012</v>
      </c>
      <c r="AQ229">
        <v>58</v>
      </c>
      <c r="AR229">
        <v>9</v>
      </c>
      <c r="AS229">
        <f t="shared" si="177"/>
        <v>1</v>
      </c>
      <c r="AT229">
        <f t="shared" si="178"/>
        <v>0</v>
      </c>
      <c r="AU229">
        <f t="shared" si="179"/>
        <v>47091.445090879308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1009.5091497992006</v>
      </c>
      <c r="BI229">
        <f t="shared" si="183"/>
        <v>10.289411609533525</v>
      </c>
      <c r="BJ229" t="e">
        <f t="shared" si="184"/>
        <v>#DIV/0!</v>
      </c>
      <c r="BK229">
        <f t="shared" si="185"/>
        <v>1.0192489698166848E-2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261</v>
      </c>
      <c r="CG229">
        <v>1000</v>
      </c>
      <c r="CH229" t="s">
        <v>414</v>
      </c>
      <c r="CI229">
        <v>1176.155</v>
      </c>
      <c r="CJ229">
        <v>1226.1110000000001</v>
      </c>
      <c r="CK229">
        <v>1216</v>
      </c>
      <c r="CL229">
        <v>1.4603136E-4</v>
      </c>
      <c r="CM229">
        <v>9.7405935999999986E-4</v>
      </c>
      <c r="CN229">
        <v>4.7597999359999997E-2</v>
      </c>
      <c r="CO229">
        <v>7.5799999999999999E-4</v>
      </c>
      <c r="CP229">
        <f t="shared" si="196"/>
        <v>1200.0037500000001</v>
      </c>
      <c r="CQ229">
        <f t="shared" si="197"/>
        <v>1009.5091497992006</v>
      </c>
      <c r="CR229">
        <f t="shared" si="198"/>
        <v>0.84125499591080488</v>
      </c>
      <c r="CS229">
        <f t="shared" si="199"/>
        <v>0.1620221421078536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1665064283.7874999</v>
      </c>
      <c r="CZ229">
        <v>1394.4112500000001</v>
      </c>
      <c r="DA229">
        <v>1414.5462500000001</v>
      </c>
      <c r="DB229">
        <v>34.728512500000001</v>
      </c>
      <c r="DC229">
        <v>34.17145</v>
      </c>
      <c r="DD229">
        <v>1395.19625</v>
      </c>
      <c r="DE229">
        <v>34.406450000000007</v>
      </c>
      <c r="DF229">
        <v>650.01724999999999</v>
      </c>
      <c r="DG229">
        <v>101.08687500000001</v>
      </c>
      <c r="DH229">
        <v>0.1000184125</v>
      </c>
      <c r="DI229">
        <v>34.738325000000003</v>
      </c>
      <c r="DJ229">
        <v>999.9</v>
      </c>
      <c r="DK229">
        <v>34.671962499999999</v>
      </c>
      <c r="DL229">
        <v>0</v>
      </c>
      <c r="DM229">
        <v>0</v>
      </c>
      <c r="DN229">
        <v>9010.78125</v>
      </c>
      <c r="DO229">
        <v>0</v>
      </c>
      <c r="DP229">
        <v>225.74837500000001</v>
      </c>
      <c r="DQ229">
        <v>-20.134374999999999</v>
      </c>
      <c r="DR229">
        <v>1444.5787499999999</v>
      </c>
      <c r="DS229">
        <v>1464.5925</v>
      </c>
      <c r="DT229">
        <v>0.55705512499999998</v>
      </c>
      <c r="DU229">
        <v>1414.5462500000001</v>
      </c>
      <c r="DV229">
        <v>34.17145</v>
      </c>
      <c r="DW229">
        <v>3.5106000000000002</v>
      </c>
      <c r="DX229">
        <v>3.4542887499999999</v>
      </c>
      <c r="DY229">
        <v>26.671074999999998</v>
      </c>
      <c r="DZ229">
        <v>26.396725</v>
      </c>
      <c r="EA229">
        <v>1200.0037500000001</v>
      </c>
      <c r="EB229">
        <v>0.95799299999999998</v>
      </c>
      <c r="EC229">
        <v>4.20074E-2</v>
      </c>
      <c r="ED229">
        <v>0</v>
      </c>
      <c r="EE229">
        <v>983.82474999999999</v>
      </c>
      <c r="EF229">
        <v>5.0001600000000002</v>
      </c>
      <c r="EG229">
        <v>12378.424999999999</v>
      </c>
      <c r="EH229">
        <v>9515.1899999999987</v>
      </c>
      <c r="EI229">
        <v>48.367125000000001</v>
      </c>
      <c r="EJ229">
        <v>50.663749999999993</v>
      </c>
      <c r="EK229">
        <v>49.5</v>
      </c>
      <c r="EL229">
        <v>49.648249999999997</v>
      </c>
      <c r="EM229">
        <v>50.125</v>
      </c>
      <c r="EN229">
        <v>1144.80375</v>
      </c>
      <c r="EO229">
        <v>50.2</v>
      </c>
      <c r="EP229">
        <v>0</v>
      </c>
      <c r="EQ229">
        <v>1523</v>
      </c>
      <c r="ER229">
        <v>0</v>
      </c>
      <c r="ES229">
        <v>983.77223076923087</v>
      </c>
      <c r="ET229">
        <v>0.98741879776534747</v>
      </c>
      <c r="EU229">
        <v>11.333333316163021</v>
      </c>
      <c r="EV229">
        <v>12376.24230769231</v>
      </c>
      <c r="EW229">
        <v>15</v>
      </c>
      <c r="EX229">
        <v>1665062474.5</v>
      </c>
      <c r="EY229" t="s">
        <v>416</v>
      </c>
      <c r="EZ229">
        <v>1665062474.5</v>
      </c>
      <c r="FA229">
        <v>1665062474.5</v>
      </c>
      <c r="FB229">
        <v>8</v>
      </c>
      <c r="FC229">
        <v>-4.1000000000000002E-2</v>
      </c>
      <c r="FD229">
        <v>-0.11700000000000001</v>
      </c>
      <c r="FE229">
        <v>-0.78400000000000003</v>
      </c>
      <c r="FF229">
        <v>0.32200000000000001</v>
      </c>
      <c r="FG229">
        <v>415</v>
      </c>
      <c r="FH229">
        <v>32</v>
      </c>
      <c r="FI229">
        <v>0.34</v>
      </c>
      <c r="FJ229">
        <v>0.23</v>
      </c>
      <c r="FK229">
        <v>-20.113700000000001</v>
      </c>
      <c r="FL229">
        <v>0.350686411149782</v>
      </c>
      <c r="FM229">
        <v>7.9786293828744928E-2</v>
      </c>
      <c r="FN229">
        <v>1</v>
      </c>
      <c r="FO229">
        <v>983.7383235294119</v>
      </c>
      <c r="FP229">
        <v>0.70488922995451464</v>
      </c>
      <c r="FQ229">
        <v>0.2322785752177691</v>
      </c>
      <c r="FR229">
        <v>1</v>
      </c>
      <c r="FS229">
        <v>0.57148780487804884</v>
      </c>
      <c r="FT229">
        <v>-0.11050055749128899</v>
      </c>
      <c r="FU229">
        <v>1.1830124697236769E-2</v>
      </c>
      <c r="FV229">
        <v>0</v>
      </c>
      <c r="FW229">
        <v>2</v>
      </c>
      <c r="FX229">
        <v>3</v>
      </c>
      <c r="FY229" t="s">
        <v>417</v>
      </c>
      <c r="FZ229">
        <v>3.3687299999999998</v>
      </c>
      <c r="GA229">
        <v>2.8939300000000001</v>
      </c>
      <c r="GB229">
        <v>0.22348799999999999</v>
      </c>
      <c r="GC229">
        <v>0.22825500000000001</v>
      </c>
      <c r="GD229">
        <v>0.142619</v>
      </c>
      <c r="GE229">
        <v>0.14351800000000001</v>
      </c>
      <c r="GF229">
        <v>26759</v>
      </c>
      <c r="GG229">
        <v>23166.3</v>
      </c>
      <c r="GH229">
        <v>30821</v>
      </c>
      <c r="GI229">
        <v>27997.599999999999</v>
      </c>
      <c r="GJ229">
        <v>34834.800000000003</v>
      </c>
      <c r="GK229">
        <v>33861.599999999999</v>
      </c>
      <c r="GL229">
        <v>40193.800000000003</v>
      </c>
      <c r="GM229">
        <v>39054.300000000003</v>
      </c>
      <c r="GN229">
        <v>2.2265999999999999</v>
      </c>
      <c r="GO229">
        <v>2.1703000000000001</v>
      </c>
      <c r="GP229">
        <v>0</v>
      </c>
      <c r="GQ229">
        <v>5.4471199999999997E-2</v>
      </c>
      <c r="GR229">
        <v>999.9</v>
      </c>
      <c r="GS229">
        <v>33.781999999999996</v>
      </c>
      <c r="GT229">
        <v>64.099999999999994</v>
      </c>
      <c r="GU229">
        <v>37.799999999999997</v>
      </c>
      <c r="GV229">
        <v>41.759799999999998</v>
      </c>
      <c r="GW229">
        <v>51.010899999999999</v>
      </c>
      <c r="GX229">
        <v>30.192299999999999</v>
      </c>
      <c r="GY229">
        <v>2</v>
      </c>
      <c r="GZ229">
        <v>0.71690799999999999</v>
      </c>
      <c r="HA229">
        <v>1.67709</v>
      </c>
      <c r="HB229">
        <v>20.198</v>
      </c>
      <c r="HC229">
        <v>5.2159399999999998</v>
      </c>
      <c r="HD229">
        <v>11.974</v>
      </c>
      <c r="HE229">
        <v>4.9901</v>
      </c>
      <c r="HF229">
        <v>3.2925300000000002</v>
      </c>
      <c r="HG229">
        <v>9999</v>
      </c>
      <c r="HH229">
        <v>9999</v>
      </c>
      <c r="HI229">
        <v>9999</v>
      </c>
      <c r="HJ229">
        <v>999.9</v>
      </c>
      <c r="HK229">
        <v>4.9713399999999996</v>
      </c>
      <c r="HL229">
        <v>1.87409</v>
      </c>
      <c r="HM229">
        <v>1.87042</v>
      </c>
      <c r="HN229">
        <v>1.87008</v>
      </c>
      <c r="HO229">
        <v>1.8746799999999999</v>
      </c>
      <c r="HP229">
        <v>1.87137</v>
      </c>
      <c r="HQ229">
        <v>1.8668400000000001</v>
      </c>
      <c r="HR229">
        <v>1.8778999999999999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-0.78</v>
      </c>
      <c r="IG229">
        <v>0.3221</v>
      </c>
      <c r="IH229">
        <v>-0.78395000000000437</v>
      </c>
      <c r="II229">
        <v>0</v>
      </c>
      <c r="IJ229">
        <v>0</v>
      </c>
      <c r="IK229">
        <v>0</v>
      </c>
      <c r="IL229">
        <v>0.32204000000000832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30.2</v>
      </c>
      <c r="IU229">
        <v>30.2</v>
      </c>
      <c r="IV229">
        <v>3.61328</v>
      </c>
      <c r="IW229">
        <v>2.52441</v>
      </c>
      <c r="IX229">
        <v>2.1484399999999999</v>
      </c>
      <c r="IY229">
        <v>2.5939899999999998</v>
      </c>
      <c r="IZ229">
        <v>2.5451700000000002</v>
      </c>
      <c r="JA229">
        <v>2.3046899999999999</v>
      </c>
      <c r="JB229">
        <v>42.324100000000001</v>
      </c>
      <c r="JC229">
        <v>14.1145</v>
      </c>
      <c r="JD229">
        <v>18</v>
      </c>
      <c r="JE229">
        <v>636.30899999999997</v>
      </c>
      <c r="JF229">
        <v>722.06899999999996</v>
      </c>
      <c r="JG229">
        <v>30.997599999999998</v>
      </c>
      <c r="JH229">
        <v>36.4589</v>
      </c>
      <c r="JI229">
        <v>30.000599999999999</v>
      </c>
      <c r="JJ229">
        <v>36.103499999999997</v>
      </c>
      <c r="JK229">
        <v>36.028399999999998</v>
      </c>
      <c r="JL229">
        <v>72.396100000000004</v>
      </c>
      <c r="JM229">
        <v>24.7852</v>
      </c>
      <c r="JN229">
        <v>84.358400000000003</v>
      </c>
      <c r="JO229">
        <v>31</v>
      </c>
      <c r="JP229">
        <v>1428.09</v>
      </c>
      <c r="JQ229">
        <v>34.206600000000002</v>
      </c>
      <c r="JR229">
        <v>98.245199999999997</v>
      </c>
      <c r="JS229">
        <v>98.325500000000005</v>
      </c>
    </row>
    <row r="230" spans="1:279" x14ac:dyDescent="0.2">
      <c r="A230">
        <v>215</v>
      </c>
      <c r="B230">
        <v>1665064290.0999999</v>
      </c>
      <c r="C230">
        <v>854.59999990463257</v>
      </c>
      <c r="D230" t="s">
        <v>850</v>
      </c>
      <c r="E230" t="s">
        <v>851</v>
      </c>
      <c r="F230">
        <v>4</v>
      </c>
      <c r="G230">
        <v>1665064288.0999999</v>
      </c>
      <c r="H230">
        <f t="shared" si="150"/>
        <v>6.1971852657777152E-4</v>
      </c>
      <c r="I230">
        <f t="shared" si="151"/>
        <v>0.61971852657777149</v>
      </c>
      <c r="J230">
        <f t="shared" si="152"/>
        <v>10.137384905566496</v>
      </c>
      <c r="K230">
        <f t="shared" si="153"/>
        <v>1401.748571428571</v>
      </c>
      <c r="L230">
        <f t="shared" si="154"/>
        <v>815.93279723903993</v>
      </c>
      <c r="M230">
        <f t="shared" si="155"/>
        <v>82.560694093335655</v>
      </c>
      <c r="N230">
        <f t="shared" si="156"/>
        <v>141.83684660438996</v>
      </c>
      <c r="O230">
        <f t="shared" si="157"/>
        <v>2.9715354360363131E-2</v>
      </c>
      <c r="P230">
        <f t="shared" si="158"/>
        <v>2.7671247952549942</v>
      </c>
      <c r="Q230">
        <f t="shared" si="159"/>
        <v>2.9539208607694684E-2</v>
      </c>
      <c r="R230">
        <f t="shared" si="160"/>
        <v>1.8477744194660799E-2</v>
      </c>
      <c r="S230">
        <f t="shared" si="161"/>
        <v>194.42657961245604</v>
      </c>
      <c r="T230">
        <f t="shared" si="162"/>
        <v>35.758346590960201</v>
      </c>
      <c r="U230">
        <f t="shared" si="163"/>
        <v>34.656300000000002</v>
      </c>
      <c r="V230">
        <f t="shared" si="164"/>
        <v>5.5417511834484472</v>
      </c>
      <c r="W230">
        <f t="shared" si="165"/>
        <v>63.165985445015984</v>
      </c>
      <c r="X230">
        <f t="shared" si="166"/>
        <v>3.5139161426004368</v>
      </c>
      <c r="Y230">
        <f t="shared" si="167"/>
        <v>5.5629879243460723</v>
      </c>
      <c r="Z230">
        <f t="shared" si="168"/>
        <v>2.0278350408480104</v>
      </c>
      <c r="AA230">
        <f t="shared" si="169"/>
        <v>-27.329587022079725</v>
      </c>
      <c r="AB230">
        <f t="shared" si="170"/>
        <v>10.280718042623706</v>
      </c>
      <c r="AC230">
        <f t="shared" si="171"/>
        <v>0.86506604792931019</v>
      </c>
      <c r="AD230">
        <f t="shared" si="172"/>
        <v>178.24277668092932</v>
      </c>
      <c r="AE230">
        <f t="shared" si="173"/>
        <v>20.880649370999027</v>
      </c>
      <c r="AF230">
        <f t="shared" si="174"/>
        <v>0.61999247811781277</v>
      </c>
      <c r="AG230">
        <f t="shared" si="175"/>
        <v>10.137384905566496</v>
      </c>
      <c r="AH230">
        <v>1471.740853314092</v>
      </c>
      <c r="AI230">
        <v>1454.855454545454</v>
      </c>
      <c r="AJ230">
        <v>1.7832541386231009</v>
      </c>
      <c r="AK230">
        <v>66.432032912828049</v>
      </c>
      <c r="AL230">
        <f t="shared" si="176"/>
        <v>0.61971852657777149</v>
      </c>
      <c r="AM230">
        <v>34.174131994654338</v>
      </c>
      <c r="AN230">
        <v>34.726313939393947</v>
      </c>
      <c r="AO230">
        <v>-5.2980101715508184E-6</v>
      </c>
      <c r="AP230">
        <v>78.914173076282012</v>
      </c>
      <c r="AQ230">
        <v>58</v>
      </c>
      <c r="AR230">
        <v>9</v>
      </c>
      <c r="AS230">
        <f t="shared" si="177"/>
        <v>1</v>
      </c>
      <c r="AT230">
        <f t="shared" si="178"/>
        <v>0</v>
      </c>
      <c r="AU230">
        <f t="shared" si="179"/>
        <v>47057.109844631057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1009.5059997991999</v>
      </c>
      <c r="BI230">
        <f t="shared" si="183"/>
        <v>10.137384905566496</v>
      </c>
      <c r="BJ230" t="e">
        <f t="shared" si="184"/>
        <v>#DIV/0!</v>
      </c>
      <c r="BK230">
        <f t="shared" si="185"/>
        <v>1.0041926355646142E-2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261</v>
      </c>
      <c r="CG230">
        <v>1000</v>
      </c>
      <c r="CH230" t="s">
        <v>414</v>
      </c>
      <c r="CI230">
        <v>1176.155</v>
      </c>
      <c r="CJ230">
        <v>1226.1110000000001</v>
      </c>
      <c r="CK230">
        <v>1216</v>
      </c>
      <c r="CL230">
        <v>1.4603136E-4</v>
      </c>
      <c r="CM230">
        <v>9.7405935999999986E-4</v>
      </c>
      <c r="CN230">
        <v>4.7597999359999997E-2</v>
      </c>
      <c r="CO230">
        <v>7.5799999999999999E-4</v>
      </c>
      <c r="CP230">
        <f t="shared" si="196"/>
        <v>1200</v>
      </c>
      <c r="CQ230">
        <f t="shared" si="197"/>
        <v>1009.5059997991999</v>
      </c>
      <c r="CR230">
        <f t="shared" si="198"/>
        <v>0.84125499983266661</v>
      </c>
      <c r="CS230">
        <f t="shared" si="199"/>
        <v>0.1620221496770467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1665064288.0999999</v>
      </c>
      <c r="CZ230">
        <v>1401.748571428571</v>
      </c>
      <c r="DA230">
        <v>1421.8242857142859</v>
      </c>
      <c r="DB230">
        <v>34.727414285714282</v>
      </c>
      <c r="DC230">
        <v>34.175014285714283</v>
      </c>
      <c r="DD230">
        <v>1402.535714285714</v>
      </c>
      <c r="DE230">
        <v>34.405385714285707</v>
      </c>
      <c r="DF230">
        <v>650.03085714285703</v>
      </c>
      <c r="DG230">
        <v>101.0855714285714</v>
      </c>
      <c r="DH230">
        <v>0.1000830428571429</v>
      </c>
      <c r="DI230">
        <v>34.725214285714287</v>
      </c>
      <c r="DJ230">
        <v>999.89999999999986</v>
      </c>
      <c r="DK230">
        <v>34.656300000000002</v>
      </c>
      <c r="DL230">
        <v>0</v>
      </c>
      <c r="DM230">
        <v>0</v>
      </c>
      <c r="DN230">
        <v>9003.8371428571445</v>
      </c>
      <c r="DO230">
        <v>0</v>
      </c>
      <c r="DP230">
        <v>228.0384285714286</v>
      </c>
      <c r="DQ230">
        <v>-20.074100000000001</v>
      </c>
      <c r="DR230">
        <v>1452.1785714285711</v>
      </c>
      <c r="DS230">
        <v>1472.1357142857139</v>
      </c>
      <c r="DT230">
        <v>0.55239485714285708</v>
      </c>
      <c r="DU230">
        <v>1421.8242857142859</v>
      </c>
      <c r="DV230">
        <v>34.175014285714283</v>
      </c>
      <c r="DW230">
        <v>3.5104414285714292</v>
      </c>
      <c r="DX230">
        <v>3.4546028571428571</v>
      </c>
      <c r="DY230">
        <v>26.67034285714286</v>
      </c>
      <c r="DZ230">
        <v>26.39825714285714</v>
      </c>
      <c r="EA230">
        <v>1200</v>
      </c>
      <c r="EB230">
        <v>0.95799299999999998</v>
      </c>
      <c r="EC230">
        <v>4.2007399999999993E-2</v>
      </c>
      <c r="ED230">
        <v>0</v>
      </c>
      <c r="EE230">
        <v>983.73371428571431</v>
      </c>
      <c r="EF230">
        <v>5.0001600000000002</v>
      </c>
      <c r="EG230">
        <v>12382.44285714286</v>
      </c>
      <c r="EH230">
        <v>9515.1542857142867</v>
      </c>
      <c r="EI230">
        <v>48.357000000000014</v>
      </c>
      <c r="EJ230">
        <v>50.660428571428568</v>
      </c>
      <c r="EK230">
        <v>49.5</v>
      </c>
      <c r="EL230">
        <v>49.642714285714291</v>
      </c>
      <c r="EM230">
        <v>50.151571428571437</v>
      </c>
      <c r="EN230">
        <v>1144.8</v>
      </c>
      <c r="EO230">
        <v>50.2</v>
      </c>
      <c r="EP230">
        <v>0</v>
      </c>
      <c r="EQ230">
        <v>1527.2000000476839</v>
      </c>
      <c r="ER230">
        <v>0</v>
      </c>
      <c r="ES230">
        <v>983.79543999999999</v>
      </c>
      <c r="ET230">
        <v>-0.62415384885440994</v>
      </c>
      <c r="EU230">
        <v>56.953846161175711</v>
      </c>
      <c r="EV230">
        <v>12377.696</v>
      </c>
      <c r="EW230">
        <v>15</v>
      </c>
      <c r="EX230">
        <v>1665062474.5</v>
      </c>
      <c r="EY230" t="s">
        <v>416</v>
      </c>
      <c r="EZ230">
        <v>1665062474.5</v>
      </c>
      <c r="FA230">
        <v>1665062474.5</v>
      </c>
      <c r="FB230">
        <v>8</v>
      </c>
      <c r="FC230">
        <v>-4.1000000000000002E-2</v>
      </c>
      <c r="FD230">
        <v>-0.11700000000000001</v>
      </c>
      <c r="FE230">
        <v>-0.78400000000000003</v>
      </c>
      <c r="FF230">
        <v>0.32200000000000001</v>
      </c>
      <c r="FG230">
        <v>415</v>
      </c>
      <c r="FH230">
        <v>32</v>
      </c>
      <c r="FI230">
        <v>0.34</v>
      </c>
      <c r="FJ230">
        <v>0.23</v>
      </c>
      <c r="FK230">
        <v>-20.094780487804879</v>
      </c>
      <c r="FL230">
        <v>0.2138299651567856</v>
      </c>
      <c r="FM230">
        <v>7.4861453233622449E-2</v>
      </c>
      <c r="FN230">
        <v>1</v>
      </c>
      <c r="FO230">
        <v>983.77579411764702</v>
      </c>
      <c r="FP230">
        <v>0.25159664086042882</v>
      </c>
      <c r="FQ230">
        <v>0.21698167168624319</v>
      </c>
      <c r="FR230">
        <v>1</v>
      </c>
      <c r="FS230">
        <v>0.56543563414634157</v>
      </c>
      <c r="FT230">
        <v>-0.1152873867595821</v>
      </c>
      <c r="FU230">
        <v>1.184002453803509E-2</v>
      </c>
      <c r="FV230">
        <v>0</v>
      </c>
      <c r="FW230">
        <v>2</v>
      </c>
      <c r="FX230">
        <v>3</v>
      </c>
      <c r="FY230" t="s">
        <v>417</v>
      </c>
      <c r="FZ230">
        <v>3.3686500000000001</v>
      </c>
      <c r="GA230">
        <v>2.89371</v>
      </c>
      <c r="GB230">
        <v>0.22415399999999999</v>
      </c>
      <c r="GC230">
        <v>0.228904</v>
      </c>
      <c r="GD230">
        <v>0.14260500000000001</v>
      </c>
      <c r="GE230">
        <v>0.14352100000000001</v>
      </c>
      <c r="GF230">
        <v>26735.4</v>
      </c>
      <c r="GG230">
        <v>23147.200000000001</v>
      </c>
      <c r="GH230">
        <v>30820.5</v>
      </c>
      <c r="GI230">
        <v>27998.3</v>
      </c>
      <c r="GJ230">
        <v>34834.9</v>
      </c>
      <c r="GK230">
        <v>33862.1</v>
      </c>
      <c r="GL230">
        <v>40193.199999999997</v>
      </c>
      <c r="GM230">
        <v>39055</v>
      </c>
      <c r="GN230">
        <v>2.2267000000000001</v>
      </c>
      <c r="GO230">
        <v>2.1701800000000002</v>
      </c>
      <c r="GP230">
        <v>0</v>
      </c>
      <c r="GQ230">
        <v>5.5391299999999997E-2</v>
      </c>
      <c r="GR230">
        <v>999.9</v>
      </c>
      <c r="GS230">
        <v>33.755899999999997</v>
      </c>
      <c r="GT230">
        <v>64.099999999999994</v>
      </c>
      <c r="GU230">
        <v>37.799999999999997</v>
      </c>
      <c r="GV230">
        <v>41.757800000000003</v>
      </c>
      <c r="GW230">
        <v>50.860900000000001</v>
      </c>
      <c r="GX230">
        <v>30.244399999999999</v>
      </c>
      <c r="GY230">
        <v>2</v>
      </c>
      <c r="GZ230">
        <v>0.71716999999999997</v>
      </c>
      <c r="HA230">
        <v>1.6676800000000001</v>
      </c>
      <c r="HB230">
        <v>20.1982</v>
      </c>
      <c r="HC230">
        <v>5.2151899999999998</v>
      </c>
      <c r="HD230">
        <v>11.974</v>
      </c>
      <c r="HE230">
        <v>4.9902499999999996</v>
      </c>
      <c r="HF230">
        <v>3.2924799999999999</v>
      </c>
      <c r="HG230">
        <v>9999</v>
      </c>
      <c r="HH230">
        <v>9999</v>
      </c>
      <c r="HI230">
        <v>9999</v>
      </c>
      <c r="HJ230">
        <v>999.9</v>
      </c>
      <c r="HK230">
        <v>4.9713399999999996</v>
      </c>
      <c r="HL230">
        <v>1.8741099999999999</v>
      </c>
      <c r="HM230">
        <v>1.87043</v>
      </c>
      <c r="HN230">
        <v>1.8701000000000001</v>
      </c>
      <c r="HO230">
        <v>1.87469</v>
      </c>
      <c r="HP230">
        <v>1.87138</v>
      </c>
      <c r="HQ230">
        <v>1.86686</v>
      </c>
      <c r="HR230">
        <v>1.8778999999999999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-0.78</v>
      </c>
      <c r="IG230">
        <v>0.3221</v>
      </c>
      <c r="IH230">
        <v>-0.78395000000000437</v>
      </c>
      <c r="II230">
        <v>0</v>
      </c>
      <c r="IJ230">
        <v>0</v>
      </c>
      <c r="IK230">
        <v>0</v>
      </c>
      <c r="IL230">
        <v>0.32204000000000832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30.3</v>
      </c>
      <c r="IU230">
        <v>30.3</v>
      </c>
      <c r="IV230">
        <v>3.6267100000000001</v>
      </c>
      <c r="IW230">
        <v>2.51953</v>
      </c>
      <c r="IX230">
        <v>2.1484399999999999</v>
      </c>
      <c r="IY230">
        <v>2.5952099999999998</v>
      </c>
      <c r="IZ230">
        <v>2.5451700000000002</v>
      </c>
      <c r="JA230">
        <v>2.3046899999999999</v>
      </c>
      <c r="JB230">
        <v>42.3506</v>
      </c>
      <c r="JC230">
        <v>14.1233</v>
      </c>
      <c r="JD230">
        <v>18</v>
      </c>
      <c r="JE230">
        <v>636.44200000000001</v>
      </c>
      <c r="JF230">
        <v>721.99900000000002</v>
      </c>
      <c r="JG230">
        <v>30.997499999999999</v>
      </c>
      <c r="JH230">
        <v>36.464799999999997</v>
      </c>
      <c r="JI230">
        <v>30.000499999999999</v>
      </c>
      <c r="JJ230">
        <v>36.109299999999998</v>
      </c>
      <c r="JK230">
        <v>36.032800000000002</v>
      </c>
      <c r="JL230">
        <v>72.665700000000001</v>
      </c>
      <c r="JM230">
        <v>24.7852</v>
      </c>
      <c r="JN230">
        <v>84.358400000000003</v>
      </c>
      <c r="JO230">
        <v>31</v>
      </c>
      <c r="JP230">
        <v>1434.79</v>
      </c>
      <c r="JQ230">
        <v>34.216000000000001</v>
      </c>
      <c r="JR230">
        <v>98.243700000000004</v>
      </c>
      <c r="JS230">
        <v>98.327500000000001</v>
      </c>
    </row>
    <row r="231" spans="1:279" x14ac:dyDescent="0.2">
      <c r="A231">
        <v>216</v>
      </c>
      <c r="B231">
        <v>1665064294.0999999</v>
      </c>
      <c r="C231">
        <v>858.59999990463257</v>
      </c>
      <c r="D231" t="s">
        <v>852</v>
      </c>
      <c r="E231" t="s">
        <v>853</v>
      </c>
      <c r="F231">
        <v>4</v>
      </c>
      <c r="G231">
        <v>1665064291.7874999</v>
      </c>
      <c r="H231">
        <f t="shared" si="150"/>
        <v>6.082993410364948E-4</v>
      </c>
      <c r="I231">
        <f t="shared" si="151"/>
        <v>0.60829934103649486</v>
      </c>
      <c r="J231">
        <f t="shared" si="152"/>
        <v>10.466600201802665</v>
      </c>
      <c r="K231">
        <f t="shared" si="153"/>
        <v>1407.9775</v>
      </c>
      <c r="L231">
        <f t="shared" si="154"/>
        <v>794.71632078360506</v>
      </c>
      <c r="M231">
        <f t="shared" si="155"/>
        <v>80.412446325653562</v>
      </c>
      <c r="N231">
        <f t="shared" si="156"/>
        <v>142.46456526127704</v>
      </c>
      <c r="O231">
        <f t="shared" si="157"/>
        <v>2.9201046997047363E-2</v>
      </c>
      <c r="P231">
        <f t="shared" si="158"/>
        <v>2.7677850688557637</v>
      </c>
      <c r="Q231">
        <f t="shared" si="159"/>
        <v>2.9030967358447422E-2</v>
      </c>
      <c r="R231">
        <f t="shared" si="160"/>
        <v>1.8159552861109683E-2</v>
      </c>
      <c r="S231">
        <f t="shared" si="161"/>
        <v>194.42598111245485</v>
      </c>
      <c r="T231">
        <f t="shared" si="162"/>
        <v>35.75118455766092</v>
      </c>
      <c r="U231">
        <f t="shared" si="163"/>
        <v>34.646450000000002</v>
      </c>
      <c r="V231">
        <f t="shared" si="164"/>
        <v>5.5387215549249387</v>
      </c>
      <c r="W231">
        <f t="shared" si="165"/>
        <v>63.192058061479329</v>
      </c>
      <c r="X231">
        <f t="shared" si="166"/>
        <v>3.5134063573937251</v>
      </c>
      <c r="Y231">
        <f t="shared" si="167"/>
        <v>5.559885949553256</v>
      </c>
      <c r="Z231">
        <f t="shared" si="168"/>
        <v>2.0253151975312136</v>
      </c>
      <c r="AA231">
        <f t="shared" si="169"/>
        <v>-26.82600093970942</v>
      </c>
      <c r="AB231">
        <f t="shared" si="170"/>
        <v>10.253061337386237</v>
      </c>
      <c r="AC231">
        <f t="shared" si="171"/>
        <v>0.8624493939455431</v>
      </c>
      <c r="AD231">
        <f t="shared" si="172"/>
        <v>178.71549090407723</v>
      </c>
      <c r="AE231">
        <f t="shared" si="173"/>
        <v>20.63616795764829</v>
      </c>
      <c r="AF231">
        <f t="shared" si="174"/>
        <v>0.61239960714752273</v>
      </c>
      <c r="AG231">
        <f t="shared" si="175"/>
        <v>10.466600201802665</v>
      </c>
      <c r="AH231">
        <v>1478.5173228898709</v>
      </c>
      <c r="AI231">
        <v>1461.6952121212109</v>
      </c>
      <c r="AJ231">
        <v>1.689583395651699</v>
      </c>
      <c r="AK231">
        <v>66.432032912828049</v>
      </c>
      <c r="AL231">
        <f t="shared" si="176"/>
        <v>0.60829934103649486</v>
      </c>
      <c r="AM231">
        <v>34.178130659552806</v>
      </c>
      <c r="AN231">
        <v>34.720343030303027</v>
      </c>
      <c r="AO231">
        <v>-4.7273140205774839E-5</v>
      </c>
      <c r="AP231">
        <v>78.914173076282012</v>
      </c>
      <c r="AQ231">
        <v>58</v>
      </c>
      <c r="AR231">
        <v>9</v>
      </c>
      <c r="AS231">
        <f t="shared" si="177"/>
        <v>1</v>
      </c>
      <c r="AT231">
        <f t="shared" si="178"/>
        <v>0</v>
      </c>
      <c r="AU231">
        <f t="shared" si="179"/>
        <v>47076.694633262152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1009.5028497991993</v>
      </c>
      <c r="BI231">
        <f t="shared" si="183"/>
        <v>10.466600201802665</v>
      </c>
      <c r="BJ231" t="e">
        <f t="shared" si="184"/>
        <v>#DIV/0!</v>
      </c>
      <c r="BK231">
        <f t="shared" si="185"/>
        <v>1.0368073952326713E-2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261</v>
      </c>
      <c r="CG231">
        <v>1000</v>
      </c>
      <c r="CH231" t="s">
        <v>414</v>
      </c>
      <c r="CI231">
        <v>1176.155</v>
      </c>
      <c r="CJ231">
        <v>1226.1110000000001</v>
      </c>
      <c r="CK231">
        <v>1216</v>
      </c>
      <c r="CL231">
        <v>1.4603136E-4</v>
      </c>
      <c r="CM231">
        <v>9.7405935999999986E-4</v>
      </c>
      <c r="CN231">
        <v>4.7597999359999997E-2</v>
      </c>
      <c r="CO231">
        <v>7.5799999999999999E-4</v>
      </c>
      <c r="CP231">
        <f t="shared" si="196"/>
        <v>1199.9962499999999</v>
      </c>
      <c r="CQ231">
        <f t="shared" si="197"/>
        <v>1009.5028497991993</v>
      </c>
      <c r="CR231">
        <f t="shared" si="198"/>
        <v>0.84125500375455287</v>
      </c>
      <c r="CS231">
        <f t="shared" si="199"/>
        <v>0.1620221572462871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1665064291.7874999</v>
      </c>
      <c r="CZ231">
        <v>1407.9775</v>
      </c>
      <c r="DA231">
        <v>1427.82125</v>
      </c>
      <c r="DB231">
        <v>34.722999999999999</v>
      </c>
      <c r="DC231">
        <v>34.177362500000001</v>
      </c>
      <c r="DD231">
        <v>1408.7625</v>
      </c>
      <c r="DE231">
        <v>34.400950000000002</v>
      </c>
      <c r="DF231">
        <v>650.0307499999999</v>
      </c>
      <c r="DG231">
        <v>101.08387500000001</v>
      </c>
      <c r="DH231">
        <v>9.9961574999999997E-2</v>
      </c>
      <c r="DI231">
        <v>34.715162499999998</v>
      </c>
      <c r="DJ231">
        <v>999.9</v>
      </c>
      <c r="DK231">
        <v>34.646450000000002</v>
      </c>
      <c r="DL231">
        <v>0</v>
      </c>
      <c r="DM231">
        <v>0</v>
      </c>
      <c r="DN231">
        <v>9007.4975000000013</v>
      </c>
      <c r="DO231">
        <v>0</v>
      </c>
      <c r="DP231">
        <v>229.68700000000001</v>
      </c>
      <c r="DQ231">
        <v>-19.843450000000001</v>
      </c>
      <c r="DR231">
        <v>1458.625</v>
      </c>
      <c r="DS231">
        <v>1478.3487500000001</v>
      </c>
      <c r="DT231">
        <v>0.54562837499999994</v>
      </c>
      <c r="DU231">
        <v>1427.82125</v>
      </c>
      <c r="DV231">
        <v>34.177362500000001</v>
      </c>
      <c r="DW231">
        <v>3.50993625</v>
      </c>
      <c r="DX231">
        <v>3.4547812499999999</v>
      </c>
      <c r="DY231">
        <v>26.667887499999999</v>
      </c>
      <c r="DZ231">
        <v>26.399149999999999</v>
      </c>
      <c r="EA231">
        <v>1199.9962499999999</v>
      </c>
      <c r="EB231">
        <v>0.95799299999999998</v>
      </c>
      <c r="EC231">
        <v>4.20074E-2</v>
      </c>
      <c r="ED231">
        <v>0</v>
      </c>
      <c r="EE231">
        <v>983.68437500000005</v>
      </c>
      <c r="EF231">
        <v>5.0001600000000002</v>
      </c>
      <c r="EG231">
        <v>12385.55</v>
      </c>
      <c r="EH231">
        <v>9515.1337500000009</v>
      </c>
      <c r="EI231">
        <v>48.375</v>
      </c>
      <c r="EJ231">
        <v>50.625</v>
      </c>
      <c r="EK231">
        <v>49.5</v>
      </c>
      <c r="EL231">
        <v>49.625</v>
      </c>
      <c r="EM231">
        <v>50.148249999999997</v>
      </c>
      <c r="EN231">
        <v>1144.7962500000001</v>
      </c>
      <c r="EO231">
        <v>50.2</v>
      </c>
      <c r="EP231">
        <v>0</v>
      </c>
      <c r="EQ231">
        <v>1530.7999999523161</v>
      </c>
      <c r="ER231">
        <v>0</v>
      </c>
      <c r="ES231">
        <v>983.75543999999991</v>
      </c>
      <c r="ET231">
        <v>-0.84323076715113665</v>
      </c>
      <c r="EU231">
        <v>54.076923164568917</v>
      </c>
      <c r="EV231">
        <v>12381.023999999999</v>
      </c>
      <c r="EW231">
        <v>15</v>
      </c>
      <c r="EX231">
        <v>1665062474.5</v>
      </c>
      <c r="EY231" t="s">
        <v>416</v>
      </c>
      <c r="EZ231">
        <v>1665062474.5</v>
      </c>
      <c r="FA231">
        <v>1665062474.5</v>
      </c>
      <c r="FB231">
        <v>8</v>
      </c>
      <c r="FC231">
        <v>-4.1000000000000002E-2</v>
      </c>
      <c r="FD231">
        <v>-0.11700000000000001</v>
      </c>
      <c r="FE231">
        <v>-0.78400000000000003</v>
      </c>
      <c r="FF231">
        <v>0.32200000000000001</v>
      </c>
      <c r="FG231">
        <v>415</v>
      </c>
      <c r="FH231">
        <v>32</v>
      </c>
      <c r="FI231">
        <v>0.34</v>
      </c>
      <c r="FJ231">
        <v>0.23</v>
      </c>
      <c r="FK231">
        <v>-20.032360975609759</v>
      </c>
      <c r="FL231">
        <v>0.65421114982574335</v>
      </c>
      <c r="FM231">
        <v>0.1200398467949724</v>
      </c>
      <c r="FN231">
        <v>0</v>
      </c>
      <c r="FO231">
        <v>983.75155882352942</v>
      </c>
      <c r="FP231">
        <v>-0.1693659278869786</v>
      </c>
      <c r="FQ231">
        <v>0.2404176746924048</v>
      </c>
      <c r="FR231">
        <v>1</v>
      </c>
      <c r="FS231">
        <v>0.55779673170731714</v>
      </c>
      <c r="FT231">
        <v>-9.0270104529616257E-2</v>
      </c>
      <c r="FU231">
        <v>9.1404876184823288E-3</v>
      </c>
      <c r="FV231">
        <v>1</v>
      </c>
      <c r="FW231">
        <v>2</v>
      </c>
      <c r="FX231">
        <v>3</v>
      </c>
      <c r="FY231" t="s">
        <v>417</v>
      </c>
      <c r="FZ231">
        <v>3.3685900000000002</v>
      </c>
      <c r="GA231">
        <v>2.8936799999999998</v>
      </c>
      <c r="GB231">
        <v>0.224804</v>
      </c>
      <c r="GC231">
        <v>0.22952700000000001</v>
      </c>
      <c r="GD231">
        <v>0.142591</v>
      </c>
      <c r="GE231">
        <v>0.14352000000000001</v>
      </c>
      <c r="GF231">
        <v>26713</v>
      </c>
      <c r="GG231">
        <v>23127.8</v>
      </c>
      <c r="GH231">
        <v>30820.7</v>
      </c>
      <c r="GI231">
        <v>27997.5</v>
      </c>
      <c r="GJ231">
        <v>34835.5</v>
      </c>
      <c r="GK231">
        <v>33861.599999999999</v>
      </c>
      <c r="GL231">
        <v>40193.199999999997</v>
      </c>
      <c r="GM231">
        <v>39054.300000000003</v>
      </c>
      <c r="GN231">
        <v>2.2261500000000001</v>
      </c>
      <c r="GO231">
        <v>2.1703000000000001</v>
      </c>
      <c r="GP231">
        <v>0</v>
      </c>
      <c r="GQ231">
        <v>5.5968799999999999E-2</v>
      </c>
      <c r="GR231">
        <v>999.9</v>
      </c>
      <c r="GS231">
        <v>33.733600000000003</v>
      </c>
      <c r="GT231">
        <v>64.099999999999994</v>
      </c>
      <c r="GU231">
        <v>37.799999999999997</v>
      </c>
      <c r="GV231">
        <v>41.758099999999999</v>
      </c>
      <c r="GW231">
        <v>51.010899999999999</v>
      </c>
      <c r="GX231">
        <v>30.120200000000001</v>
      </c>
      <c r="GY231">
        <v>2</v>
      </c>
      <c r="GZ231">
        <v>0.71751799999999999</v>
      </c>
      <c r="HA231">
        <v>1.6558600000000001</v>
      </c>
      <c r="HB231">
        <v>20.1982</v>
      </c>
      <c r="HC231">
        <v>5.21549</v>
      </c>
      <c r="HD231">
        <v>11.974</v>
      </c>
      <c r="HE231">
        <v>4.9901</v>
      </c>
      <c r="HF231">
        <v>3.2925800000000001</v>
      </c>
      <c r="HG231">
        <v>9999</v>
      </c>
      <c r="HH231">
        <v>9999</v>
      </c>
      <c r="HI231">
        <v>9999</v>
      </c>
      <c r="HJ231">
        <v>999.9</v>
      </c>
      <c r="HK231">
        <v>4.9713399999999996</v>
      </c>
      <c r="HL231">
        <v>1.8741000000000001</v>
      </c>
      <c r="HM231">
        <v>1.87042</v>
      </c>
      <c r="HN231">
        <v>1.87009</v>
      </c>
      <c r="HO231">
        <v>1.8746799999999999</v>
      </c>
      <c r="HP231">
        <v>1.8714</v>
      </c>
      <c r="HQ231">
        <v>1.8668499999999999</v>
      </c>
      <c r="HR231">
        <v>1.8778999999999999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-0.78</v>
      </c>
      <c r="IG231">
        <v>0.3221</v>
      </c>
      <c r="IH231">
        <v>-0.78395000000000437</v>
      </c>
      <c r="II231">
        <v>0</v>
      </c>
      <c r="IJ231">
        <v>0</v>
      </c>
      <c r="IK231">
        <v>0</v>
      </c>
      <c r="IL231">
        <v>0.32204000000000832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30.3</v>
      </c>
      <c r="IU231">
        <v>30.3</v>
      </c>
      <c r="IV231">
        <v>3.6401400000000002</v>
      </c>
      <c r="IW231">
        <v>2.52319</v>
      </c>
      <c r="IX231">
        <v>2.1484399999999999</v>
      </c>
      <c r="IY231">
        <v>2.5952099999999998</v>
      </c>
      <c r="IZ231">
        <v>2.5451700000000002</v>
      </c>
      <c r="JA231">
        <v>2.2814899999999998</v>
      </c>
      <c r="JB231">
        <v>42.324100000000001</v>
      </c>
      <c r="JC231">
        <v>14.1145</v>
      </c>
      <c r="JD231">
        <v>18</v>
      </c>
      <c r="JE231">
        <v>636.07000000000005</v>
      </c>
      <c r="JF231">
        <v>722.178</v>
      </c>
      <c r="JG231">
        <v>30.9971</v>
      </c>
      <c r="JH231">
        <v>36.47</v>
      </c>
      <c r="JI231">
        <v>30.000499999999999</v>
      </c>
      <c r="JJ231">
        <v>36.1143</v>
      </c>
      <c r="JK231">
        <v>36.037500000000001</v>
      </c>
      <c r="JL231">
        <v>72.927300000000002</v>
      </c>
      <c r="JM231">
        <v>24.7852</v>
      </c>
      <c r="JN231">
        <v>84.358400000000003</v>
      </c>
      <c r="JO231">
        <v>31</v>
      </c>
      <c r="JP231">
        <v>1441.54</v>
      </c>
      <c r="JQ231">
        <v>34.225099999999998</v>
      </c>
      <c r="JR231">
        <v>98.244</v>
      </c>
      <c r="JS231">
        <v>98.325500000000005</v>
      </c>
    </row>
    <row r="232" spans="1:279" x14ac:dyDescent="0.2">
      <c r="A232">
        <v>217</v>
      </c>
      <c r="B232">
        <v>1665064298.0999999</v>
      </c>
      <c r="C232">
        <v>862.59999990463257</v>
      </c>
      <c r="D232" t="s">
        <v>854</v>
      </c>
      <c r="E232" t="s">
        <v>855</v>
      </c>
      <c r="F232">
        <v>4</v>
      </c>
      <c r="G232">
        <v>1665064296.0999999</v>
      </c>
      <c r="H232">
        <f t="shared" si="150"/>
        <v>6.0362225046863829E-4</v>
      </c>
      <c r="I232">
        <f t="shared" si="151"/>
        <v>0.60362225046863827</v>
      </c>
      <c r="J232">
        <f t="shared" si="152"/>
        <v>10.253683258519899</v>
      </c>
      <c r="K232">
        <f t="shared" si="153"/>
        <v>1415.037142857143</v>
      </c>
      <c r="L232">
        <f t="shared" si="154"/>
        <v>810.08938998661824</v>
      </c>
      <c r="M232">
        <f t="shared" si="155"/>
        <v>81.968032909676083</v>
      </c>
      <c r="N232">
        <f t="shared" si="156"/>
        <v>143.17902755897632</v>
      </c>
      <c r="O232">
        <f t="shared" si="157"/>
        <v>2.9039908397071417E-2</v>
      </c>
      <c r="P232">
        <f t="shared" si="158"/>
        <v>2.7673172692586818</v>
      </c>
      <c r="Q232">
        <f t="shared" si="159"/>
        <v>2.8871666569234969E-2</v>
      </c>
      <c r="R232">
        <f t="shared" si="160"/>
        <v>1.805982607480569E-2</v>
      </c>
      <c r="S232">
        <f t="shared" si="161"/>
        <v>194.42749161245783</v>
      </c>
      <c r="T232">
        <f t="shared" si="162"/>
        <v>35.733554548920388</v>
      </c>
      <c r="U232">
        <f t="shared" si="163"/>
        <v>34.630199999999988</v>
      </c>
      <c r="V232">
        <f t="shared" si="164"/>
        <v>5.5337265837176624</v>
      </c>
      <c r="W232">
        <f t="shared" si="165"/>
        <v>63.24874668927518</v>
      </c>
      <c r="X232">
        <f t="shared" si="166"/>
        <v>3.5128345033058692</v>
      </c>
      <c r="Y232">
        <f t="shared" si="167"/>
        <v>5.5539985963097758</v>
      </c>
      <c r="Z232">
        <f t="shared" si="168"/>
        <v>2.0208920804117931</v>
      </c>
      <c r="AA232">
        <f t="shared" si="169"/>
        <v>-26.619741245666948</v>
      </c>
      <c r="AB232">
        <f t="shared" si="170"/>
        <v>9.8274643906887658</v>
      </c>
      <c r="AC232">
        <f t="shared" si="171"/>
        <v>0.82664705824839646</v>
      </c>
      <c r="AD232">
        <f t="shared" si="172"/>
        <v>178.46186181572804</v>
      </c>
      <c r="AE232">
        <f t="shared" si="173"/>
        <v>20.467350371294113</v>
      </c>
      <c r="AF232">
        <f t="shared" si="174"/>
        <v>0.60735556000263935</v>
      </c>
      <c r="AG232">
        <f t="shared" si="175"/>
        <v>10.253683258519899</v>
      </c>
      <c r="AH232">
        <v>1485.0519006945069</v>
      </c>
      <c r="AI232">
        <v>1468.45793939394</v>
      </c>
      <c r="AJ232">
        <v>1.683287991112594</v>
      </c>
      <c r="AK232">
        <v>66.432032912828049</v>
      </c>
      <c r="AL232">
        <f t="shared" si="176"/>
        <v>0.60362225046863827</v>
      </c>
      <c r="AM232">
        <v>34.176078770689237</v>
      </c>
      <c r="AN232">
        <v>34.714124242424226</v>
      </c>
      <c r="AO232">
        <v>-4.4413074395420661E-5</v>
      </c>
      <c r="AP232">
        <v>78.914173076282012</v>
      </c>
      <c r="AQ232">
        <v>59</v>
      </c>
      <c r="AR232">
        <v>9</v>
      </c>
      <c r="AS232">
        <f t="shared" si="177"/>
        <v>1</v>
      </c>
      <c r="AT232">
        <f t="shared" si="178"/>
        <v>0</v>
      </c>
      <c r="AU232">
        <f t="shared" si="179"/>
        <v>47066.820209067613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1009.5107997992008</v>
      </c>
      <c r="BI232">
        <f t="shared" si="183"/>
        <v>10.253683258519899</v>
      </c>
      <c r="BJ232" t="e">
        <f t="shared" si="184"/>
        <v>#DIV/0!</v>
      </c>
      <c r="BK232">
        <f t="shared" si="185"/>
        <v>1.0157081291809294E-2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261</v>
      </c>
      <c r="CG232">
        <v>1000</v>
      </c>
      <c r="CH232" t="s">
        <v>414</v>
      </c>
      <c r="CI232">
        <v>1176.155</v>
      </c>
      <c r="CJ232">
        <v>1226.1110000000001</v>
      </c>
      <c r="CK232">
        <v>1216</v>
      </c>
      <c r="CL232">
        <v>1.4603136E-4</v>
      </c>
      <c r="CM232">
        <v>9.7405935999999986E-4</v>
      </c>
      <c r="CN232">
        <v>4.7597999359999997E-2</v>
      </c>
      <c r="CO232">
        <v>7.5799999999999999E-4</v>
      </c>
      <c r="CP232">
        <f t="shared" si="196"/>
        <v>1200.005714285714</v>
      </c>
      <c r="CQ232">
        <f t="shared" si="197"/>
        <v>1009.5107997992008</v>
      </c>
      <c r="CR232">
        <f t="shared" si="198"/>
        <v>0.84125499385650626</v>
      </c>
      <c r="CS232">
        <f t="shared" si="199"/>
        <v>0.16202213814305708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1665064296.0999999</v>
      </c>
      <c r="CZ232">
        <v>1415.037142857143</v>
      </c>
      <c r="DA232">
        <v>1434.722857142857</v>
      </c>
      <c r="DB232">
        <v>34.717314285714288</v>
      </c>
      <c r="DC232">
        <v>34.17615714285715</v>
      </c>
      <c r="DD232">
        <v>1415.8214285714289</v>
      </c>
      <c r="DE232">
        <v>34.395285714285713</v>
      </c>
      <c r="DF232">
        <v>650.01800000000003</v>
      </c>
      <c r="DG232">
        <v>101.084</v>
      </c>
      <c r="DH232">
        <v>9.9935899999999994E-2</v>
      </c>
      <c r="DI232">
        <v>34.696071428571429</v>
      </c>
      <c r="DJ232">
        <v>999.89999999999986</v>
      </c>
      <c r="DK232">
        <v>34.630199999999988</v>
      </c>
      <c r="DL232">
        <v>0</v>
      </c>
      <c r="DM232">
        <v>0</v>
      </c>
      <c r="DN232">
        <v>9005</v>
      </c>
      <c r="DO232">
        <v>0</v>
      </c>
      <c r="DP232">
        <v>231.3917142857143</v>
      </c>
      <c r="DQ232">
        <v>-19.683757142857139</v>
      </c>
      <c r="DR232">
        <v>1465.931428571429</v>
      </c>
      <c r="DS232">
        <v>1485.488571428572</v>
      </c>
      <c r="DT232">
        <v>0.541184</v>
      </c>
      <c r="DU232">
        <v>1434.722857142857</v>
      </c>
      <c r="DV232">
        <v>34.17615714285715</v>
      </c>
      <c r="DW232">
        <v>3.5093671428571431</v>
      </c>
      <c r="DX232">
        <v>3.454662857142857</v>
      </c>
      <c r="DY232">
        <v>26.665128571428571</v>
      </c>
      <c r="DZ232">
        <v>26.39855714285714</v>
      </c>
      <c r="EA232">
        <v>1200.005714285714</v>
      </c>
      <c r="EB232">
        <v>0.95799299999999998</v>
      </c>
      <c r="EC232">
        <v>4.2007399999999993E-2</v>
      </c>
      <c r="ED232">
        <v>0</v>
      </c>
      <c r="EE232">
        <v>983.75200000000007</v>
      </c>
      <c r="EF232">
        <v>5.0001600000000002</v>
      </c>
      <c r="EG232">
        <v>12389.81428571429</v>
      </c>
      <c r="EH232">
        <v>9515.1942857142858</v>
      </c>
      <c r="EI232">
        <v>48.366</v>
      </c>
      <c r="EJ232">
        <v>50.625</v>
      </c>
      <c r="EK232">
        <v>49.5</v>
      </c>
      <c r="EL232">
        <v>49.642714285714291</v>
      </c>
      <c r="EM232">
        <v>50.151571428571437</v>
      </c>
      <c r="EN232">
        <v>1144.805714285714</v>
      </c>
      <c r="EO232">
        <v>50.2</v>
      </c>
      <c r="EP232">
        <v>0</v>
      </c>
      <c r="EQ232">
        <v>1535</v>
      </c>
      <c r="ER232">
        <v>0</v>
      </c>
      <c r="ES232">
        <v>983.75276923076922</v>
      </c>
      <c r="ET232">
        <v>-0.67083759535603338</v>
      </c>
      <c r="EU232">
        <v>54.851281976174377</v>
      </c>
      <c r="EV232">
        <v>12384.63846153846</v>
      </c>
      <c r="EW232">
        <v>15</v>
      </c>
      <c r="EX232">
        <v>1665062474.5</v>
      </c>
      <c r="EY232" t="s">
        <v>416</v>
      </c>
      <c r="EZ232">
        <v>1665062474.5</v>
      </c>
      <c r="FA232">
        <v>1665062474.5</v>
      </c>
      <c r="FB232">
        <v>8</v>
      </c>
      <c r="FC232">
        <v>-4.1000000000000002E-2</v>
      </c>
      <c r="FD232">
        <v>-0.11700000000000001</v>
      </c>
      <c r="FE232">
        <v>-0.78400000000000003</v>
      </c>
      <c r="FF232">
        <v>0.32200000000000001</v>
      </c>
      <c r="FG232">
        <v>415</v>
      </c>
      <c r="FH232">
        <v>32</v>
      </c>
      <c r="FI232">
        <v>0.34</v>
      </c>
      <c r="FJ232">
        <v>0.23</v>
      </c>
      <c r="FK232">
        <v>-19.949978048780491</v>
      </c>
      <c r="FL232">
        <v>1.297770731707371</v>
      </c>
      <c r="FM232">
        <v>0.1754236315145534</v>
      </c>
      <c r="FN232">
        <v>0</v>
      </c>
      <c r="FO232">
        <v>983.76611764705888</v>
      </c>
      <c r="FP232">
        <v>-0.51917493991437946</v>
      </c>
      <c r="FQ232">
        <v>0.22786215708133939</v>
      </c>
      <c r="FR232">
        <v>1</v>
      </c>
      <c r="FS232">
        <v>0.55176663414634142</v>
      </c>
      <c r="FT232">
        <v>-7.4733052264807864E-2</v>
      </c>
      <c r="FU232">
        <v>7.4549733465558666E-3</v>
      </c>
      <c r="FV232">
        <v>1</v>
      </c>
      <c r="FW232">
        <v>2</v>
      </c>
      <c r="FX232">
        <v>3</v>
      </c>
      <c r="FY232" t="s">
        <v>417</v>
      </c>
      <c r="FZ232">
        <v>3.36869</v>
      </c>
      <c r="GA232">
        <v>2.8936700000000002</v>
      </c>
      <c r="GB232">
        <v>0.225441</v>
      </c>
      <c r="GC232">
        <v>0.23017299999999999</v>
      </c>
      <c r="GD232">
        <v>0.14257</v>
      </c>
      <c r="GE232">
        <v>0.14351900000000001</v>
      </c>
      <c r="GF232">
        <v>26691.4</v>
      </c>
      <c r="GG232">
        <v>23108.400000000001</v>
      </c>
      <c r="GH232">
        <v>30821.200000000001</v>
      </c>
      <c r="GI232">
        <v>27997.7</v>
      </c>
      <c r="GJ232">
        <v>34837.199999999997</v>
      </c>
      <c r="GK232">
        <v>33861.699999999997</v>
      </c>
      <c r="GL232">
        <v>40194.199999999997</v>
      </c>
      <c r="GM232">
        <v>39054.400000000001</v>
      </c>
      <c r="GN232">
        <v>2.226</v>
      </c>
      <c r="GO232">
        <v>2.1701299999999999</v>
      </c>
      <c r="GP232">
        <v>0</v>
      </c>
      <c r="GQ232">
        <v>5.6482900000000003E-2</v>
      </c>
      <c r="GR232">
        <v>999.9</v>
      </c>
      <c r="GS232">
        <v>33.710799999999999</v>
      </c>
      <c r="GT232">
        <v>64.099999999999994</v>
      </c>
      <c r="GU232">
        <v>37.799999999999997</v>
      </c>
      <c r="GV232">
        <v>41.759</v>
      </c>
      <c r="GW232">
        <v>50.771000000000001</v>
      </c>
      <c r="GX232">
        <v>30.188300000000002</v>
      </c>
      <c r="GY232">
        <v>2</v>
      </c>
      <c r="GZ232">
        <v>0.71786300000000003</v>
      </c>
      <c r="HA232">
        <v>1.64303</v>
      </c>
      <c r="HB232">
        <v>20.198399999999999</v>
      </c>
      <c r="HC232">
        <v>5.2148899999999996</v>
      </c>
      <c r="HD232">
        <v>11.974</v>
      </c>
      <c r="HE232">
        <v>4.9899500000000003</v>
      </c>
      <c r="HF232">
        <v>3.2925499999999999</v>
      </c>
      <c r="HG232">
        <v>9999</v>
      </c>
      <c r="HH232">
        <v>9999</v>
      </c>
      <c r="HI232">
        <v>9999</v>
      </c>
      <c r="HJ232">
        <v>999.9</v>
      </c>
      <c r="HK232">
        <v>4.9713599999999998</v>
      </c>
      <c r="HL232">
        <v>1.87412</v>
      </c>
      <c r="HM232">
        <v>1.87043</v>
      </c>
      <c r="HN232">
        <v>1.8701000000000001</v>
      </c>
      <c r="HO232">
        <v>1.8746799999999999</v>
      </c>
      <c r="HP232">
        <v>1.8713900000000001</v>
      </c>
      <c r="HQ232">
        <v>1.86686</v>
      </c>
      <c r="HR232">
        <v>1.8778999999999999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-0.78</v>
      </c>
      <c r="IG232">
        <v>0.32200000000000001</v>
      </c>
      <c r="IH232">
        <v>-0.78395000000000437</v>
      </c>
      <c r="II232">
        <v>0</v>
      </c>
      <c r="IJ232">
        <v>0</v>
      </c>
      <c r="IK232">
        <v>0</v>
      </c>
      <c r="IL232">
        <v>0.32204000000000832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30.4</v>
      </c>
      <c r="IU232">
        <v>30.4</v>
      </c>
      <c r="IV232">
        <v>3.6535600000000001</v>
      </c>
      <c r="IW232">
        <v>2.51831</v>
      </c>
      <c r="IX232">
        <v>2.1484399999999999</v>
      </c>
      <c r="IY232">
        <v>2.5952099999999998</v>
      </c>
      <c r="IZ232">
        <v>2.5451700000000002</v>
      </c>
      <c r="JA232">
        <v>2.34863</v>
      </c>
      <c r="JB232">
        <v>42.3506</v>
      </c>
      <c r="JC232">
        <v>14.1233</v>
      </c>
      <c r="JD232">
        <v>18</v>
      </c>
      <c r="JE232">
        <v>636.00699999999995</v>
      </c>
      <c r="JF232">
        <v>722.05799999999999</v>
      </c>
      <c r="JG232">
        <v>30.996700000000001</v>
      </c>
      <c r="JH232">
        <v>36.473399999999998</v>
      </c>
      <c r="JI232">
        <v>30.000499999999999</v>
      </c>
      <c r="JJ232">
        <v>36.119399999999999</v>
      </c>
      <c r="JK232">
        <v>36.041899999999998</v>
      </c>
      <c r="JL232">
        <v>73.197900000000004</v>
      </c>
      <c r="JM232">
        <v>24.7852</v>
      </c>
      <c r="JN232">
        <v>84.358400000000003</v>
      </c>
      <c r="JO232">
        <v>31</v>
      </c>
      <c r="JP232">
        <v>1448.39</v>
      </c>
      <c r="JQ232">
        <v>34.237299999999998</v>
      </c>
      <c r="JR232">
        <v>98.246099999999998</v>
      </c>
      <c r="JS232">
        <v>98.325800000000001</v>
      </c>
    </row>
    <row r="233" spans="1:279" x14ac:dyDescent="0.2">
      <c r="A233">
        <v>218</v>
      </c>
      <c r="B233">
        <v>1665064302.0999999</v>
      </c>
      <c r="C233">
        <v>866.59999990463257</v>
      </c>
      <c r="D233" t="s">
        <v>856</v>
      </c>
      <c r="E233" t="s">
        <v>857</v>
      </c>
      <c r="F233">
        <v>4</v>
      </c>
      <c r="G233">
        <v>1665064299.7874999</v>
      </c>
      <c r="H233">
        <f t="shared" si="150"/>
        <v>5.9634463650255407E-4</v>
      </c>
      <c r="I233">
        <f t="shared" si="151"/>
        <v>0.59634463650255409</v>
      </c>
      <c r="J233">
        <f t="shared" si="152"/>
        <v>10.094636681042651</v>
      </c>
      <c r="K233">
        <f t="shared" si="153"/>
        <v>1421.1324999999999</v>
      </c>
      <c r="L233">
        <f t="shared" si="154"/>
        <v>819.21471450375248</v>
      </c>
      <c r="M233">
        <f t="shared" si="155"/>
        <v>82.891064556173276</v>
      </c>
      <c r="N233">
        <f t="shared" si="156"/>
        <v>143.79525137281493</v>
      </c>
      <c r="O233">
        <f t="shared" si="157"/>
        <v>2.8750578578065161E-2</v>
      </c>
      <c r="P233">
        <f t="shared" si="158"/>
        <v>2.7614966613656833</v>
      </c>
      <c r="Q233">
        <f t="shared" si="159"/>
        <v>2.8585316772726143E-2</v>
      </c>
      <c r="R233">
        <f t="shared" si="160"/>
        <v>1.7880591773519076E-2</v>
      </c>
      <c r="S233">
        <f t="shared" si="161"/>
        <v>194.42638011245566</v>
      </c>
      <c r="T233">
        <f t="shared" si="162"/>
        <v>35.71957028082376</v>
      </c>
      <c r="U233">
        <f t="shared" si="163"/>
        <v>34.613975000000003</v>
      </c>
      <c r="V233">
        <f t="shared" si="164"/>
        <v>5.5287432043847451</v>
      </c>
      <c r="W233">
        <f t="shared" si="165"/>
        <v>63.299887287398974</v>
      </c>
      <c r="X233">
        <f t="shared" si="166"/>
        <v>3.5121649854836119</v>
      </c>
      <c r="Y233">
        <f t="shared" si="167"/>
        <v>5.5484537745500448</v>
      </c>
      <c r="Z233">
        <f t="shared" si="168"/>
        <v>2.0165782189011332</v>
      </c>
      <c r="AA233">
        <f t="shared" si="169"/>
        <v>-26.298798469762634</v>
      </c>
      <c r="AB233">
        <f t="shared" si="170"/>
        <v>9.5430674932831909</v>
      </c>
      <c r="AC233">
        <f t="shared" si="171"/>
        <v>0.80428248227821963</v>
      </c>
      <c r="AD233">
        <f t="shared" si="172"/>
        <v>178.47493161825443</v>
      </c>
      <c r="AE233">
        <f t="shared" si="173"/>
        <v>20.606274360081191</v>
      </c>
      <c r="AF233">
        <f t="shared" si="174"/>
        <v>0.59979424370638168</v>
      </c>
      <c r="AG233">
        <f t="shared" si="175"/>
        <v>10.094636681042651</v>
      </c>
      <c r="AH233">
        <v>1492.0473973861469</v>
      </c>
      <c r="AI233">
        <v>1475.3838787878781</v>
      </c>
      <c r="AJ233">
        <v>1.7380742524249819</v>
      </c>
      <c r="AK233">
        <v>66.432032912828049</v>
      </c>
      <c r="AL233">
        <f t="shared" si="176"/>
        <v>0.59634463650255409</v>
      </c>
      <c r="AM233">
        <v>34.176582568859068</v>
      </c>
      <c r="AN233">
        <v>34.708184242424217</v>
      </c>
      <c r="AO233">
        <v>-5.1901031729781159E-5</v>
      </c>
      <c r="AP233">
        <v>78.914173076282012</v>
      </c>
      <c r="AQ233">
        <v>59</v>
      </c>
      <c r="AR233">
        <v>9</v>
      </c>
      <c r="AS233">
        <f t="shared" si="177"/>
        <v>1</v>
      </c>
      <c r="AT233">
        <f t="shared" si="178"/>
        <v>0</v>
      </c>
      <c r="AU233">
        <f t="shared" si="179"/>
        <v>46910.437047841202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1009.5049497991998</v>
      </c>
      <c r="BI233">
        <f t="shared" si="183"/>
        <v>10.094636681042651</v>
      </c>
      <c r="BJ233" t="e">
        <f t="shared" si="184"/>
        <v>#DIV/0!</v>
      </c>
      <c r="BK233">
        <f t="shared" si="185"/>
        <v>9.9995910699106228E-3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261</v>
      </c>
      <c r="CG233">
        <v>1000</v>
      </c>
      <c r="CH233" t="s">
        <v>414</v>
      </c>
      <c r="CI233">
        <v>1176.155</v>
      </c>
      <c r="CJ233">
        <v>1226.1110000000001</v>
      </c>
      <c r="CK233">
        <v>1216</v>
      </c>
      <c r="CL233">
        <v>1.4603136E-4</v>
      </c>
      <c r="CM233">
        <v>9.7405935999999986E-4</v>
      </c>
      <c r="CN233">
        <v>4.7597999359999997E-2</v>
      </c>
      <c r="CO233">
        <v>7.5799999999999999E-4</v>
      </c>
      <c r="CP233">
        <f t="shared" si="196"/>
        <v>1199.99875</v>
      </c>
      <c r="CQ233">
        <f t="shared" si="197"/>
        <v>1009.5049497991998</v>
      </c>
      <c r="CR233">
        <f t="shared" si="198"/>
        <v>0.84125500113995944</v>
      </c>
      <c r="CS233">
        <f t="shared" si="199"/>
        <v>0.16202215220012159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1665064299.7874999</v>
      </c>
      <c r="CZ233">
        <v>1421.1324999999999</v>
      </c>
      <c r="DA233">
        <v>1440.94</v>
      </c>
      <c r="DB233">
        <v>34.710825</v>
      </c>
      <c r="DC233">
        <v>34.176400000000001</v>
      </c>
      <c r="DD233">
        <v>1421.9175</v>
      </c>
      <c r="DE233">
        <v>34.388787499999999</v>
      </c>
      <c r="DF233">
        <v>650.01625000000001</v>
      </c>
      <c r="DG233">
        <v>101.0835</v>
      </c>
      <c r="DH233">
        <v>0.100064075</v>
      </c>
      <c r="DI233">
        <v>34.678075</v>
      </c>
      <c r="DJ233">
        <v>999.9</v>
      </c>
      <c r="DK233">
        <v>34.613975000000003</v>
      </c>
      <c r="DL233">
        <v>0</v>
      </c>
      <c r="DM233">
        <v>0</v>
      </c>
      <c r="DN233">
        <v>8974.1412500000006</v>
      </c>
      <c r="DO233">
        <v>0</v>
      </c>
      <c r="DP233">
        <v>232.94412500000001</v>
      </c>
      <c r="DQ233">
        <v>-19.806762500000001</v>
      </c>
      <c r="DR233">
        <v>1472.2349999999999</v>
      </c>
      <c r="DS233">
        <v>1491.92875</v>
      </c>
      <c r="DT233">
        <v>0.53441375000000002</v>
      </c>
      <c r="DU233">
        <v>1440.94</v>
      </c>
      <c r="DV233">
        <v>34.176400000000001</v>
      </c>
      <c r="DW233">
        <v>3.5086987500000002</v>
      </c>
      <c r="DX233">
        <v>3.4546762499999999</v>
      </c>
      <c r="DY233">
        <v>26.661899999999999</v>
      </c>
      <c r="DZ233">
        <v>26.398624999999999</v>
      </c>
      <c r="EA233">
        <v>1199.99875</v>
      </c>
      <c r="EB233">
        <v>0.95799299999999998</v>
      </c>
      <c r="EC233">
        <v>4.20074E-2</v>
      </c>
      <c r="ED233">
        <v>0</v>
      </c>
      <c r="EE233">
        <v>983.66975000000002</v>
      </c>
      <c r="EF233">
        <v>5.0001600000000002</v>
      </c>
      <c r="EG233">
        <v>12392.85</v>
      </c>
      <c r="EH233">
        <v>9515.1324999999997</v>
      </c>
      <c r="EI233">
        <v>48.351374999999997</v>
      </c>
      <c r="EJ233">
        <v>50.625</v>
      </c>
      <c r="EK233">
        <v>49.484250000000003</v>
      </c>
      <c r="EL233">
        <v>49.640500000000003</v>
      </c>
      <c r="EM233">
        <v>50.148249999999997</v>
      </c>
      <c r="EN233">
        <v>1144.7987499999999</v>
      </c>
      <c r="EO233">
        <v>50.2</v>
      </c>
      <c r="EP233">
        <v>0</v>
      </c>
      <c r="EQ233">
        <v>1539.2000000476839</v>
      </c>
      <c r="ER233">
        <v>0</v>
      </c>
      <c r="ES233">
        <v>983.69803999999999</v>
      </c>
      <c r="ET233">
        <v>-0.1047692217274331</v>
      </c>
      <c r="EU233">
        <v>53.684615376659721</v>
      </c>
      <c r="EV233">
        <v>12388.628000000001</v>
      </c>
      <c r="EW233">
        <v>15</v>
      </c>
      <c r="EX233">
        <v>1665062474.5</v>
      </c>
      <c r="EY233" t="s">
        <v>416</v>
      </c>
      <c r="EZ233">
        <v>1665062474.5</v>
      </c>
      <c r="FA233">
        <v>1665062474.5</v>
      </c>
      <c r="FB233">
        <v>8</v>
      </c>
      <c r="FC233">
        <v>-4.1000000000000002E-2</v>
      </c>
      <c r="FD233">
        <v>-0.11700000000000001</v>
      </c>
      <c r="FE233">
        <v>-0.78400000000000003</v>
      </c>
      <c r="FF233">
        <v>0.32200000000000001</v>
      </c>
      <c r="FG233">
        <v>415</v>
      </c>
      <c r="FH233">
        <v>32</v>
      </c>
      <c r="FI233">
        <v>0.34</v>
      </c>
      <c r="FJ233">
        <v>0.23</v>
      </c>
      <c r="FK233">
        <v>-19.914087804878051</v>
      </c>
      <c r="FL233">
        <v>1.5160327526132129</v>
      </c>
      <c r="FM233">
        <v>0.18218489026679191</v>
      </c>
      <c r="FN233">
        <v>0</v>
      </c>
      <c r="FO233">
        <v>983.7284411764706</v>
      </c>
      <c r="FP233">
        <v>-0.5274713477738785</v>
      </c>
      <c r="FQ233">
        <v>0.21462486988951099</v>
      </c>
      <c r="FR233">
        <v>1</v>
      </c>
      <c r="FS233">
        <v>0.54650531707317074</v>
      </c>
      <c r="FT233">
        <v>-8.4490139372821599E-2</v>
      </c>
      <c r="FU233">
        <v>8.3979587834623771E-3</v>
      </c>
      <c r="FV233">
        <v>1</v>
      </c>
      <c r="FW233">
        <v>2</v>
      </c>
      <c r="FX233">
        <v>3</v>
      </c>
      <c r="FY233" t="s">
        <v>417</v>
      </c>
      <c r="FZ233">
        <v>3.3686799999999999</v>
      </c>
      <c r="GA233">
        <v>2.89371</v>
      </c>
      <c r="GB233">
        <v>0.22608800000000001</v>
      </c>
      <c r="GC233">
        <v>0.23083000000000001</v>
      </c>
      <c r="GD233">
        <v>0.14254800000000001</v>
      </c>
      <c r="GE233">
        <v>0.143511</v>
      </c>
      <c r="GF233">
        <v>26668.6</v>
      </c>
      <c r="GG233">
        <v>23088.3</v>
      </c>
      <c r="GH233">
        <v>30820.9</v>
      </c>
      <c r="GI233">
        <v>27997.4</v>
      </c>
      <c r="GJ233">
        <v>34837.9</v>
      </c>
      <c r="GK233">
        <v>33862</v>
      </c>
      <c r="GL233">
        <v>40193.9</v>
      </c>
      <c r="GM233">
        <v>39054.300000000003</v>
      </c>
      <c r="GN233">
        <v>2.2257199999999999</v>
      </c>
      <c r="GO233">
        <v>2.16995</v>
      </c>
      <c r="GP233">
        <v>0</v>
      </c>
      <c r="GQ233">
        <v>5.6263100000000003E-2</v>
      </c>
      <c r="GR233">
        <v>999.9</v>
      </c>
      <c r="GS233">
        <v>33.689100000000003</v>
      </c>
      <c r="GT233">
        <v>64.099999999999994</v>
      </c>
      <c r="GU233">
        <v>37.799999999999997</v>
      </c>
      <c r="GV233">
        <v>41.76</v>
      </c>
      <c r="GW233">
        <v>50.980899999999998</v>
      </c>
      <c r="GX233">
        <v>30.252400000000002</v>
      </c>
      <c r="GY233">
        <v>2</v>
      </c>
      <c r="GZ233">
        <v>0.71812699999999996</v>
      </c>
      <c r="HA233">
        <v>1.6291100000000001</v>
      </c>
      <c r="HB233">
        <v>20.1981</v>
      </c>
      <c r="HC233">
        <v>5.2129500000000002</v>
      </c>
      <c r="HD233">
        <v>11.974</v>
      </c>
      <c r="HE233">
        <v>4.9892500000000002</v>
      </c>
      <c r="HF233">
        <v>3.2922799999999999</v>
      </c>
      <c r="HG233">
        <v>9999</v>
      </c>
      <c r="HH233">
        <v>9999</v>
      </c>
      <c r="HI233">
        <v>9999</v>
      </c>
      <c r="HJ233">
        <v>999.9</v>
      </c>
      <c r="HK233">
        <v>4.9713099999999999</v>
      </c>
      <c r="HL233">
        <v>1.8741099999999999</v>
      </c>
      <c r="HM233">
        <v>1.87043</v>
      </c>
      <c r="HN233">
        <v>1.8701000000000001</v>
      </c>
      <c r="HO233">
        <v>1.87469</v>
      </c>
      <c r="HP233">
        <v>1.87141</v>
      </c>
      <c r="HQ233">
        <v>1.8668400000000001</v>
      </c>
      <c r="HR233">
        <v>1.8778999999999999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-0.78</v>
      </c>
      <c r="IG233">
        <v>0.32200000000000001</v>
      </c>
      <c r="IH233">
        <v>-0.78395000000000437</v>
      </c>
      <c r="II233">
        <v>0</v>
      </c>
      <c r="IJ233">
        <v>0</v>
      </c>
      <c r="IK233">
        <v>0</v>
      </c>
      <c r="IL233">
        <v>0.32204000000000832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30.5</v>
      </c>
      <c r="IU233">
        <v>30.5</v>
      </c>
      <c r="IV233">
        <v>3.6669900000000002</v>
      </c>
      <c r="IW233">
        <v>2.51831</v>
      </c>
      <c r="IX233">
        <v>2.1484399999999999</v>
      </c>
      <c r="IY233">
        <v>2.5952099999999998</v>
      </c>
      <c r="IZ233">
        <v>2.5451700000000002</v>
      </c>
      <c r="JA233">
        <v>2.2949199999999998</v>
      </c>
      <c r="JB233">
        <v>42.3506</v>
      </c>
      <c r="JC233">
        <v>14.1233</v>
      </c>
      <c r="JD233">
        <v>18</v>
      </c>
      <c r="JE233">
        <v>635.83799999999997</v>
      </c>
      <c r="JF233">
        <v>721.93399999999997</v>
      </c>
      <c r="JG233">
        <v>30.996300000000002</v>
      </c>
      <c r="JH233">
        <v>36.477600000000002</v>
      </c>
      <c r="JI233">
        <v>30.000399999999999</v>
      </c>
      <c r="JJ233">
        <v>36.123600000000003</v>
      </c>
      <c r="JK233">
        <v>36.046100000000003</v>
      </c>
      <c r="JL233">
        <v>73.467200000000005</v>
      </c>
      <c r="JM233">
        <v>24.7852</v>
      </c>
      <c r="JN233">
        <v>84.358400000000003</v>
      </c>
      <c r="JO233">
        <v>31</v>
      </c>
      <c r="JP233">
        <v>1455.12</v>
      </c>
      <c r="JQ233">
        <v>34.108699999999999</v>
      </c>
      <c r="JR233">
        <v>98.245199999999997</v>
      </c>
      <c r="JS233">
        <v>98.325299999999999</v>
      </c>
    </row>
    <row r="234" spans="1:279" x14ac:dyDescent="0.2">
      <c r="A234">
        <v>219</v>
      </c>
      <c r="B234">
        <v>1665064306.0999999</v>
      </c>
      <c r="C234">
        <v>870.59999990463257</v>
      </c>
      <c r="D234" t="s">
        <v>858</v>
      </c>
      <c r="E234" t="s">
        <v>859</v>
      </c>
      <c r="F234">
        <v>4</v>
      </c>
      <c r="G234">
        <v>1665064304.0999999</v>
      </c>
      <c r="H234">
        <f t="shared" si="150"/>
        <v>5.9258385535354487E-4</v>
      </c>
      <c r="I234">
        <f t="shared" si="151"/>
        <v>0.59258385535354485</v>
      </c>
      <c r="J234">
        <f t="shared" si="152"/>
        <v>10.268353169054606</v>
      </c>
      <c r="K234">
        <f t="shared" si="153"/>
        <v>1428.312857142857</v>
      </c>
      <c r="L234">
        <f t="shared" si="154"/>
        <v>815.59808817200758</v>
      </c>
      <c r="M234">
        <f t="shared" si="155"/>
        <v>82.525193078856105</v>
      </c>
      <c r="N234">
        <f t="shared" si="156"/>
        <v>144.52191100265063</v>
      </c>
      <c r="O234">
        <f t="shared" si="157"/>
        <v>2.8690994089646787E-2</v>
      </c>
      <c r="P234">
        <f t="shared" si="158"/>
        <v>2.7664868982171296</v>
      </c>
      <c r="Q234">
        <f t="shared" si="159"/>
        <v>2.8526709492875321E-2</v>
      </c>
      <c r="R234">
        <f t="shared" si="160"/>
        <v>1.7843875196514349E-2</v>
      </c>
      <c r="S234">
        <f t="shared" si="161"/>
        <v>194.4270356124569</v>
      </c>
      <c r="T234">
        <f t="shared" si="162"/>
        <v>35.695482034971327</v>
      </c>
      <c r="U234">
        <f t="shared" si="163"/>
        <v>34.584299999999999</v>
      </c>
      <c r="V234">
        <f t="shared" si="164"/>
        <v>5.5196388569581893</v>
      </c>
      <c r="W234">
        <f t="shared" si="165"/>
        <v>63.371230206642934</v>
      </c>
      <c r="X234">
        <f t="shared" si="166"/>
        <v>3.5115584039464673</v>
      </c>
      <c r="Y234">
        <f t="shared" si="167"/>
        <v>5.5412501737710711</v>
      </c>
      <c r="Z234">
        <f t="shared" si="168"/>
        <v>2.008080453011722</v>
      </c>
      <c r="AA234">
        <f t="shared" si="169"/>
        <v>-26.13294802109133</v>
      </c>
      <c r="AB234">
        <f t="shared" si="170"/>
        <v>10.495676314298178</v>
      </c>
      <c r="AC234">
        <f t="shared" si="171"/>
        <v>0.8827435432261983</v>
      </c>
      <c r="AD234">
        <f t="shared" si="172"/>
        <v>179.67250744888997</v>
      </c>
      <c r="AE234">
        <f t="shared" si="173"/>
        <v>20.655584892980574</v>
      </c>
      <c r="AF234">
        <f t="shared" si="174"/>
        <v>0.59537217060999703</v>
      </c>
      <c r="AG234">
        <f t="shared" si="175"/>
        <v>10.268353169054606</v>
      </c>
      <c r="AH234">
        <v>1498.982297848401</v>
      </c>
      <c r="AI234">
        <v>1482.2395757575759</v>
      </c>
      <c r="AJ234">
        <v>1.7166821102255581</v>
      </c>
      <c r="AK234">
        <v>66.432032912828049</v>
      </c>
      <c r="AL234">
        <f t="shared" si="176"/>
        <v>0.59258385535354485</v>
      </c>
      <c r="AM234">
        <v>34.175210627471067</v>
      </c>
      <c r="AN234">
        <v>34.703374545454523</v>
      </c>
      <c r="AO234">
        <v>-3.9684651889723878E-5</v>
      </c>
      <c r="AP234">
        <v>78.914173076282012</v>
      </c>
      <c r="AQ234">
        <v>58</v>
      </c>
      <c r="AR234">
        <v>9</v>
      </c>
      <c r="AS234">
        <f t="shared" si="177"/>
        <v>1</v>
      </c>
      <c r="AT234">
        <f t="shared" si="178"/>
        <v>0</v>
      </c>
      <c r="AU234">
        <f t="shared" si="179"/>
        <v>47050.436508294901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1009.5083997992003</v>
      </c>
      <c r="BI234">
        <f t="shared" si="183"/>
        <v>10.268353169054606</v>
      </c>
      <c r="BJ234" t="e">
        <f t="shared" si="184"/>
        <v>#DIV/0!</v>
      </c>
      <c r="BK234">
        <f t="shared" si="185"/>
        <v>1.0171637176171162E-2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261</v>
      </c>
      <c r="CG234">
        <v>1000</v>
      </c>
      <c r="CH234" t="s">
        <v>414</v>
      </c>
      <c r="CI234">
        <v>1176.155</v>
      </c>
      <c r="CJ234">
        <v>1226.1110000000001</v>
      </c>
      <c r="CK234">
        <v>1216</v>
      </c>
      <c r="CL234">
        <v>1.4603136E-4</v>
      </c>
      <c r="CM234">
        <v>9.7405935999999986E-4</v>
      </c>
      <c r="CN234">
        <v>4.7597999359999997E-2</v>
      </c>
      <c r="CO234">
        <v>7.5799999999999999E-4</v>
      </c>
      <c r="CP234">
        <f t="shared" si="196"/>
        <v>1200.002857142857</v>
      </c>
      <c r="CQ234">
        <f t="shared" si="197"/>
        <v>1009.5083997992003</v>
      </c>
      <c r="CR234">
        <f t="shared" si="198"/>
        <v>0.84125499684457927</v>
      </c>
      <c r="CS234">
        <f t="shared" si="199"/>
        <v>0.16202214391003814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1665064304.0999999</v>
      </c>
      <c r="CZ234">
        <v>1428.312857142857</v>
      </c>
      <c r="DA234">
        <v>1448.1628571428571</v>
      </c>
      <c r="DB234">
        <v>34.704799999999999</v>
      </c>
      <c r="DC234">
        <v>34.174342857142847</v>
      </c>
      <c r="DD234">
        <v>1429.0985714285709</v>
      </c>
      <c r="DE234">
        <v>34.38278571428571</v>
      </c>
      <c r="DF234">
        <v>650.05428571428558</v>
      </c>
      <c r="DG234">
        <v>101.0835714285714</v>
      </c>
      <c r="DH234">
        <v>0.10008051428571429</v>
      </c>
      <c r="DI234">
        <v>34.654671428571433</v>
      </c>
      <c r="DJ234">
        <v>999.89999999999986</v>
      </c>
      <c r="DK234">
        <v>34.584299999999999</v>
      </c>
      <c r="DL234">
        <v>0</v>
      </c>
      <c r="DM234">
        <v>0</v>
      </c>
      <c r="DN234">
        <v>9000.6257142857139</v>
      </c>
      <c r="DO234">
        <v>0</v>
      </c>
      <c r="DP234">
        <v>234.40357142857141</v>
      </c>
      <c r="DQ234">
        <v>-19.849671428571419</v>
      </c>
      <c r="DR234">
        <v>1479.6642857142861</v>
      </c>
      <c r="DS234">
        <v>1499.4042857142861</v>
      </c>
      <c r="DT234">
        <v>0.53045914285714291</v>
      </c>
      <c r="DU234">
        <v>1448.1628571428571</v>
      </c>
      <c r="DV234">
        <v>34.174342857142847</v>
      </c>
      <c r="DW234">
        <v>3.5080857142857149</v>
      </c>
      <c r="DX234">
        <v>3.4544642857142849</v>
      </c>
      <c r="DY234">
        <v>26.658914285714289</v>
      </c>
      <c r="DZ234">
        <v>26.397585714285711</v>
      </c>
      <c r="EA234">
        <v>1200.002857142857</v>
      </c>
      <c r="EB234">
        <v>0.95799299999999998</v>
      </c>
      <c r="EC234">
        <v>4.2007399999999993E-2</v>
      </c>
      <c r="ED234">
        <v>0</v>
      </c>
      <c r="EE234">
        <v>983.82957142857128</v>
      </c>
      <c r="EF234">
        <v>5.0001600000000002</v>
      </c>
      <c r="EG234">
        <v>12396.88571428571</v>
      </c>
      <c r="EH234">
        <v>9515.1842857142874</v>
      </c>
      <c r="EI234">
        <v>48.357000000000014</v>
      </c>
      <c r="EJ234">
        <v>50.625</v>
      </c>
      <c r="EK234">
        <v>49.482000000000014</v>
      </c>
      <c r="EL234">
        <v>49.607000000000014</v>
      </c>
      <c r="EM234">
        <v>50.178142857142859</v>
      </c>
      <c r="EN234">
        <v>1144.802857142857</v>
      </c>
      <c r="EO234">
        <v>50.2</v>
      </c>
      <c r="EP234">
        <v>0</v>
      </c>
      <c r="EQ234">
        <v>1542.7999999523161</v>
      </c>
      <c r="ER234">
        <v>0</v>
      </c>
      <c r="ES234">
        <v>983.73440000000005</v>
      </c>
      <c r="ET234">
        <v>0.52284616162809194</v>
      </c>
      <c r="EU234">
        <v>54.338461602470879</v>
      </c>
      <c r="EV234">
        <v>12391.928</v>
      </c>
      <c r="EW234">
        <v>15</v>
      </c>
      <c r="EX234">
        <v>1665062474.5</v>
      </c>
      <c r="EY234" t="s">
        <v>416</v>
      </c>
      <c r="EZ234">
        <v>1665062474.5</v>
      </c>
      <c r="FA234">
        <v>1665062474.5</v>
      </c>
      <c r="FB234">
        <v>8</v>
      </c>
      <c r="FC234">
        <v>-4.1000000000000002E-2</v>
      </c>
      <c r="FD234">
        <v>-0.11700000000000001</v>
      </c>
      <c r="FE234">
        <v>-0.78400000000000003</v>
      </c>
      <c r="FF234">
        <v>0.32200000000000001</v>
      </c>
      <c r="FG234">
        <v>415</v>
      </c>
      <c r="FH234">
        <v>32</v>
      </c>
      <c r="FI234">
        <v>0.34</v>
      </c>
      <c r="FJ234">
        <v>0.23</v>
      </c>
      <c r="FK234">
        <v>-19.85954146341464</v>
      </c>
      <c r="FL234">
        <v>0.78310243902432941</v>
      </c>
      <c r="FM234">
        <v>0.1470056975428288</v>
      </c>
      <c r="FN234">
        <v>0</v>
      </c>
      <c r="FO234">
        <v>983.73650000000009</v>
      </c>
      <c r="FP234">
        <v>0.1122536316076804</v>
      </c>
      <c r="FQ234">
        <v>0.18603656345239589</v>
      </c>
      <c r="FR234">
        <v>1</v>
      </c>
      <c r="FS234">
        <v>0.54123373170731703</v>
      </c>
      <c r="FT234">
        <v>-8.2118383275260595E-2</v>
      </c>
      <c r="FU234">
        <v>8.1989123401927811E-3</v>
      </c>
      <c r="FV234">
        <v>1</v>
      </c>
      <c r="FW234">
        <v>2</v>
      </c>
      <c r="FX234">
        <v>3</v>
      </c>
      <c r="FY234" t="s">
        <v>417</v>
      </c>
      <c r="FZ234">
        <v>3.36863</v>
      </c>
      <c r="GA234">
        <v>2.8935499999999998</v>
      </c>
      <c r="GB234">
        <v>0.22673399999999999</v>
      </c>
      <c r="GC234">
        <v>0.23147599999999999</v>
      </c>
      <c r="GD234">
        <v>0.14253399999999999</v>
      </c>
      <c r="GE234">
        <v>0.14350099999999999</v>
      </c>
      <c r="GF234">
        <v>26645.4</v>
      </c>
      <c r="GG234">
        <v>23068.3</v>
      </c>
      <c r="GH234">
        <v>30819.9</v>
      </c>
      <c r="GI234">
        <v>27996.9</v>
      </c>
      <c r="GJ234">
        <v>34837.5</v>
      </c>
      <c r="GK234">
        <v>33861.199999999997</v>
      </c>
      <c r="GL234">
        <v>40192.800000000003</v>
      </c>
      <c r="GM234">
        <v>39053</v>
      </c>
      <c r="GN234">
        <v>2.2258499999999999</v>
      </c>
      <c r="GO234">
        <v>2.1700499999999998</v>
      </c>
      <c r="GP234">
        <v>0</v>
      </c>
      <c r="GQ234">
        <v>5.5856999999999997E-2</v>
      </c>
      <c r="GR234">
        <v>999.9</v>
      </c>
      <c r="GS234">
        <v>33.663600000000002</v>
      </c>
      <c r="GT234">
        <v>64.099999999999994</v>
      </c>
      <c r="GU234">
        <v>37.799999999999997</v>
      </c>
      <c r="GV234">
        <v>41.762999999999998</v>
      </c>
      <c r="GW234">
        <v>50.801000000000002</v>
      </c>
      <c r="GX234">
        <v>30.068100000000001</v>
      </c>
      <c r="GY234">
        <v>2</v>
      </c>
      <c r="GZ234">
        <v>0.71829299999999996</v>
      </c>
      <c r="HA234">
        <v>1.61036</v>
      </c>
      <c r="HB234">
        <v>20.198799999999999</v>
      </c>
      <c r="HC234">
        <v>5.2140000000000004</v>
      </c>
      <c r="HD234">
        <v>11.974</v>
      </c>
      <c r="HE234">
        <v>4.9898499999999997</v>
      </c>
      <c r="HF234">
        <v>3.2924500000000001</v>
      </c>
      <c r="HG234">
        <v>9999</v>
      </c>
      <c r="HH234">
        <v>9999</v>
      </c>
      <c r="HI234">
        <v>9999</v>
      </c>
      <c r="HJ234">
        <v>999.9</v>
      </c>
      <c r="HK234">
        <v>4.9713599999999998</v>
      </c>
      <c r="HL234">
        <v>1.8741099999999999</v>
      </c>
      <c r="HM234">
        <v>1.8704400000000001</v>
      </c>
      <c r="HN234">
        <v>1.87009</v>
      </c>
      <c r="HO234">
        <v>1.87469</v>
      </c>
      <c r="HP234">
        <v>1.8714</v>
      </c>
      <c r="HQ234">
        <v>1.86683</v>
      </c>
      <c r="HR234">
        <v>1.8778999999999999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-0.79</v>
      </c>
      <c r="IG234">
        <v>0.3221</v>
      </c>
      <c r="IH234">
        <v>-0.78395000000000437</v>
      </c>
      <c r="II234">
        <v>0</v>
      </c>
      <c r="IJ234">
        <v>0</v>
      </c>
      <c r="IK234">
        <v>0</v>
      </c>
      <c r="IL234">
        <v>0.32204000000000832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30.5</v>
      </c>
      <c r="IU234">
        <v>30.5</v>
      </c>
      <c r="IV234">
        <v>3.6804199999999998</v>
      </c>
      <c r="IW234">
        <v>2.5268600000000001</v>
      </c>
      <c r="IX234">
        <v>2.1484399999999999</v>
      </c>
      <c r="IY234">
        <v>2.5939899999999998</v>
      </c>
      <c r="IZ234">
        <v>2.5451700000000002</v>
      </c>
      <c r="JA234">
        <v>2.2961399999999998</v>
      </c>
      <c r="JB234">
        <v>42.3506</v>
      </c>
      <c r="JC234">
        <v>14.1058</v>
      </c>
      <c r="JD234">
        <v>18</v>
      </c>
      <c r="JE234">
        <v>635.98199999999997</v>
      </c>
      <c r="JF234">
        <v>722.072</v>
      </c>
      <c r="JG234">
        <v>30.9955</v>
      </c>
      <c r="JH234">
        <v>36.481000000000002</v>
      </c>
      <c r="JI234">
        <v>30.000399999999999</v>
      </c>
      <c r="JJ234">
        <v>36.128500000000003</v>
      </c>
      <c r="JK234">
        <v>36.049500000000002</v>
      </c>
      <c r="JL234">
        <v>73.737399999999994</v>
      </c>
      <c r="JM234">
        <v>24.7852</v>
      </c>
      <c r="JN234">
        <v>84.358400000000003</v>
      </c>
      <c r="JO234">
        <v>31</v>
      </c>
      <c r="JP234">
        <v>1461.82</v>
      </c>
      <c r="JQ234">
        <v>34.070700000000002</v>
      </c>
      <c r="JR234">
        <v>98.2423</v>
      </c>
      <c r="JS234">
        <v>98.322500000000005</v>
      </c>
    </row>
    <row r="235" spans="1:279" x14ac:dyDescent="0.2">
      <c r="A235">
        <v>220</v>
      </c>
      <c r="B235">
        <v>1665064310.0999999</v>
      </c>
      <c r="C235">
        <v>874.59999990463257</v>
      </c>
      <c r="D235" t="s">
        <v>860</v>
      </c>
      <c r="E235" t="s">
        <v>861</v>
      </c>
      <c r="F235">
        <v>4</v>
      </c>
      <c r="G235">
        <v>1665064307.7874999</v>
      </c>
      <c r="H235">
        <f t="shared" si="150"/>
        <v>5.8837642998472214E-4</v>
      </c>
      <c r="I235">
        <f t="shared" si="151"/>
        <v>0.58837642998472217</v>
      </c>
      <c r="J235">
        <f t="shared" si="152"/>
        <v>10.256843133911278</v>
      </c>
      <c r="K235">
        <f t="shared" si="153"/>
        <v>1434.4037499999999</v>
      </c>
      <c r="L235">
        <f t="shared" si="154"/>
        <v>820.66156595004179</v>
      </c>
      <c r="M235">
        <f t="shared" si="155"/>
        <v>83.038120661552952</v>
      </c>
      <c r="N235">
        <f t="shared" si="156"/>
        <v>145.13923474897436</v>
      </c>
      <c r="O235">
        <f t="shared" si="157"/>
        <v>2.8608536878761043E-2</v>
      </c>
      <c r="P235">
        <f t="shared" si="158"/>
        <v>2.7684741306957852</v>
      </c>
      <c r="Q235">
        <f t="shared" si="159"/>
        <v>2.8445308851432233E-2</v>
      </c>
      <c r="R235">
        <f t="shared" si="160"/>
        <v>1.7792905649472036E-2</v>
      </c>
      <c r="S235">
        <f t="shared" si="161"/>
        <v>194.42717811245723</v>
      </c>
      <c r="T235">
        <f t="shared" si="162"/>
        <v>35.672287718391892</v>
      </c>
      <c r="U235">
        <f t="shared" si="163"/>
        <v>34.555100000000003</v>
      </c>
      <c r="V235">
        <f t="shared" si="164"/>
        <v>5.5106929653068129</v>
      </c>
      <c r="W235">
        <f t="shared" si="165"/>
        <v>63.445419164973856</v>
      </c>
      <c r="X235">
        <f t="shared" si="166"/>
        <v>3.5110519845850749</v>
      </c>
      <c r="Y235">
        <f t="shared" si="167"/>
        <v>5.533972398315262</v>
      </c>
      <c r="Z235">
        <f t="shared" si="168"/>
        <v>1.9996409807217379</v>
      </c>
      <c r="AA235">
        <f t="shared" si="169"/>
        <v>-25.947400562326248</v>
      </c>
      <c r="AB235">
        <f t="shared" si="170"/>
        <v>11.328376879655583</v>
      </c>
      <c r="AC235">
        <f t="shared" si="171"/>
        <v>0.95184884887622145</v>
      </c>
      <c r="AD235">
        <f t="shared" si="172"/>
        <v>180.76000327866279</v>
      </c>
      <c r="AE235">
        <f t="shared" si="173"/>
        <v>20.733347319854893</v>
      </c>
      <c r="AF235">
        <f t="shared" si="174"/>
        <v>0.59166427033806146</v>
      </c>
      <c r="AG235">
        <f t="shared" si="175"/>
        <v>10.256843133911278</v>
      </c>
      <c r="AH235">
        <v>1505.92541596046</v>
      </c>
      <c r="AI235">
        <v>1489.107696969696</v>
      </c>
      <c r="AJ235">
        <v>1.7370997030305531</v>
      </c>
      <c r="AK235">
        <v>66.432032912828049</v>
      </c>
      <c r="AL235">
        <f t="shared" si="176"/>
        <v>0.58837642998472217</v>
      </c>
      <c r="AM235">
        <v>34.171968210256402</v>
      </c>
      <c r="AN235">
        <v>34.696535757575766</v>
      </c>
      <c r="AO235">
        <v>-5.1247655573176242E-5</v>
      </c>
      <c r="AP235">
        <v>78.914173076282012</v>
      </c>
      <c r="AQ235">
        <v>59</v>
      </c>
      <c r="AR235">
        <v>9</v>
      </c>
      <c r="AS235">
        <f t="shared" si="177"/>
        <v>1</v>
      </c>
      <c r="AT235">
        <f t="shared" si="178"/>
        <v>0</v>
      </c>
      <c r="AU235">
        <f t="shared" si="179"/>
        <v>47108.434049677773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1009.5091497992006</v>
      </c>
      <c r="BI235">
        <f t="shared" si="183"/>
        <v>10.256843133911278</v>
      </c>
      <c r="BJ235" t="e">
        <f t="shared" si="184"/>
        <v>#DIV/0!</v>
      </c>
      <c r="BK235">
        <f t="shared" si="185"/>
        <v>1.0160228003828837E-2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261</v>
      </c>
      <c r="CG235">
        <v>1000</v>
      </c>
      <c r="CH235" t="s">
        <v>414</v>
      </c>
      <c r="CI235">
        <v>1176.155</v>
      </c>
      <c r="CJ235">
        <v>1226.1110000000001</v>
      </c>
      <c r="CK235">
        <v>1216</v>
      </c>
      <c r="CL235">
        <v>1.4603136E-4</v>
      </c>
      <c r="CM235">
        <v>9.7405935999999986E-4</v>
      </c>
      <c r="CN235">
        <v>4.7597999359999997E-2</v>
      </c>
      <c r="CO235">
        <v>7.5799999999999999E-4</v>
      </c>
      <c r="CP235">
        <f t="shared" si="196"/>
        <v>1200.0037500000001</v>
      </c>
      <c r="CQ235">
        <f t="shared" si="197"/>
        <v>1009.5091497992006</v>
      </c>
      <c r="CR235">
        <f t="shared" si="198"/>
        <v>0.84125499591080488</v>
      </c>
      <c r="CS235">
        <f t="shared" si="199"/>
        <v>0.1620221421078536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1665064307.7874999</v>
      </c>
      <c r="CZ235">
        <v>1434.4037499999999</v>
      </c>
      <c r="DA235">
        <v>1454.3275000000001</v>
      </c>
      <c r="DB235">
        <v>34.699550000000002</v>
      </c>
      <c r="DC235">
        <v>34.1723</v>
      </c>
      <c r="DD235">
        <v>1435.19</v>
      </c>
      <c r="DE235">
        <v>34.377512499999987</v>
      </c>
      <c r="DF235">
        <v>649.93887500000005</v>
      </c>
      <c r="DG235">
        <v>101.084625</v>
      </c>
      <c r="DH235">
        <v>9.9741499999999997E-2</v>
      </c>
      <c r="DI235">
        <v>34.631</v>
      </c>
      <c r="DJ235">
        <v>999.9</v>
      </c>
      <c r="DK235">
        <v>34.555100000000003</v>
      </c>
      <c r="DL235">
        <v>0</v>
      </c>
      <c r="DM235">
        <v>0</v>
      </c>
      <c r="DN235">
        <v>9011.09375</v>
      </c>
      <c r="DO235">
        <v>0</v>
      </c>
      <c r="DP235">
        <v>236.041</v>
      </c>
      <c r="DQ235">
        <v>-19.923337499999999</v>
      </c>
      <c r="DR235">
        <v>1485.9675</v>
      </c>
      <c r="DS235">
        <v>1505.7837500000001</v>
      </c>
      <c r="DT235">
        <v>0.52726324999999996</v>
      </c>
      <c r="DU235">
        <v>1454.3275000000001</v>
      </c>
      <c r="DV235">
        <v>34.1723</v>
      </c>
      <c r="DW235">
        <v>3.5075850000000002</v>
      </c>
      <c r="DX235">
        <v>3.4542899999999999</v>
      </c>
      <c r="DY235">
        <v>26.656512500000002</v>
      </c>
      <c r="DZ235">
        <v>26.3967375</v>
      </c>
      <c r="EA235">
        <v>1200.0037500000001</v>
      </c>
      <c r="EB235">
        <v>0.95799299999999998</v>
      </c>
      <c r="EC235">
        <v>4.20074E-2</v>
      </c>
      <c r="ED235">
        <v>0</v>
      </c>
      <c r="EE235">
        <v>984.10737500000005</v>
      </c>
      <c r="EF235">
        <v>5.0001600000000002</v>
      </c>
      <c r="EG235">
        <v>12401.125</v>
      </c>
      <c r="EH235">
        <v>9515.1887500000012</v>
      </c>
      <c r="EI235">
        <v>48.367125000000001</v>
      </c>
      <c r="EJ235">
        <v>50.569875000000003</v>
      </c>
      <c r="EK235">
        <v>49.460625</v>
      </c>
      <c r="EL235">
        <v>49.617125000000001</v>
      </c>
      <c r="EM235">
        <v>50.125</v>
      </c>
      <c r="EN235">
        <v>1144.80375</v>
      </c>
      <c r="EO235">
        <v>50.2</v>
      </c>
      <c r="EP235">
        <v>0</v>
      </c>
      <c r="EQ235">
        <v>1547</v>
      </c>
      <c r="ER235">
        <v>0</v>
      </c>
      <c r="ES235">
        <v>983.82530769230777</v>
      </c>
      <c r="ET235">
        <v>2.1951452903961242</v>
      </c>
      <c r="EU235">
        <v>58.557264867248357</v>
      </c>
      <c r="EV235">
        <v>12395.76923076923</v>
      </c>
      <c r="EW235">
        <v>15</v>
      </c>
      <c r="EX235">
        <v>1665062474.5</v>
      </c>
      <c r="EY235" t="s">
        <v>416</v>
      </c>
      <c r="EZ235">
        <v>1665062474.5</v>
      </c>
      <c r="FA235">
        <v>1665062474.5</v>
      </c>
      <c r="FB235">
        <v>8</v>
      </c>
      <c r="FC235">
        <v>-4.1000000000000002E-2</v>
      </c>
      <c r="FD235">
        <v>-0.11700000000000001</v>
      </c>
      <c r="FE235">
        <v>-0.78400000000000003</v>
      </c>
      <c r="FF235">
        <v>0.32200000000000001</v>
      </c>
      <c r="FG235">
        <v>415</v>
      </c>
      <c r="FH235">
        <v>32</v>
      </c>
      <c r="FI235">
        <v>0.34</v>
      </c>
      <c r="FJ235">
        <v>0.23</v>
      </c>
      <c r="FK235">
        <v>-19.824132500000001</v>
      </c>
      <c r="FL235">
        <v>-0.3882787992495117</v>
      </c>
      <c r="FM235">
        <v>0.10092291956612259</v>
      </c>
      <c r="FN235">
        <v>1</v>
      </c>
      <c r="FO235">
        <v>983.78091176470582</v>
      </c>
      <c r="FP235">
        <v>1.1682658516371569</v>
      </c>
      <c r="FQ235">
        <v>0.2414850339592442</v>
      </c>
      <c r="FR235">
        <v>0</v>
      </c>
      <c r="FS235">
        <v>0.53645584999999996</v>
      </c>
      <c r="FT235">
        <v>-7.2012450281427193E-2</v>
      </c>
      <c r="FU235">
        <v>7.0649235790275974E-3</v>
      </c>
      <c r="FV235">
        <v>1</v>
      </c>
      <c r="FW235">
        <v>2</v>
      </c>
      <c r="FX235">
        <v>3</v>
      </c>
      <c r="FY235" t="s">
        <v>417</v>
      </c>
      <c r="FZ235">
        <v>3.3683999999999998</v>
      </c>
      <c r="GA235">
        <v>2.8937200000000001</v>
      </c>
      <c r="GB235">
        <v>0.22738700000000001</v>
      </c>
      <c r="GC235">
        <v>0.232124</v>
      </c>
      <c r="GD235">
        <v>0.142516</v>
      </c>
      <c r="GE235">
        <v>0.14350199999999999</v>
      </c>
      <c r="GF235">
        <v>26622.7</v>
      </c>
      <c r="GG235">
        <v>23048.7</v>
      </c>
      <c r="GH235">
        <v>30819.9</v>
      </c>
      <c r="GI235">
        <v>27996.799999999999</v>
      </c>
      <c r="GJ235">
        <v>34838</v>
      </c>
      <c r="GK235">
        <v>33861.300000000003</v>
      </c>
      <c r="GL235">
        <v>40192.6</v>
      </c>
      <c r="GM235">
        <v>39053.199999999997</v>
      </c>
      <c r="GN235">
        <v>2.2250999999999999</v>
      </c>
      <c r="GO235">
        <v>2.1701299999999999</v>
      </c>
      <c r="GP235">
        <v>0</v>
      </c>
      <c r="GQ235">
        <v>5.6099099999999999E-2</v>
      </c>
      <c r="GR235">
        <v>999.9</v>
      </c>
      <c r="GS235">
        <v>33.636299999999999</v>
      </c>
      <c r="GT235">
        <v>64.099999999999994</v>
      </c>
      <c r="GU235">
        <v>37.799999999999997</v>
      </c>
      <c r="GV235">
        <v>41.757899999999999</v>
      </c>
      <c r="GW235">
        <v>50.890999999999998</v>
      </c>
      <c r="GX235">
        <v>30.3566</v>
      </c>
      <c r="GY235">
        <v>2</v>
      </c>
      <c r="GZ235">
        <v>0.718615</v>
      </c>
      <c r="HA235">
        <v>1.5965499999999999</v>
      </c>
      <c r="HB235">
        <v>20.198599999999999</v>
      </c>
      <c r="HC235">
        <v>5.2137000000000002</v>
      </c>
      <c r="HD235">
        <v>11.974</v>
      </c>
      <c r="HE235">
        <v>4.9897499999999999</v>
      </c>
      <c r="HF235">
        <v>3.2924500000000001</v>
      </c>
      <c r="HG235">
        <v>9999</v>
      </c>
      <c r="HH235">
        <v>9999</v>
      </c>
      <c r="HI235">
        <v>9999</v>
      </c>
      <c r="HJ235">
        <v>999.9</v>
      </c>
      <c r="HK235">
        <v>4.9713599999999998</v>
      </c>
      <c r="HL235">
        <v>1.87412</v>
      </c>
      <c r="HM235">
        <v>1.8704499999999999</v>
      </c>
      <c r="HN235">
        <v>1.8701000000000001</v>
      </c>
      <c r="HO235">
        <v>1.87469</v>
      </c>
      <c r="HP235">
        <v>1.87141</v>
      </c>
      <c r="HQ235">
        <v>1.8668499999999999</v>
      </c>
      <c r="HR235">
        <v>1.8778999999999999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-0.79</v>
      </c>
      <c r="IG235">
        <v>0.3221</v>
      </c>
      <c r="IH235">
        <v>-0.78395000000000437</v>
      </c>
      <c r="II235">
        <v>0</v>
      </c>
      <c r="IJ235">
        <v>0</v>
      </c>
      <c r="IK235">
        <v>0</v>
      </c>
      <c r="IL235">
        <v>0.32204000000000832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30.6</v>
      </c>
      <c r="IU235">
        <v>30.6</v>
      </c>
      <c r="IV235">
        <v>3.6938499999999999</v>
      </c>
      <c r="IW235">
        <v>2.5146500000000001</v>
      </c>
      <c r="IX235">
        <v>2.1484399999999999</v>
      </c>
      <c r="IY235">
        <v>2.5939899999999998</v>
      </c>
      <c r="IZ235">
        <v>2.5451700000000002</v>
      </c>
      <c r="JA235">
        <v>2.3278799999999999</v>
      </c>
      <c r="JB235">
        <v>42.3506</v>
      </c>
      <c r="JC235">
        <v>14.1145</v>
      </c>
      <c r="JD235">
        <v>18</v>
      </c>
      <c r="JE235">
        <v>635.45100000000002</v>
      </c>
      <c r="JF235">
        <v>722.18600000000004</v>
      </c>
      <c r="JG235">
        <v>30.995899999999999</v>
      </c>
      <c r="JH235">
        <v>36.484499999999997</v>
      </c>
      <c r="JI235">
        <v>30.000299999999999</v>
      </c>
      <c r="JJ235">
        <v>36.132800000000003</v>
      </c>
      <c r="JK235">
        <v>36.052799999999998</v>
      </c>
      <c r="JL235">
        <v>74.012699999999995</v>
      </c>
      <c r="JM235">
        <v>25.062799999999999</v>
      </c>
      <c r="JN235">
        <v>84.358400000000003</v>
      </c>
      <c r="JO235">
        <v>31</v>
      </c>
      <c r="JP235">
        <v>1468.5</v>
      </c>
      <c r="JQ235">
        <v>34.035899999999998</v>
      </c>
      <c r="JR235">
        <v>98.242000000000004</v>
      </c>
      <c r="JS235">
        <v>98.322699999999998</v>
      </c>
    </row>
    <row r="236" spans="1:279" x14ac:dyDescent="0.2">
      <c r="A236">
        <v>221</v>
      </c>
      <c r="B236">
        <v>1665064314.0999999</v>
      </c>
      <c r="C236">
        <v>878.59999990463257</v>
      </c>
      <c r="D236" t="s">
        <v>862</v>
      </c>
      <c r="E236" t="s">
        <v>863</v>
      </c>
      <c r="F236">
        <v>4</v>
      </c>
      <c r="G236">
        <v>1665064312.0999999</v>
      </c>
      <c r="H236">
        <f t="shared" si="150"/>
        <v>5.9121513248553803E-4</v>
      </c>
      <c r="I236">
        <f t="shared" si="151"/>
        <v>0.59121513248553803</v>
      </c>
      <c r="J236">
        <f t="shared" si="152"/>
        <v>10.035872131302069</v>
      </c>
      <c r="K236">
        <f t="shared" si="153"/>
        <v>1441.7185714285711</v>
      </c>
      <c r="L236">
        <f t="shared" si="154"/>
        <v>844.68063483972628</v>
      </c>
      <c r="M236">
        <f t="shared" si="155"/>
        <v>85.468679524792179</v>
      </c>
      <c r="N236">
        <f t="shared" si="156"/>
        <v>145.87972952611898</v>
      </c>
      <c r="O236">
        <f t="shared" si="157"/>
        <v>2.8848772539314615E-2</v>
      </c>
      <c r="P236">
        <f t="shared" si="158"/>
        <v>2.7655264135878292</v>
      </c>
      <c r="Q236">
        <f t="shared" si="159"/>
        <v>2.8682624415012976E-2</v>
      </c>
      <c r="R236">
        <f t="shared" si="160"/>
        <v>1.7941488102628182E-2</v>
      </c>
      <c r="S236">
        <f t="shared" si="161"/>
        <v>194.42794761245889</v>
      </c>
      <c r="T236">
        <f t="shared" si="162"/>
        <v>35.650687559617793</v>
      </c>
      <c r="U236">
        <f t="shared" si="163"/>
        <v>34.531399999999998</v>
      </c>
      <c r="V236">
        <f t="shared" si="164"/>
        <v>5.5034413570541965</v>
      </c>
      <c r="W236">
        <f t="shared" si="165"/>
        <v>63.516043498745049</v>
      </c>
      <c r="X236">
        <f t="shared" si="166"/>
        <v>3.5106939564788067</v>
      </c>
      <c r="Y236">
        <f t="shared" si="167"/>
        <v>5.527255419409383</v>
      </c>
      <c r="Z236">
        <f t="shared" si="168"/>
        <v>1.9927474005753898</v>
      </c>
      <c r="AA236">
        <f t="shared" si="169"/>
        <v>-26.072587342612227</v>
      </c>
      <c r="AB236">
        <f t="shared" si="170"/>
        <v>11.588946021583833</v>
      </c>
      <c r="AC236">
        <f t="shared" si="171"/>
        <v>0.97456403766206212</v>
      </c>
      <c r="AD236">
        <f t="shared" si="172"/>
        <v>180.91887032909256</v>
      </c>
      <c r="AE236">
        <f t="shared" si="173"/>
        <v>20.531973636807596</v>
      </c>
      <c r="AF236">
        <f t="shared" si="174"/>
        <v>0.60092308244051318</v>
      </c>
      <c r="AG236">
        <f t="shared" si="175"/>
        <v>10.035872131302069</v>
      </c>
      <c r="AH236">
        <v>1512.747240604604</v>
      </c>
      <c r="AI236">
        <v>1496.1417575757571</v>
      </c>
      <c r="AJ236">
        <v>1.7373248089721429</v>
      </c>
      <c r="AK236">
        <v>66.432032912828049</v>
      </c>
      <c r="AL236">
        <f t="shared" si="176"/>
        <v>0.59121513248553803</v>
      </c>
      <c r="AM236">
        <v>34.168419823340443</v>
      </c>
      <c r="AN236">
        <v>34.695224848484827</v>
      </c>
      <c r="AO236">
        <v>-5.4110381501019218E-6</v>
      </c>
      <c r="AP236">
        <v>78.914173076282012</v>
      </c>
      <c r="AQ236">
        <v>59</v>
      </c>
      <c r="AR236">
        <v>9</v>
      </c>
      <c r="AS236">
        <f t="shared" si="177"/>
        <v>1</v>
      </c>
      <c r="AT236">
        <f t="shared" si="178"/>
        <v>0</v>
      </c>
      <c r="AU236">
        <f t="shared" si="179"/>
        <v>47031.135607108532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1009.5131997992019</v>
      </c>
      <c r="BI236">
        <f t="shared" si="183"/>
        <v>10.035872131302069</v>
      </c>
      <c r="BJ236" t="e">
        <f t="shared" si="184"/>
        <v>#DIV/0!</v>
      </c>
      <c r="BK236">
        <f t="shared" si="185"/>
        <v>9.9412985717257218E-3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261</v>
      </c>
      <c r="CG236">
        <v>1000</v>
      </c>
      <c r="CH236" t="s">
        <v>414</v>
      </c>
      <c r="CI236">
        <v>1176.155</v>
      </c>
      <c r="CJ236">
        <v>1226.1110000000001</v>
      </c>
      <c r="CK236">
        <v>1216</v>
      </c>
      <c r="CL236">
        <v>1.4603136E-4</v>
      </c>
      <c r="CM236">
        <v>9.7405935999999986E-4</v>
      </c>
      <c r="CN236">
        <v>4.7597999359999997E-2</v>
      </c>
      <c r="CO236">
        <v>7.5799999999999999E-4</v>
      </c>
      <c r="CP236">
        <f t="shared" si="196"/>
        <v>1200.0085714285719</v>
      </c>
      <c r="CQ236">
        <f t="shared" si="197"/>
        <v>1009.5131997992019</v>
      </c>
      <c r="CR236">
        <f t="shared" si="198"/>
        <v>0.84125499086844735</v>
      </c>
      <c r="CS236">
        <f t="shared" si="199"/>
        <v>0.16202213237610347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1665064312.0999999</v>
      </c>
      <c r="CZ236">
        <v>1441.7185714285711</v>
      </c>
      <c r="DA236">
        <v>1461.47</v>
      </c>
      <c r="DB236">
        <v>34.695928571428567</v>
      </c>
      <c r="DC236">
        <v>34.160499999999999</v>
      </c>
      <c r="DD236">
        <v>1442.501428571429</v>
      </c>
      <c r="DE236">
        <v>34.373899999999999</v>
      </c>
      <c r="DF236">
        <v>650.02900000000011</v>
      </c>
      <c r="DG236">
        <v>101.0844285714286</v>
      </c>
      <c r="DH236">
        <v>0.1001801428571429</v>
      </c>
      <c r="DI236">
        <v>34.60912857142857</v>
      </c>
      <c r="DJ236">
        <v>999.89999999999986</v>
      </c>
      <c r="DK236">
        <v>34.531399999999998</v>
      </c>
      <c r="DL236">
        <v>0</v>
      </c>
      <c r="DM236">
        <v>0</v>
      </c>
      <c r="DN236">
        <v>8995.4471428571433</v>
      </c>
      <c r="DO236">
        <v>0</v>
      </c>
      <c r="DP236">
        <v>238.43557142857139</v>
      </c>
      <c r="DQ236">
        <v>-19.752685714285711</v>
      </c>
      <c r="DR236">
        <v>1493.538571428571</v>
      </c>
      <c r="DS236">
        <v>1513.16</v>
      </c>
      <c r="DT236">
        <v>0.53542757142857134</v>
      </c>
      <c r="DU236">
        <v>1461.47</v>
      </c>
      <c r="DV236">
        <v>34.160499999999999</v>
      </c>
      <c r="DW236">
        <v>3.507214285714285</v>
      </c>
      <c r="DX236">
        <v>3.453092857142857</v>
      </c>
      <c r="DY236">
        <v>26.654699999999998</v>
      </c>
      <c r="DZ236">
        <v>26.39087142857143</v>
      </c>
      <c r="EA236">
        <v>1200.0085714285719</v>
      </c>
      <c r="EB236">
        <v>0.95799299999999998</v>
      </c>
      <c r="EC236">
        <v>4.2007399999999993E-2</v>
      </c>
      <c r="ED236">
        <v>0</v>
      </c>
      <c r="EE236">
        <v>983.89257142857139</v>
      </c>
      <c r="EF236">
        <v>5.0001600000000002</v>
      </c>
      <c r="EG236">
        <v>12406.1</v>
      </c>
      <c r="EH236">
        <v>9515.2142857142844</v>
      </c>
      <c r="EI236">
        <v>48.375</v>
      </c>
      <c r="EJ236">
        <v>50.561999999999998</v>
      </c>
      <c r="EK236">
        <v>49.482000000000014</v>
      </c>
      <c r="EL236">
        <v>49.607000000000014</v>
      </c>
      <c r="EM236">
        <v>50.133857142857153</v>
      </c>
      <c r="EN236">
        <v>1144.808571428571</v>
      </c>
      <c r="EO236">
        <v>50.2</v>
      </c>
      <c r="EP236">
        <v>0</v>
      </c>
      <c r="EQ236">
        <v>1551.2000000476839</v>
      </c>
      <c r="ER236">
        <v>0</v>
      </c>
      <c r="ES236">
        <v>983.90271999999993</v>
      </c>
      <c r="ET236">
        <v>1.000999979391757</v>
      </c>
      <c r="EU236">
        <v>74.169230791270564</v>
      </c>
      <c r="EV236">
        <v>12400.616</v>
      </c>
      <c r="EW236">
        <v>15</v>
      </c>
      <c r="EX236">
        <v>1665062474.5</v>
      </c>
      <c r="EY236" t="s">
        <v>416</v>
      </c>
      <c r="EZ236">
        <v>1665062474.5</v>
      </c>
      <c r="FA236">
        <v>1665062474.5</v>
      </c>
      <c r="FB236">
        <v>8</v>
      </c>
      <c r="FC236">
        <v>-4.1000000000000002E-2</v>
      </c>
      <c r="FD236">
        <v>-0.11700000000000001</v>
      </c>
      <c r="FE236">
        <v>-0.78400000000000003</v>
      </c>
      <c r="FF236">
        <v>0.32200000000000001</v>
      </c>
      <c r="FG236">
        <v>415</v>
      </c>
      <c r="FH236">
        <v>32</v>
      </c>
      <c r="FI236">
        <v>0.34</v>
      </c>
      <c r="FJ236">
        <v>0.23</v>
      </c>
      <c r="FK236">
        <v>-19.801509756097559</v>
      </c>
      <c r="FL236">
        <v>-0.53397282229968357</v>
      </c>
      <c r="FM236">
        <v>9.2371077737458437E-2</v>
      </c>
      <c r="FN236">
        <v>0</v>
      </c>
      <c r="FO236">
        <v>983.80255882352935</v>
      </c>
      <c r="FP236">
        <v>1.319984715218653</v>
      </c>
      <c r="FQ236">
        <v>0.25607055452107808</v>
      </c>
      <c r="FR236">
        <v>0</v>
      </c>
      <c r="FS236">
        <v>0.53360263414634146</v>
      </c>
      <c r="FT236">
        <v>-5.489149128919741E-2</v>
      </c>
      <c r="FU236">
        <v>6.3933407495081916E-3</v>
      </c>
      <c r="FV236">
        <v>1</v>
      </c>
      <c r="FW236">
        <v>1</v>
      </c>
      <c r="FX236">
        <v>3</v>
      </c>
      <c r="FY236" t="s">
        <v>427</v>
      </c>
      <c r="FZ236">
        <v>3.3687299999999998</v>
      </c>
      <c r="GA236">
        <v>2.89378</v>
      </c>
      <c r="GB236">
        <v>0.22803799999999999</v>
      </c>
      <c r="GC236">
        <v>0.23277</v>
      </c>
      <c r="GD236">
        <v>0.142509</v>
      </c>
      <c r="GE236">
        <v>0.143398</v>
      </c>
      <c r="GF236">
        <v>26600.5</v>
      </c>
      <c r="GG236">
        <v>23029.200000000001</v>
      </c>
      <c r="GH236">
        <v>30820.3</v>
      </c>
      <c r="GI236">
        <v>27996.799999999999</v>
      </c>
      <c r="GJ236">
        <v>34838.9</v>
      </c>
      <c r="GK236">
        <v>33865.5</v>
      </c>
      <c r="GL236">
        <v>40193.199999999997</v>
      </c>
      <c r="GM236">
        <v>39053.300000000003</v>
      </c>
      <c r="GN236">
        <v>2.2252999999999998</v>
      </c>
      <c r="GO236">
        <v>2.1699199999999998</v>
      </c>
      <c r="GP236">
        <v>0</v>
      </c>
      <c r="GQ236">
        <v>5.6047E-2</v>
      </c>
      <c r="GR236">
        <v>999.9</v>
      </c>
      <c r="GS236">
        <v>33.607799999999997</v>
      </c>
      <c r="GT236">
        <v>64.099999999999994</v>
      </c>
      <c r="GU236">
        <v>37.799999999999997</v>
      </c>
      <c r="GV236">
        <v>41.758099999999999</v>
      </c>
      <c r="GW236">
        <v>50.771000000000001</v>
      </c>
      <c r="GX236">
        <v>30.088100000000001</v>
      </c>
      <c r="GY236">
        <v>2</v>
      </c>
      <c r="GZ236">
        <v>0.718773</v>
      </c>
      <c r="HA236">
        <v>1.58145</v>
      </c>
      <c r="HB236">
        <v>20.198799999999999</v>
      </c>
      <c r="HC236">
        <v>5.2140000000000004</v>
      </c>
      <c r="HD236">
        <v>11.974</v>
      </c>
      <c r="HE236">
        <v>4.9899500000000003</v>
      </c>
      <c r="HF236">
        <v>3.2925</v>
      </c>
      <c r="HG236">
        <v>9999</v>
      </c>
      <c r="HH236">
        <v>9999</v>
      </c>
      <c r="HI236">
        <v>9999</v>
      </c>
      <c r="HJ236">
        <v>999.9</v>
      </c>
      <c r="HK236">
        <v>4.9713599999999998</v>
      </c>
      <c r="HL236">
        <v>1.87409</v>
      </c>
      <c r="HM236">
        <v>1.8704499999999999</v>
      </c>
      <c r="HN236">
        <v>1.8701099999999999</v>
      </c>
      <c r="HO236">
        <v>1.87469</v>
      </c>
      <c r="HP236">
        <v>1.87138</v>
      </c>
      <c r="HQ236">
        <v>1.8668499999999999</v>
      </c>
      <c r="HR236">
        <v>1.8778999999999999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-0.78</v>
      </c>
      <c r="IG236">
        <v>0.32200000000000001</v>
      </c>
      <c r="IH236">
        <v>-0.78395000000000437</v>
      </c>
      <c r="II236">
        <v>0</v>
      </c>
      <c r="IJ236">
        <v>0</v>
      </c>
      <c r="IK236">
        <v>0</v>
      </c>
      <c r="IL236">
        <v>0.32204000000000832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30.7</v>
      </c>
      <c r="IU236">
        <v>30.7</v>
      </c>
      <c r="IV236">
        <v>3.7072799999999999</v>
      </c>
      <c r="IW236">
        <v>2.52319</v>
      </c>
      <c r="IX236">
        <v>2.1484399999999999</v>
      </c>
      <c r="IY236">
        <v>2.5939899999999998</v>
      </c>
      <c r="IZ236">
        <v>2.5451700000000002</v>
      </c>
      <c r="JA236">
        <v>2.2729499999999998</v>
      </c>
      <c r="JB236">
        <v>42.324100000000001</v>
      </c>
      <c r="JC236">
        <v>14.097</v>
      </c>
      <c r="JD236">
        <v>18</v>
      </c>
      <c r="JE236">
        <v>635.63699999999994</v>
      </c>
      <c r="JF236">
        <v>722.02700000000004</v>
      </c>
      <c r="JG236">
        <v>30.995899999999999</v>
      </c>
      <c r="JH236">
        <v>36.487000000000002</v>
      </c>
      <c r="JI236">
        <v>30.000399999999999</v>
      </c>
      <c r="JJ236">
        <v>36.136200000000002</v>
      </c>
      <c r="JK236">
        <v>36.056100000000001</v>
      </c>
      <c r="JL236">
        <v>74.282700000000006</v>
      </c>
      <c r="JM236">
        <v>25.062799999999999</v>
      </c>
      <c r="JN236">
        <v>84.358400000000003</v>
      </c>
      <c r="JO236">
        <v>31</v>
      </c>
      <c r="JP236">
        <v>1475.19</v>
      </c>
      <c r="JQ236">
        <v>34.001399999999997</v>
      </c>
      <c r="JR236">
        <v>98.243499999999997</v>
      </c>
      <c r="JS236">
        <v>98.322800000000001</v>
      </c>
    </row>
    <row r="237" spans="1:279" x14ac:dyDescent="0.2">
      <c r="A237">
        <v>222</v>
      </c>
      <c r="B237">
        <v>1665064318.0999999</v>
      </c>
      <c r="C237">
        <v>882.59999990463257</v>
      </c>
      <c r="D237" t="s">
        <v>864</v>
      </c>
      <c r="E237" t="s">
        <v>865</v>
      </c>
      <c r="F237">
        <v>4</v>
      </c>
      <c r="G237">
        <v>1665064315.7874999</v>
      </c>
      <c r="H237">
        <f t="shared" si="150"/>
        <v>6.2267922915720667E-4</v>
      </c>
      <c r="I237">
        <f t="shared" si="151"/>
        <v>0.62267922915720664</v>
      </c>
      <c r="J237">
        <f t="shared" si="152"/>
        <v>10.405478026091188</v>
      </c>
      <c r="K237">
        <f t="shared" si="153"/>
        <v>1447.83</v>
      </c>
      <c r="L237">
        <f t="shared" si="154"/>
        <v>860.73911957178109</v>
      </c>
      <c r="M237">
        <f t="shared" si="155"/>
        <v>87.093580131913143</v>
      </c>
      <c r="N237">
        <f t="shared" si="156"/>
        <v>146.4981610050686</v>
      </c>
      <c r="O237">
        <f t="shared" si="157"/>
        <v>3.0475806676402765E-2</v>
      </c>
      <c r="P237">
        <f t="shared" si="158"/>
        <v>2.7643127670609924</v>
      </c>
      <c r="Q237">
        <f t="shared" si="159"/>
        <v>3.0290373116803902E-2</v>
      </c>
      <c r="R237">
        <f t="shared" si="160"/>
        <v>1.8948049470454763E-2</v>
      </c>
      <c r="S237">
        <f t="shared" si="161"/>
        <v>194.42997111246288</v>
      </c>
      <c r="T237">
        <f t="shared" si="162"/>
        <v>35.627791949767911</v>
      </c>
      <c r="U237">
        <f t="shared" si="163"/>
        <v>34.510525000000001</v>
      </c>
      <c r="V237">
        <f t="shared" si="164"/>
        <v>5.4970610011729155</v>
      </c>
      <c r="W237">
        <f t="shared" si="165"/>
        <v>63.547991733495245</v>
      </c>
      <c r="X237">
        <f t="shared" si="166"/>
        <v>3.5095830023730286</v>
      </c>
      <c r="Y237">
        <f t="shared" si="167"/>
        <v>5.5227284240410972</v>
      </c>
      <c r="Z237">
        <f t="shared" si="168"/>
        <v>1.987477998799887</v>
      </c>
      <c r="AA237">
        <f t="shared" si="169"/>
        <v>-27.460154005832813</v>
      </c>
      <c r="AB237">
        <f t="shared" si="170"/>
        <v>12.496134466929611</v>
      </c>
      <c r="AC237">
        <f t="shared" si="171"/>
        <v>1.051132100582721</v>
      </c>
      <c r="AD237">
        <f t="shared" si="172"/>
        <v>180.51708367414241</v>
      </c>
      <c r="AE237">
        <f t="shared" si="173"/>
        <v>20.57830173634958</v>
      </c>
      <c r="AF237">
        <f t="shared" si="174"/>
        <v>0.63740399612730003</v>
      </c>
      <c r="AG237">
        <f t="shared" si="175"/>
        <v>10.405478026091188</v>
      </c>
      <c r="AH237">
        <v>1519.6686921266139</v>
      </c>
      <c r="AI237">
        <v>1502.9126666666659</v>
      </c>
      <c r="AJ237">
        <v>1.687168396466084</v>
      </c>
      <c r="AK237">
        <v>66.432032912828049</v>
      </c>
      <c r="AL237">
        <f t="shared" si="176"/>
        <v>0.62267922915720664</v>
      </c>
      <c r="AM237">
        <v>34.117226227370587</v>
      </c>
      <c r="AN237">
        <v>34.672588484848468</v>
      </c>
      <c r="AO237">
        <v>-1.121013809621168E-4</v>
      </c>
      <c r="AP237">
        <v>78.914173076282012</v>
      </c>
      <c r="AQ237">
        <v>59</v>
      </c>
      <c r="AR237">
        <v>9</v>
      </c>
      <c r="AS237">
        <f t="shared" si="177"/>
        <v>1</v>
      </c>
      <c r="AT237">
        <f t="shared" si="178"/>
        <v>0</v>
      </c>
      <c r="AU237">
        <f t="shared" si="179"/>
        <v>47000.19999949116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1009.5238497992035</v>
      </c>
      <c r="BI237">
        <f t="shared" si="183"/>
        <v>10.405478026091188</v>
      </c>
      <c r="BJ237" t="e">
        <f t="shared" si="184"/>
        <v>#DIV/0!</v>
      </c>
      <c r="BK237">
        <f t="shared" si="185"/>
        <v>1.0307312727837843E-2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261</v>
      </c>
      <c r="CG237">
        <v>1000</v>
      </c>
      <c r="CH237" t="s">
        <v>414</v>
      </c>
      <c r="CI237">
        <v>1176.155</v>
      </c>
      <c r="CJ237">
        <v>1226.1110000000001</v>
      </c>
      <c r="CK237">
        <v>1216</v>
      </c>
      <c r="CL237">
        <v>1.4603136E-4</v>
      </c>
      <c r="CM237">
        <v>9.7405935999999986E-4</v>
      </c>
      <c r="CN237">
        <v>4.7597999359999997E-2</v>
      </c>
      <c r="CO237">
        <v>7.5799999999999999E-4</v>
      </c>
      <c r="CP237">
        <f t="shared" si="196"/>
        <v>1200.02125</v>
      </c>
      <c r="CQ237">
        <f t="shared" si="197"/>
        <v>1009.5238497992035</v>
      </c>
      <c r="CR237">
        <f t="shared" si="198"/>
        <v>0.84125497760910772</v>
      </c>
      <c r="CS237">
        <f t="shared" si="199"/>
        <v>0.16202210678557807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1665064315.7874999</v>
      </c>
      <c r="CZ237">
        <v>1447.83</v>
      </c>
      <c r="DA237">
        <v>1467.67625</v>
      </c>
      <c r="DB237">
        <v>34.684937499999997</v>
      </c>
      <c r="DC237">
        <v>34.116999999999997</v>
      </c>
      <c r="DD237">
        <v>1448.61375</v>
      </c>
      <c r="DE237">
        <v>34.362900000000003</v>
      </c>
      <c r="DF237">
        <v>650.0317500000001</v>
      </c>
      <c r="DG237">
        <v>101.084625</v>
      </c>
      <c r="DH237">
        <v>0.1000175375</v>
      </c>
      <c r="DI237">
        <v>34.594374999999999</v>
      </c>
      <c r="DJ237">
        <v>999.9</v>
      </c>
      <c r="DK237">
        <v>34.510525000000001</v>
      </c>
      <c r="DL237">
        <v>0</v>
      </c>
      <c r="DM237">
        <v>0</v>
      </c>
      <c r="DN237">
        <v>8988.9850000000006</v>
      </c>
      <c r="DO237">
        <v>0</v>
      </c>
      <c r="DP237">
        <v>241.77012500000001</v>
      </c>
      <c r="DQ237">
        <v>-19.846062499999999</v>
      </c>
      <c r="DR237">
        <v>1499.8525</v>
      </c>
      <c r="DS237">
        <v>1519.5162499999999</v>
      </c>
      <c r="DT237">
        <v>0.56794062499999998</v>
      </c>
      <c r="DU237">
        <v>1467.67625</v>
      </c>
      <c r="DV237">
        <v>34.116999999999997</v>
      </c>
      <c r="DW237">
        <v>3.5061100000000009</v>
      </c>
      <c r="DX237">
        <v>3.4486987500000001</v>
      </c>
      <c r="DY237">
        <v>26.649349999999998</v>
      </c>
      <c r="DZ237">
        <v>26.369299999999999</v>
      </c>
      <c r="EA237">
        <v>1200.02125</v>
      </c>
      <c r="EB237">
        <v>0.95799299999999998</v>
      </c>
      <c r="EC237">
        <v>4.20074E-2</v>
      </c>
      <c r="ED237">
        <v>0</v>
      </c>
      <c r="EE237">
        <v>984.10349999999994</v>
      </c>
      <c r="EF237">
        <v>5.0001600000000002</v>
      </c>
      <c r="EG237">
        <v>12419.1875</v>
      </c>
      <c r="EH237">
        <v>9515.3125</v>
      </c>
      <c r="EI237">
        <v>48.375</v>
      </c>
      <c r="EJ237">
        <v>50.561999999999998</v>
      </c>
      <c r="EK237">
        <v>49.460624999999993</v>
      </c>
      <c r="EL237">
        <v>49.609250000000003</v>
      </c>
      <c r="EM237">
        <v>50.148249999999997</v>
      </c>
      <c r="EN237">
        <v>1144.82125</v>
      </c>
      <c r="EO237">
        <v>50.2</v>
      </c>
      <c r="EP237">
        <v>0</v>
      </c>
      <c r="EQ237">
        <v>1554.7999999523161</v>
      </c>
      <c r="ER237">
        <v>0</v>
      </c>
      <c r="ES237">
        <v>983.99663999999984</v>
      </c>
      <c r="ET237">
        <v>0.9296153667528031</v>
      </c>
      <c r="EU237">
        <v>114.4000002188554</v>
      </c>
      <c r="EV237">
        <v>12407.06</v>
      </c>
      <c r="EW237">
        <v>15</v>
      </c>
      <c r="EX237">
        <v>1665062474.5</v>
      </c>
      <c r="EY237" t="s">
        <v>416</v>
      </c>
      <c r="EZ237">
        <v>1665062474.5</v>
      </c>
      <c r="FA237">
        <v>1665062474.5</v>
      </c>
      <c r="FB237">
        <v>8</v>
      </c>
      <c r="FC237">
        <v>-4.1000000000000002E-2</v>
      </c>
      <c r="FD237">
        <v>-0.11700000000000001</v>
      </c>
      <c r="FE237">
        <v>-0.78400000000000003</v>
      </c>
      <c r="FF237">
        <v>0.32200000000000001</v>
      </c>
      <c r="FG237">
        <v>415</v>
      </c>
      <c r="FH237">
        <v>32</v>
      </c>
      <c r="FI237">
        <v>0.34</v>
      </c>
      <c r="FJ237">
        <v>0.23</v>
      </c>
      <c r="FK237">
        <v>-19.83204146341463</v>
      </c>
      <c r="FL237">
        <v>-0.1074271777003425</v>
      </c>
      <c r="FM237">
        <v>6.7324633898490624E-2</v>
      </c>
      <c r="FN237">
        <v>1</v>
      </c>
      <c r="FO237">
        <v>983.88126470588247</v>
      </c>
      <c r="FP237">
        <v>1.3183651570526549</v>
      </c>
      <c r="FQ237">
        <v>0.24005983430895211</v>
      </c>
      <c r="FR237">
        <v>0</v>
      </c>
      <c r="FS237">
        <v>0.53748568292682919</v>
      </c>
      <c r="FT237">
        <v>7.2744689895469589E-2</v>
      </c>
      <c r="FU237">
        <v>1.414656280314646E-2</v>
      </c>
      <c r="FV237">
        <v>1</v>
      </c>
      <c r="FW237">
        <v>2</v>
      </c>
      <c r="FX237">
        <v>3</v>
      </c>
      <c r="FY237" t="s">
        <v>417</v>
      </c>
      <c r="FZ237">
        <v>3.3683800000000002</v>
      </c>
      <c r="GA237">
        <v>2.8933300000000002</v>
      </c>
      <c r="GB237">
        <v>0.228685</v>
      </c>
      <c r="GC237">
        <v>0.23342099999999999</v>
      </c>
      <c r="GD237">
        <v>0.14244200000000001</v>
      </c>
      <c r="GE237">
        <v>0.14331199999999999</v>
      </c>
      <c r="GF237">
        <v>26578.2</v>
      </c>
      <c r="GG237">
        <v>23009.4</v>
      </c>
      <c r="GH237">
        <v>30820.400000000001</v>
      </c>
      <c r="GI237">
        <v>27996.7</v>
      </c>
      <c r="GJ237">
        <v>34841.5</v>
      </c>
      <c r="GK237">
        <v>33868.6</v>
      </c>
      <c r="GL237">
        <v>40193.1</v>
      </c>
      <c r="GM237">
        <v>39052.9</v>
      </c>
      <c r="GN237">
        <v>2.22485</v>
      </c>
      <c r="GO237">
        <v>2.1700499999999998</v>
      </c>
      <c r="GP237">
        <v>0</v>
      </c>
      <c r="GQ237">
        <v>5.7309899999999997E-2</v>
      </c>
      <c r="GR237">
        <v>999.9</v>
      </c>
      <c r="GS237">
        <v>33.575600000000001</v>
      </c>
      <c r="GT237">
        <v>64.099999999999994</v>
      </c>
      <c r="GU237">
        <v>37.799999999999997</v>
      </c>
      <c r="GV237">
        <v>41.759</v>
      </c>
      <c r="GW237">
        <v>51.070999999999998</v>
      </c>
      <c r="GX237">
        <v>30.364599999999999</v>
      </c>
      <c r="GY237">
        <v>2</v>
      </c>
      <c r="GZ237">
        <v>0.71889000000000003</v>
      </c>
      <c r="HA237">
        <v>1.56928</v>
      </c>
      <c r="HB237">
        <v>20.198599999999999</v>
      </c>
      <c r="HC237">
        <v>5.2140000000000004</v>
      </c>
      <c r="HD237">
        <v>11.974</v>
      </c>
      <c r="HE237">
        <v>4.98935</v>
      </c>
      <c r="HF237">
        <v>3.2923499999999999</v>
      </c>
      <c r="HG237">
        <v>9999</v>
      </c>
      <c r="HH237">
        <v>9999</v>
      </c>
      <c r="HI237">
        <v>9999</v>
      </c>
      <c r="HJ237">
        <v>999.9</v>
      </c>
      <c r="HK237">
        <v>4.9713599999999998</v>
      </c>
      <c r="HL237">
        <v>1.8741000000000001</v>
      </c>
      <c r="HM237">
        <v>1.8704499999999999</v>
      </c>
      <c r="HN237">
        <v>1.8701099999999999</v>
      </c>
      <c r="HO237">
        <v>1.87469</v>
      </c>
      <c r="HP237">
        <v>1.87141</v>
      </c>
      <c r="HQ237">
        <v>1.8668800000000001</v>
      </c>
      <c r="HR237">
        <v>1.8778999999999999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-0.78</v>
      </c>
      <c r="IG237">
        <v>0.32200000000000001</v>
      </c>
      <c r="IH237">
        <v>-0.78395000000000437</v>
      </c>
      <c r="II237">
        <v>0</v>
      </c>
      <c r="IJ237">
        <v>0</v>
      </c>
      <c r="IK237">
        <v>0</v>
      </c>
      <c r="IL237">
        <v>0.32204000000000832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30.7</v>
      </c>
      <c r="IU237">
        <v>30.7</v>
      </c>
      <c r="IV237">
        <v>3.7206999999999999</v>
      </c>
      <c r="IW237">
        <v>2.5134300000000001</v>
      </c>
      <c r="IX237">
        <v>2.1484399999999999</v>
      </c>
      <c r="IY237">
        <v>2.5939899999999998</v>
      </c>
      <c r="IZ237">
        <v>2.5451700000000002</v>
      </c>
      <c r="JA237">
        <v>2.3327599999999999</v>
      </c>
      <c r="JB237">
        <v>42.324100000000001</v>
      </c>
      <c r="JC237">
        <v>14.1233</v>
      </c>
      <c r="JD237">
        <v>18</v>
      </c>
      <c r="JE237">
        <v>635.32600000000002</v>
      </c>
      <c r="JF237">
        <v>722.18100000000004</v>
      </c>
      <c r="JG237">
        <v>30.996300000000002</v>
      </c>
      <c r="JH237">
        <v>36.487900000000003</v>
      </c>
      <c r="JI237">
        <v>30.000399999999999</v>
      </c>
      <c r="JJ237">
        <v>36.139499999999998</v>
      </c>
      <c r="JK237">
        <v>36.058599999999998</v>
      </c>
      <c r="JL237">
        <v>74.557199999999995</v>
      </c>
      <c r="JM237">
        <v>25.4315</v>
      </c>
      <c r="JN237">
        <v>84.358400000000003</v>
      </c>
      <c r="JO237">
        <v>31</v>
      </c>
      <c r="JP237">
        <v>1481.87</v>
      </c>
      <c r="JQ237">
        <v>33.8553</v>
      </c>
      <c r="JR237">
        <v>98.243499999999997</v>
      </c>
      <c r="JS237">
        <v>98.322100000000006</v>
      </c>
    </row>
    <row r="238" spans="1:279" x14ac:dyDescent="0.2">
      <c r="A238">
        <v>223</v>
      </c>
      <c r="B238">
        <v>1665064322.0999999</v>
      </c>
      <c r="C238">
        <v>886.59999990463257</v>
      </c>
      <c r="D238" t="s">
        <v>866</v>
      </c>
      <c r="E238" t="s">
        <v>867</v>
      </c>
      <c r="F238">
        <v>4</v>
      </c>
      <c r="G238">
        <v>1665064320.0999999</v>
      </c>
      <c r="H238">
        <f t="shared" si="150"/>
        <v>5.9563683513979518E-4</v>
      </c>
      <c r="I238">
        <f t="shared" si="151"/>
        <v>0.59563683513979515</v>
      </c>
      <c r="J238">
        <f t="shared" si="152"/>
        <v>9.9380404495990273</v>
      </c>
      <c r="K238">
        <f t="shared" si="153"/>
        <v>1455.0342857142859</v>
      </c>
      <c r="L238">
        <f t="shared" si="154"/>
        <v>869.96408317642943</v>
      </c>
      <c r="M238">
        <f t="shared" si="155"/>
        <v>88.027497429563709</v>
      </c>
      <c r="N238">
        <f t="shared" si="156"/>
        <v>147.22794805273131</v>
      </c>
      <c r="O238">
        <f t="shared" si="157"/>
        <v>2.9217138829758803E-2</v>
      </c>
      <c r="P238">
        <f t="shared" si="158"/>
        <v>2.7692896554354438</v>
      </c>
      <c r="Q238">
        <f t="shared" si="159"/>
        <v>2.9046964203855521E-2</v>
      </c>
      <c r="R238">
        <f t="shared" si="160"/>
        <v>1.8169559376913946E-2</v>
      </c>
      <c r="S238">
        <f t="shared" si="161"/>
        <v>194.43022761246343</v>
      </c>
      <c r="T238">
        <f t="shared" si="162"/>
        <v>35.615274089565624</v>
      </c>
      <c r="U238">
        <f t="shared" si="163"/>
        <v>34.485714285714288</v>
      </c>
      <c r="V238">
        <f t="shared" si="164"/>
        <v>5.4894860751992676</v>
      </c>
      <c r="W238">
        <f t="shared" si="165"/>
        <v>63.56218320190581</v>
      </c>
      <c r="X238">
        <f t="shared" si="166"/>
        <v>3.506822038467265</v>
      </c>
      <c r="Y238">
        <f t="shared" si="167"/>
        <v>5.5171516486899375</v>
      </c>
      <c r="Z238">
        <f t="shared" si="168"/>
        <v>1.9826640367320025</v>
      </c>
      <c r="AA238">
        <f t="shared" si="169"/>
        <v>-26.267584429664968</v>
      </c>
      <c r="AB238">
        <f t="shared" si="170"/>
        <v>13.507198267755619</v>
      </c>
      <c r="AC238">
        <f t="shared" si="171"/>
        <v>1.1338995894940138</v>
      </c>
      <c r="AD238">
        <f t="shared" si="172"/>
        <v>182.8037410400481</v>
      </c>
      <c r="AE238">
        <f t="shared" si="173"/>
        <v>20.669999295152916</v>
      </c>
      <c r="AF238">
        <f t="shared" si="174"/>
        <v>0.65816097660510031</v>
      </c>
      <c r="AG238">
        <f t="shared" si="175"/>
        <v>9.9380404495990273</v>
      </c>
      <c r="AH238">
        <v>1526.598930308676</v>
      </c>
      <c r="AI238">
        <v>1509.934848484849</v>
      </c>
      <c r="AJ238">
        <v>1.7744639234824611</v>
      </c>
      <c r="AK238">
        <v>66.432032912828049</v>
      </c>
      <c r="AL238">
        <f t="shared" si="176"/>
        <v>0.59563683513979515</v>
      </c>
      <c r="AM238">
        <v>34.089848775318814</v>
      </c>
      <c r="AN238">
        <v>34.649300606060599</v>
      </c>
      <c r="AO238">
        <v>-5.9696473593706598E-3</v>
      </c>
      <c r="AP238">
        <v>78.914173076282012</v>
      </c>
      <c r="AQ238">
        <v>59</v>
      </c>
      <c r="AR238">
        <v>9</v>
      </c>
      <c r="AS238">
        <f t="shared" si="177"/>
        <v>1</v>
      </c>
      <c r="AT238">
        <f t="shared" si="178"/>
        <v>0</v>
      </c>
      <c r="AU238">
        <f t="shared" si="179"/>
        <v>47139.15744790031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1009.5251997992037</v>
      </c>
      <c r="BI238">
        <f t="shared" si="183"/>
        <v>9.9380404495990273</v>
      </c>
      <c r="BJ238" t="e">
        <f t="shared" si="184"/>
        <v>#DIV/0!</v>
      </c>
      <c r="BK238">
        <f t="shared" si="185"/>
        <v>9.8442717938846108E-3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261</v>
      </c>
      <c r="CG238">
        <v>1000</v>
      </c>
      <c r="CH238" t="s">
        <v>414</v>
      </c>
      <c r="CI238">
        <v>1176.155</v>
      </c>
      <c r="CJ238">
        <v>1226.1110000000001</v>
      </c>
      <c r="CK238">
        <v>1216</v>
      </c>
      <c r="CL238">
        <v>1.4603136E-4</v>
      </c>
      <c r="CM238">
        <v>9.7405935999999986E-4</v>
      </c>
      <c r="CN238">
        <v>4.7597999359999997E-2</v>
      </c>
      <c r="CO238">
        <v>7.5799999999999999E-4</v>
      </c>
      <c r="CP238">
        <f t="shared" si="196"/>
        <v>1200.022857142857</v>
      </c>
      <c r="CQ238">
        <f t="shared" si="197"/>
        <v>1009.5251997992037</v>
      </c>
      <c r="CR238">
        <f t="shared" si="198"/>
        <v>0.84125497592836651</v>
      </c>
      <c r="CS238">
        <f t="shared" si="199"/>
        <v>0.16202210354174731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1665064320.0999999</v>
      </c>
      <c r="CZ238">
        <v>1455.0342857142859</v>
      </c>
      <c r="DA238">
        <v>1475</v>
      </c>
      <c r="DB238">
        <v>34.65745714285714</v>
      </c>
      <c r="DC238">
        <v>34.070928571428567</v>
      </c>
      <c r="DD238">
        <v>1455.815714285714</v>
      </c>
      <c r="DE238">
        <v>34.335442857142851</v>
      </c>
      <c r="DF238">
        <v>649.94357142857132</v>
      </c>
      <c r="DG238">
        <v>101.08542857142859</v>
      </c>
      <c r="DH238">
        <v>9.978025714285714E-2</v>
      </c>
      <c r="DI238">
        <v>34.576185714285707</v>
      </c>
      <c r="DJ238">
        <v>999.89999999999986</v>
      </c>
      <c r="DK238">
        <v>34.485714285714288</v>
      </c>
      <c r="DL238">
        <v>0</v>
      </c>
      <c r="DM238">
        <v>0</v>
      </c>
      <c r="DN238">
        <v>9015.3585714285709</v>
      </c>
      <c r="DO238">
        <v>0</v>
      </c>
      <c r="DP238">
        <v>247.49485714285709</v>
      </c>
      <c r="DQ238">
        <v>-19.96631428571429</v>
      </c>
      <c r="DR238">
        <v>1507.2714285714289</v>
      </c>
      <c r="DS238">
        <v>1527.027142857143</v>
      </c>
      <c r="DT238">
        <v>0.58654171428571433</v>
      </c>
      <c r="DU238">
        <v>1475</v>
      </c>
      <c r="DV238">
        <v>34.070928571428567</v>
      </c>
      <c r="DW238">
        <v>3.503361428571429</v>
      </c>
      <c r="DX238">
        <v>3.44407</v>
      </c>
      <c r="DY238">
        <v>26.636014285714289</v>
      </c>
      <c r="DZ238">
        <v>26.346499999999999</v>
      </c>
      <c r="EA238">
        <v>1200.022857142857</v>
      </c>
      <c r="EB238">
        <v>0.95799299999999998</v>
      </c>
      <c r="EC238">
        <v>4.2007399999999993E-2</v>
      </c>
      <c r="ED238">
        <v>0</v>
      </c>
      <c r="EE238">
        <v>984.28571428571433</v>
      </c>
      <c r="EF238">
        <v>5.0001600000000002</v>
      </c>
      <c r="EG238">
        <v>12424.9</v>
      </c>
      <c r="EH238">
        <v>9515.3285714285721</v>
      </c>
      <c r="EI238">
        <v>48.347857142857137</v>
      </c>
      <c r="EJ238">
        <v>50.561999999999998</v>
      </c>
      <c r="EK238">
        <v>49.473000000000013</v>
      </c>
      <c r="EL238">
        <v>49.535714285714278</v>
      </c>
      <c r="EM238">
        <v>50.125</v>
      </c>
      <c r="EN238">
        <v>1144.8228571428569</v>
      </c>
      <c r="EO238">
        <v>50.2</v>
      </c>
      <c r="EP238">
        <v>0</v>
      </c>
      <c r="EQ238">
        <v>1559</v>
      </c>
      <c r="ER238">
        <v>0</v>
      </c>
      <c r="ES238">
        <v>984.10596153846177</v>
      </c>
      <c r="ET238">
        <v>0.84994870675122236</v>
      </c>
      <c r="EU238">
        <v>121.65470070407839</v>
      </c>
      <c r="EV238">
        <v>12413.90769230769</v>
      </c>
      <c r="EW238">
        <v>15</v>
      </c>
      <c r="EX238">
        <v>1665062474.5</v>
      </c>
      <c r="EY238" t="s">
        <v>416</v>
      </c>
      <c r="EZ238">
        <v>1665062474.5</v>
      </c>
      <c r="FA238">
        <v>1665062474.5</v>
      </c>
      <c r="FB238">
        <v>8</v>
      </c>
      <c r="FC238">
        <v>-4.1000000000000002E-2</v>
      </c>
      <c r="FD238">
        <v>-0.11700000000000001</v>
      </c>
      <c r="FE238">
        <v>-0.78400000000000003</v>
      </c>
      <c r="FF238">
        <v>0.32200000000000001</v>
      </c>
      <c r="FG238">
        <v>415</v>
      </c>
      <c r="FH238">
        <v>32</v>
      </c>
      <c r="FI238">
        <v>0.34</v>
      </c>
      <c r="FJ238">
        <v>0.23</v>
      </c>
      <c r="FK238">
        <v>-19.859473170731711</v>
      </c>
      <c r="FL238">
        <v>-3.9326132404165763E-2</v>
      </c>
      <c r="FM238">
        <v>6.4746319320531834E-2</v>
      </c>
      <c r="FN238">
        <v>1</v>
      </c>
      <c r="FO238">
        <v>984.00335294117656</v>
      </c>
      <c r="FP238">
        <v>1.3591749356419101</v>
      </c>
      <c r="FQ238">
        <v>0.23819577740526979</v>
      </c>
      <c r="FR238">
        <v>0</v>
      </c>
      <c r="FS238">
        <v>0.54461190243902446</v>
      </c>
      <c r="FT238">
        <v>0.17091060627177659</v>
      </c>
      <c r="FU238">
        <v>2.0378232559139769E-2</v>
      </c>
      <c r="FV238">
        <v>0</v>
      </c>
      <c r="FW238">
        <v>1</v>
      </c>
      <c r="FX238">
        <v>3</v>
      </c>
      <c r="FY238" t="s">
        <v>427</v>
      </c>
      <c r="FZ238">
        <v>3.3687900000000002</v>
      </c>
      <c r="GA238">
        <v>2.89398</v>
      </c>
      <c r="GB238">
        <v>0.22933300000000001</v>
      </c>
      <c r="GC238">
        <v>0.23408499999999999</v>
      </c>
      <c r="GD238">
        <v>0.14236699999999999</v>
      </c>
      <c r="GE238">
        <v>0.14305100000000001</v>
      </c>
      <c r="GF238">
        <v>26554.9</v>
      </c>
      <c r="GG238">
        <v>22989.4</v>
      </c>
      <c r="GH238">
        <v>30819.5</v>
      </c>
      <c r="GI238">
        <v>27996.799999999999</v>
      </c>
      <c r="GJ238">
        <v>34843.599999999999</v>
      </c>
      <c r="GK238">
        <v>33878.9</v>
      </c>
      <c r="GL238">
        <v>40191.9</v>
      </c>
      <c r="GM238">
        <v>39052.699999999997</v>
      </c>
      <c r="GN238">
        <v>2.22498</v>
      </c>
      <c r="GO238">
        <v>2.1694499999999999</v>
      </c>
      <c r="GP238">
        <v>0</v>
      </c>
      <c r="GQ238">
        <v>5.73508E-2</v>
      </c>
      <c r="GR238">
        <v>999.9</v>
      </c>
      <c r="GS238">
        <v>33.5383</v>
      </c>
      <c r="GT238">
        <v>64.099999999999994</v>
      </c>
      <c r="GU238">
        <v>37.799999999999997</v>
      </c>
      <c r="GV238">
        <v>41.759300000000003</v>
      </c>
      <c r="GW238">
        <v>50.140999999999998</v>
      </c>
      <c r="GX238">
        <v>30.1402</v>
      </c>
      <c r="GY238">
        <v>2</v>
      </c>
      <c r="GZ238">
        <v>0.71914599999999995</v>
      </c>
      <c r="HA238">
        <v>1.55758</v>
      </c>
      <c r="HB238">
        <v>20.198799999999999</v>
      </c>
      <c r="HC238">
        <v>5.2150400000000001</v>
      </c>
      <c r="HD238">
        <v>11.974</v>
      </c>
      <c r="HE238">
        <v>4.9898499999999997</v>
      </c>
      <c r="HF238">
        <v>3.2925300000000002</v>
      </c>
      <c r="HG238">
        <v>9999</v>
      </c>
      <c r="HH238">
        <v>9999</v>
      </c>
      <c r="HI238">
        <v>9999</v>
      </c>
      <c r="HJ238">
        <v>999.9</v>
      </c>
      <c r="HK238">
        <v>4.9713700000000003</v>
      </c>
      <c r="HL238">
        <v>1.8741000000000001</v>
      </c>
      <c r="HM238">
        <v>1.87043</v>
      </c>
      <c r="HN238">
        <v>1.8701000000000001</v>
      </c>
      <c r="HO238">
        <v>1.87469</v>
      </c>
      <c r="HP238">
        <v>1.8713900000000001</v>
      </c>
      <c r="HQ238">
        <v>1.8668800000000001</v>
      </c>
      <c r="HR238">
        <v>1.8778999999999999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-0.78</v>
      </c>
      <c r="IG238">
        <v>0.32200000000000001</v>
      </c>
      <c r="IH238">
        <v>-0.78395000000000437</v>
      </c>
      <c r="II238">
        <v>0</v>
      </c>
      <c r="IJ238">
        <v>0</v>
      </c>
      <c r="IK238">
        <v>0</v>
      </c>
      <c r="IL238">
        <v>0.32204000000000832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30.8</v>
      </c>
      <c r="IU238">
        <v>30.8</v>
      </c>
      <c r="IV238">
        <v>3.7341299999999999</v>
      </c>
      <c r="IW238">
        <v>2.51953</v>
      </c>
      <c r="IX238">
        <v>2.1484399999999999</v>
      </c>
      <c r="IY238">
        <v>2.5939899999999998</v>
      </c>
      <c r="IZ238">
        <v>2.5451700000000002</v>
      </c>
      <c r="JA238">
        <v>2.2351100000000002</v>
      </c>
      <c r="JB238">
        <v>42.3506</v>
      </c>
      <c r="JC238">
        <v>14.1058</v>
      </c>
      <c r="JD238">
        <v>18</v>
      </c>
      <c r="JE238">
        <v>635.44600000000003</v>
      </c>
      <c r="JF238">
        <v>721.61099999999999</v>
      </c>
      <c r="JG238">
        <v>30.996600000000001</v>
      </c>
      <c r="JH238">
        <v>36.491199999999999</v>
      </c>
      <c r="JI238">
        <v>30.0002</v>
      </c>
      <c r="JJ238">
        <v>36.142000000000003</v>
      </c>
      <c r="JK238">
        <v>36.060600000000001</v>
      </c>
      <c r="JL238">
        <v>74.819299999999998</v>
      </c>
      <c r="JM238">
        <v>25.7059</v>
      </c>
      <c r="JN238">
        <v>84.358400000000003</v>
      </c>
      <c r="JO238">
        <v>31</v>
      </c>
      <c r="JP238">
        <v>1488.55</v>
      </c>
      <c r="JQ238">
        <v>33.790700000000001</v>
      </c>
      <c r="JR238">
        <v>98.240700000000004</v>
      </c>
      <c r="JS238">
        <v>98.322000000000003</v>
      </c>
    </row>
    <row r="239" spans="1:279" x14ac:dyDescent="0.2">
      <c r="A239">
        <v>224</v>
      </c>
      <c r="B239">
        <v>1665064326.0999999</v>
      </c>
      <c r="C239">
        <v>890.59999990463257</v>
      </c>
      <c r="D239" t="s">
        <v>868</v>
      </c>
      <c r="E239" t="s">
        <v>869</v>
      </c>
      <c r="F239">
        <v>4</v>
      </c>
      <c r="G239">
        <v>1665064323.7874999</v>
      </c>
      <c r="H239">
        <f t="shared" si="150"/>
        <v>6.2258020320390408E-4</v>
      </c>
      <c r="I239">
        <f t="shared" si="151"/>
        <v>0.62258020320390406</v>
      </c>
      <c r="J239">
        <f t="shared" si="152"/>
        <v>10.332483795514209</v>
      </c>
      <c r="K239">
        <f t="shared" si="153"/>
        <v>1461.29375</v>
      </c>
      <c r="L239">
        <f t="shared" si="154"/>
        <v>880.36110094707169</v>
      </c>
      <c r="M239">
        <f t="shared" si="155"/>
        <v>89.080146192829147</v>
      </c>
      <c r="N239">
        <f t="shared" si="156"/>
        <v>147.86234959794484</v>
      </c>
      <c r="O239">
        <f t="shared" si="157"/>
        <v>3.0625588956151514E-2</v>
      </c>
      <c r="P239">
        <f t="shared" si="158"/>
        <v>2.7672165108375215</v>
      </c>
      <c r="Q239">
        <f t="shared" si="159"/>
        <v>3.0438529424148889E-2</v>
      </c>
      <c r="R239">
        <f t="shared" si="160"/>
        <v>1.9040792060861476E-2</v>
      </c>
      <c r="S239">
        <f t="shared" si="161"/>
        <v>194.42598111245485</v>
      </c>
      <c r="T239">
        <f t="shared" si="162"/>
        <v>35.595031285311848</v>
      </c>
      <c r="U239">
        <f t="shared" si="163"/>
        <v>34.457700000000003</v>
      </c>
      <c r="V239">
        <f t="shared" si="164"/>
        <v>5.4809439805634144</v>
      </c>
      <c r="W239">
        <f t="shared" si="165"/>
        <v>63.544481086119845</v>
      </c>
      <c r="X239">
        <f t="shared" si="166"/>
        <v>3.5031981423107341</v>
      </c>
      <c r="Y239">
        <f t="shared" si="167"/>
        <v>5.5129856793746725</v>
      </c>
      <c r="Z239">
        <f t="shared" si="168"/>
        <v>1.9777458382526802</v>
      </c>
      <c r="AA239">
        <f t="shared" si="169"/>
        <v>-27.455786961292169</v>
      </c>
      <c r="AB239">
        <f t="shared" si="170"/>
        <v>15.647765091028235</v>
      </c>
      <c r="AC239">
        <f t="shared" si="171"/>
        <v>1.3143127979208487</v>
      </c>
      <c r="AD239">
        <f t="shared" si="172"/>
        <v>183.93227204011177</v>
      </c>
      <c r="AE239">
        <f t="shared" si="173"/>
        <v>20.623433276144677</v>
      </c>
      <c r="AF239">
        <f t="shared" si="174"/>
        <v>0.72898701343483596</v>
      </c>
      <c r="AG239">
        <f t="shared" si="175"/>
        <v>10.332483795514209</v>
      </c>
      <c r="AH239">
        <v>1533.538015868221</v>
      </c>
      <c r="AI239">
        <v>1516.7917575757569</v>
      </c>
      <c r="AJ239">
        <v>1.702322337829842</v>
      </c>
      <c r="AK239">
        <v>66.432032912828049</v>
      </c>
      <c r="AL239">
        <f t="shared" si="176"/>
        <v>0.62258020320390406</v>
      </c>
      <c r="AM239">
        <v>33.979952494705692</v>
      </c>
      <c r="AN239">
        <v>34.594175757575748</v>
      </c>
      <c r="AO239">
        <v>-1.239575584723669E-2</v>
      </c>
      <c r="AP239">
        <v>78.914173076282012</v>
      </c>
      <c r="AQ239">
        <v>59</v>
      </c>
      <c r="AR239">
        <v>9</v>
      </c>
      <c r="AS239">
        <f t="shared" si="177"/>
        <v>1</v>
      </c>
      <c r="AT239">
        <f t="shared" si="178"/>
        <v>0</v>
      </c>
      <c r="AU239">
        <f t="shared" si="179"/>
        <v>47084.503633151369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1009.5028497991993</v>
      </c>
      <c r="BI239">
        <f t="shared" si="183"/>
        <v>10.332483795514209</v>
      </c>
      <c r="BJ239" t="e">
        <f t="shared" si="184"/>
        <v>#DIV/0!</v>
      </c>
      <c r="BK239">
        <f t="shared" si="185"/>
        <v>1.0235220036842341E-2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261</v>
      </c>
      <c r="CG239">
        <v>1000</v>
      </c>
      <c r="CH239" t="s">
        <v>414</v>
      </c>
      <c r="CI239">
        <v>1176.155</v>
      </c>
      <c r="CJ239">
        <v>1226.1110000000001</v>
      </c>
      <c r="CK239">
        <v>1216</v>
      </c>
      <c r="CL239">
        <v>1.4603136E-4</v>
      </c>
      <c r="CM239">
        <v>9.7405935999999986E-4</v>
      </c>
      <c r="CN239">
        <v>4.7597999359999997E-2</v>
      </c>
      <c r="CO239">
        <v>7.5799999999999999E-4</v>
      </c>
      <c r="CP239">
        <f t="shared" si="196"/>
        <v>1199.9962499999999</v>
      </c>
      <c r="CQ239">
        <f t="shared" si="197"/>
        <v>1009.5028497991993</v>
      </c>
      <c r="CR239">
        <f t="shared" si="198"/>
        <v>0.84125500375455287</v>
      </c>
      <c r="CS239">
        <f t="shared" si="199"/>
        <v>0.1620221572462871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1665064323.7874999</v>
      </c>
      <c r="CZ239">
        <v>1461.29375</v>
      </c>
      <c r="DA239">
        <v>1481.3125</v>
      </c>
      <c r="DB239">
        <v>34.621399999999987</v>
      </c>
      <c r="DC239">
        <v>33.971837499999999</v>
      </c>
      <c r="DD239">
        <v>1462.0762500000001</v>
      </c>
      <c r="DE239">
        <v>34.299325000000003</v>
      </c>
      <c r="DF239">
        <v>650.05150000000003</v>
      </c>
      <c r="DG239">
        <v>101.085875</v>
      </c>
      <c r="DH239">
        <v>0.10004302499999999</v>
      </c>
      <c r="DI239">
        <v>34.562587499999999</v>
      </c>
      <c r="DJ239">
        <v>999.9</v>
      </c>
      <c r="DK239">
        <v>34.457700000000003</v>
      </c>
      <c r="DL239">
        <v>0</v>
      </c>
      <c r="DM239">
        <v>0</v>
      </c>
      <c r="DN239">
        <v>9004.2975000000006</v>
      </c>
      <c r="DO239">
        <v>0</v>
      </c>
      <c r="DP239">
        <v>249.99937499999999</v>
      </c>
      <c r="DQ239">
        <v>-20.01735</v>
      </c>
      <c r="DR239">
        <v>1513.7</v>
      </c>
      <c r="DS239">
        <v>1533.4024999999999</v>
      </c>
      <c r="DT239">
        <v>0.64953450000000001</v>
      </c>
      <c r="DU239">
        <v>1481.3125</v>
      </c>
      <c r="DV239">
        <v>33.971837499999999</v>
      </c>
      <c r="DW239">
        <v>3.49973125</v>
      </c>
      <c r="DX239">
        <v>3.4340712500000001</v>
      </c>
      <c r="DY239">
        <v>26.618424999999998</v>
      </c>
      <c r="DZ239">
        <v>26.297262499999999</v>
      </c>
      <c r="EA239">
        <v>1199.9962499999999</v>
      </c>
      <c r="EB239">
        <v>0.95799162500000001</v>
      </c>
      <c r="EC239">
        <v>4.2008737499999997E-2</v>
      </c>
      <c r="ED239">
        <v>0</v>
      </c>
      <c r="EE239">
        <v>984.26312499999995</v>
      </c>
      <c r="EF239">
        <v>5.0001600000000002</v>
      </c>
      <c r="EG239">
        <v>12428.924999999999</v>
      </c>
      <c r="EH239">
        <v>9515.1124999999993</v>
      </c>
      <c r="EI239">
        <v>48.351249999999993</v>
      </c>
      <c r="EJ239">
        <v>50.507750000000001</v>
      </c>
      <c r="EK239">
        <v>49.468499999999999</v>
      </c>
      <c r="EL239">
        <v>49.538749999999993</v>
      </c>
      <c r="EM239">
        <v>50.132750000000001</v>
      </c>
      <c r="EN239">
        <v>1144.7962500000001</v>
      </c>
      <c r="EO239">
        <v>50.2</v>
      </c>
      <c r="EP239">
        <v>0</v>
      </c>
      <c r="EQ239">
        <v>1563.2000000476839</v>
      </c>
      <c r="ER239">
        <v>0</v>
      </c>
      <c r="ES239">
        <v>984.15335999999991</v>
      </c>
      <c r="ET239">
        <v>2.2483076919963949</v>
      </c>
      <c r="EU239">
        <v>98.846153928697717</v>
      </c>
      <c r="EV239">
        <v>12421.896000000001</v>
      </c>
      <c r="EW239">
        <v>15</v>
      </c>
      <c r="EX239">
        <v>1665062474.5</v>
      </c>
      <c r="EY239" t="s">
        <v>416</v>
      </c>
      <c r="EZ239">
        <v>1665062474.5</v>
      </c>
      <c r="FA239">
        <v>1665062474.5</v>
      </c>
      <c r="FB239">
        <v>8</v>
      </c>
      <c r="FC239">
        <v>-4.1000000000000002E-2</v>
      </c>
      <c r="FD239">
        <v>-0.11700000000000001</v>
      </c>
      <c r="FE239">
        <v>-0.78400000000000003</v>
      </c>
      <c r="FF239">
        <v>0.32200000000000001</v>
      </c>
      <c r="FG239">
        <v>415</v>
      </c>
      <c r="FH239">
        <v>32</v>
      </c>
      <c r="FI239">
        <v>0.34</v>
      </c>
      <c r="FJ239">
        <v>0.23</v>
      </c>
      <c r="FK239">
        <v>-19.893117073170728</v>
      </c>
      <c r="FL239">
        <v>-0.48192961672478668</v>
      </c>
      <c r="FM239">
        <v>9.1700525046875911E-2</v>
      </c>
      <c r="FN239">
        <v>1</v>
      </c>
      <c r="FO239">
        <v>984.08497058823536</v>
      </c>
      <c r="FP239">
        <v>1.170863248265819</v>
      </c>
      <c r="FQ239">
        <v>0.233444222497148</v>
      </c>
      <c r="FR239">
        <v>0</v>
      </c>
      <c r="FS239">
        <v>0.56539102439024391</v>
      </c>
      <c r="FT239">
        <v>0.38092603484320547</v>
      </c>
      <c r="FU239">
        <v>4.1265492999740118E-2</v>
      </c>
      <c r="FV239">
        <v>0</v>
      </c>
      <c r="FW239">
        <v>1</v>
      </c>
      <c r="FX239">
        <v>3</v>
      </c>
      <c r="FY239" t="s">
        <v>427</v>
      </c>
      <c r="FZ239">
        <v>3.3686400000000001</v>
      </c>
      <c r="GA239">
        <v>2.8936199999999999</v>
      </c>
      <c r="GB239">
        <v>0.22998399999999999</v>
      </c>
      <c r="GC239">
        <v>0.234731</v>
      </c>
      <c r="GD239">
        <v>0.142209</v>
      </c>
      <c r="GE239">
        <v>0.14277500000000001</v>
      </c>
      <c r="GF239">
        <v>26531.9</v>
      </c>
      <c r="GG239">
        <v>22970.1</v>
      </c>
      <c r="GH239">
        <v>30819</v>
      </c>
      <c r="GI239">
        <v>27997</v>
      </c>
      <c r="GJ239">
        <v>34849.599999999999</v>
      </c>
      <c r="GK239">
        <v>33890.400000000001</v>
      </c>
      <c r="GL239">
        <v>40191.4</v>
      </c>
      <c r="GM239">
        <v>39053.5</v>
      </c>
      <c r="GN239">
        <v>2.2244199999999998</v>
      </c>
      <c r="GO239">
        <v>2.1695000000000002</v>
      </c>
      <c r="GP239">
        <v>0</v>
      </c>
      <c r="GQ239">
        <v>5.8885699999999999E-2</v>
      </c>
      <c r="GR239">
        <v>999.9</v>
      </c>
      <c r="GS239">
        <v>33.499200000000002</v>
      </c>
      <c r="GT239">
        <v>64.099999999999994</v>
      </c>
      <c r="GU239">
        <v>37.799999999999997</v>
      </c>
      <c r="GV239">
        <v>41.758600000000001</v>
      </c>
      <c r="GW239">
        <v>50.771000000000001</v>
      </c>
      <c r="GX239">
        <v>30.296500000000002</v>
      </c>
      <c r="GY239">
        <v>2</v>
      </c>
      <c r="GZ239">
        <v>0.71912100000000001</v>
      </c>
      <c r="HA239">
        <v>1.5479799999999999</v>
      </c>
      <c r="HB239">
        <v>20.198899999999998</v>
      </c>
      <c r="HC239">
        <v>5.2145900000000003</v>
      </c>
      <c r="HD239">
        <v>11.974</v>
      </c>
      <c r="HE239">
        <v>4.9899500000000003</v>
      </c>
      <c r="HF239">
        <v>3.2924799999999999</v>
      </c>
      <c r="HG239">
        <v>9999</v>
      </c>
      <c r="HH239">
        <v>9999</v>
      </c>
      <c r="HI239">
        <v>9999</v>
      </c>
      <c r="HJ239">
        <v>999.9</v>
      </c>
      <c r="HK239">
        <v>4.9713599999999998</v>
      </c>
      <c r="HL239">
        <v>1.8741000000000001</v>
      </c>
      <c r="HM239">
        <v>1.87043</v>
      </c>
      <c r="HN239">
        <v>1.87008</v>
      </c>
      <c r="HO239">
        <v>1.87469</v>
      </c>
      <c r="HP239">
        <v>1.87138</v>
      </c>
      <c r="HQ239">
        <v>1.8668899999999999</v>
      </c>
      <c r="HR239">
        <v>1.8778999999999999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-0.79</v>
      </c>
      <c r="IG239">
        <v>0.3221</v>
      </c>
      <c r="IH239">
        <v>-0.78395000000000437</v>
      </c>
      <c r="II239">
        <v>0</v>
      </c>
      <c r="IJ239">
        <v>0</v>
      </c>
      <c r="IK239">
        <v>0</v>
      </c>
      <c r="IL239">
        <v>0.32204000000000832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30.9</v>
      </c>
      <c r="IU239">
        <v>30.9</v>
      </c>
      <c r="IV239">
        <v>3.74756</v>
      </c>
      <c r="IW239">
        <v>2.5158700000000001</v>
      </c>
      <c r="IX239">
        <v>2.1484399999999999</v>
      </c>
      <c r="IY239">
        <v>2.5952099999999998</v>
      </c>
      <c r="IZ239">
        <v>2.5451700000000002</v>
      </c>
      <c r="JA239">
        <v>2.33765</v>
      </c>
      <c r="JB239">
        <v>42.3506</v>
      </c>
      <c r="JC239">
        <v>14.1058</v>
      </c>
      <c r="JD239">
        <v>18</v>
      </c>
      <c r="JE239">
        <v>635.05200000000002</v>
      </c>
      <c r="JF239">
        <v>721.67600000000004</v>
      </c>
      <c r="JG239">
        <v>30.997</v>
      </c>
      <c r="JH239">
        <v>36.491300000000003</v>
      </c>
      <c r="JI239">
        <v>30.0002</v>
      </c>
      <c r="JJ239">
        <v>36.144599999999997</v>
      </c>
      <c r="JK239">
        <v>36.061999999999998</v>
      </c>
      <c r="JL239">
        <v>75.081199999999995</v>
      </c>
      <c r="JM239">
        <v>25.7059</v>
      </c>
      <c r="JN239">
        <v>83.986000000000004</v>
      </c>
      <c r="JO239">
        <v>31</v>
      </c>
      <c r="JP239">
        <v>1495.23</v>
      </c>
      <c r="JQ239">
        <v>33.773699999999998</v>
      </c>
      <c r="JR239">
        <v>98.239199999999997</v>
      </c>
      <c r="JS239">
        <v>98.323400000000007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2022-10-06T13:53:02Z</dcterms:created>
  <dcterms:modified xsi:type="dcterms:W3CDTF">2024-10-14T16:54:32Z</dcterms:modified>
</cp:coreProperties>
</file>