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7971D997-BA79-1648-AC04-B361D87E018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S315" i="1" s="1"/>
  <c r="AX315" i="1"/>
  <c r="AV315" i="1"/>
  <c r="AU315" i="1"/>
  <c r="AS315" i="1"/>
  <c r="K315" i="1" s="1"/>
  <c r="AL315" i="1"/>
  <c r="I315" i="1" s="1"/>
  <c r="H315" i="1" s="1"/>
  <c r="AG315" i="1"/>
  <c r="J315" i="1" s="1"/>
  <c r="Y315" i="1"/>
  <c r="X315" i="1"/>
  <c r="P315" i="1"/>
  <c r="AY314" i="1"/>
  <c r="AX314" i="1"/>
  <c r="AV314" i="1"/>
  <c r="S314" i="1" s="1"/>
  <c r="AU314" i="1"/>
  <c r="AS314" i="1" s="1"/>
  <c r="AT314" i="1" s="1"/>
  <c r="AL314" i="1"/>
  <c r="I314" i="1" s="1"/>
  <c r="H314" i="1" s="1"/>
  <c r="AG314" i="1"/>
  <c r="J314" i="1" s="1"/>
  <c r="AE314" i="1"/>
  <c r="Y314" i="1"/>
  <c r="X314" i="1"/>
  <c r="W314" i="1"/>
  <c r="P314" i="1"/>
  <c r="N314" i="1"/>
  <c r="AY313" i="1"/>
  <c r="AX313" i="1"/>
  <c r="AV313" i="1"/>
  <c r="AU313" i="1"/>
  <c r="AS313" i="1" s="1"/>
  <c r="AF313" i="1" s="1"/>
  <c r="AL313" i="1"/>
  <c r="AG313" i="1"/>
  <c r="J313" i="1" s="1"/>
  <c r="Y313" i="1"/>
  <c r="X313" i="1"/>
  <c r="W313" i="1"/>
  <c r="P313" i="1"/>
  <c r="I313" i="1"/>
  <c r="H313" i="1"/>
  <c r="AA313" i="1" s="1"/>
  <c r="AY312" i="1"/>
  <c r="AX312" i="1"/>
  <c r="AV312" i="1"/>
  <c r="AW312" i="1" s="1"/>
  <c r="AU312" i="1"/>
  <c r="AS312" i="1"/>
  <c r="AL312" i="1"/>
  <c r="I312" i="1" s="1"/>
  <c r="H312" i="1" s="1"/>
  <c r="AG312" i="1"/>
  <c r="J312" i="1" s="1"/>
  <c r="Y312" i="1"/>
  <c r="X312" i="1"/>
  <c r="P312" i="1"/>
  <c r="AY311" i="1"/>
  <c r="AX311" i="1"/>
  <c r="AV311" i="1"/>
  <c r="AU311" i="1"/>
  <c r="AS311" i="1" s="1"/>
  <c r="AL311" i="1"/>
  <c r="I311" i="1" s="1"/>
  <c r="H311" i="1" s="1"/>
  <c r="AG311" i="1"/>
  <c r="J311" i="1" s="1"/>
  <c r="Y311" i="1"/>
  <c r="X311" i="1"/>
  <c r="W311" i="1" s="1"/>
  <c r="P311" i="1"/>
  <c r="AY310" i="1"/>
  <c r="AX310" i="1"/>
  <c r="AV310" i="1"/>
  <c r="S310" i="1" s="1"/>
  <c r="AU310" i="1"/>
  <c r="AS310" i="1" s="1"/>
  <c r="AE310" i="1" s="1"/>
  <c r="AT310" i="1"/>
  <c r="AL310" i="1"/>
  <c r="I310" i="1" s="1"/>
  <c r="H310" i="1" s="1"/>
  <c r="T310" i="1" s="1"/>
  <c r="U310" i="1" s="1"/>
  <c r="V310" i="1" s="1"/>
  <c r="Z310" i="1" s="1"/>
  <c r="AG310" i="1"/>
  <c r="J310" i="1" s="1"/>
  <c r="Y310" i="1"/>
  <c r="X310" i="1"/>
  <c r="W310" i="1" s="1"/>
  <c r="P310" i="1"/>
  <c r="N310" i="1"/>
  <c r="AY309" i="1"/>
  <c r="AX309" i="1"/>
  <c r="AV309" i="1"/>
  <c r="AU309" i="1"/>
  <c r="AS309" i="1" s="1"/>
  <c r="AL309" i="1"/>
  <c r="AG309" i="1"/>
  <c r="J309" i="1" s="1"/>
  <c r="AF309" i="1"/>
  <c r="AE309" i="1"/>
  <c r="Y309" i="1"/>
  <c r="X309" i="1"/>
  <c r="W309" i="1"/>
  <c r="P309" i="1"/>
  <c r="N309" i="1"/>
  <c r="I309" i="1"/>
  <c r="H309" i="1"/>
  <c r="AA309" i="1" s="1"/>
  <c r="AY308" i="1"/>
  <c r="AX308" i="1"/>
  <c r="AV308" i="1"/>
  <c r="S308" i="1" s="1"/>
  <c r="AU308" i="1"/>
  <c r="AS308" i="1" s="1"/>
  <c r="AL308" i="1"/>
  <c r="I308" i="1" s="1"/>
  <c r="H308" i="1" s="1"/>
  <c r="AG308" i="1"/>
  <c r="J308" i="1" s="1"/>
  <c r="Y308" i="1"/>
  <c r="X308" i="1"/>
  <c r="W308" i="1" s="1"/>
  <c r="P308" i="1"/>
  <c r="AY307" i="1"/>
  <c r="AX307" i="1"/>
  <c r="AV307" i="1"/>
  <c r="AW307" i="1" s="1"/>
  <c r="AU307" i="1"/>
  <c r="AS307" i="1" s="1"/>
  <c r="K307" i="1" s="1"/>
  <c r="AL307" i="1"/>
  <c r="I307" i="1" s="1"/>
  <c r="H307" i="1" s="1"/>
  <c r="AG307" i="1"/>
  <c r="Y307" i="1"/>
  <c r="X307" i="1"/>
  <c r="W307" i="1" s="1"/>
  <c r="S307" i="1"/>
  <c r="T307" i="1" s="1"/>
  <c r="U307" i="1" s="1"/>
  <c r="AC307" i="1" s="1"/>
  <c r="P307" i="1"/>
  <c r="J307" i="1"/>
  <c r="AY306" i="1"/>
  <c r="AX306" i="1"/>
  <c r="AV306" i="1"/>
  <c r="S306" i="1" s="1"/>
  <c r="AU306" i="1"/>
  <c r="AS306" i="1" s="1"/>
  <c r="AL306" i="1"/>
  <c r="I306" i="1" s="1"/>
  <c r="H306" i="1" s="1"/>
  <c r="AG306" i="1"/>
  <c r="J306" i="1" s="1"/>
  <c r="Y306" i="1"/>
  <c r="X306" i="1"/>
  <c r="W306" i="1"/>
  <c r="P306" i="1"/>
  <c r="AY305" i="1"/>
  <c r="AX305" i="1"/>
  <c r="AV305" i="1"/>
  <c r="AW305" i="1" s="1"/>
  <c r="AU305" i="1"/>
  <c r="AS305" i="1" s="1"/>
  <c r="AT305" i="1" s="1"/>
  <c r="AL305" i="1"/>
  <c r="AG305" i="1"/>
  <c r="J305" i="1" s="1"/>
  <c r="Y305" i="1"/>
  <c r="X305" i="1"/>
  <c r="W305" i="1"/>
  <c r="P305" i="1"/>
  <c r="I305" i="1"/>
  <c r="H305" i="1"/>
  <c r="AY304" i="1"/>
  <c r="AX304" i="1"/>
  <c r="AV304" i="1"/>
  <c r="AU304" i="1"/>
  <c r="AS304" i="1" s="1"/>
  <c r="AL304" i="1"/>
  <c r="AG304" i="1"/>
  <c r="J304" i="1" s="1"/>
  <c r="Y304" i="1"/>
  <c r="X304" i="1"/>
  <c r="P304" i="1"/>
  <c r="I304" i="1"/>
  <c r="H304" i="1" s="1"/>
  <c r="AY303" i="1"/>
  <c r="AX303" i="1"/>
  <c r="AV303" i="1"/>
  <c r="AW303" i="1" s="1"/>
  <c r="AU303" i="1"/>
  <c r="AS303" i="1" s="1"/>
  <c r="K303" i="1" s="1"/>
  <c r="AL303" i="1"/>
  <c r="I303" i="1" s="1"/>
  <c r="H303" i="1" s="1"/>
  <c r="AG303" i="1"/>
  <c r="Y303" i="1"/>
  <c r="X303" i="1"/>
  <c r="P303" i="1"/>
  <c r="J303" i="1"/>
  <c r="AY302" i="1"/>
  <c r="AX302" i="1"/>
  <c r="AV302" i="1"/>
  <c r="S302" i="1" s="1"/>
  <c r="AU302" i="1"/>
  <c r="AS302" i="1" s="1"/>
  <c r="AL302" i="1"/>
  <c r="I302" i="1" s="1"/>
  <c r="H302" i="1" s="1"/>
  <c r="AG302" i="1"/>
  <c r="J302" i="1" s="1"/>
  <c r="AE302" i="1"/>
  <c r="Y302" i="1"/>
  <c r="X302" i="1"/>
  <c r="W302" i="1" s="1"/>
  <c r="P302" i="1"/>
  <c r="N302" i="1"/>
  <c r="AY301" i="1"/>
  <c r="AX301" i="1"/>
  <c r="AV301" i="1"/>
  <c r="AU301" i="1"/>
  <c r="AS301" i="1" s="1"/>
  <c r="AL301" i="1"/>
  <c r="AG301" i="1"/>
  <c r="J301" i="1" s="1"/>
  <c r="AF301" i="1"/>
  <c r="AE301" i="1"/>
  <c r="Y301" i="1"/>
  <c r="X301" i="1"/>
  <c r="W301" i="1"/>
  <c r="P301" i="1"/>
  <c r="I301" i="1"/>
  <c r="H301" i="1"/>
  <c r="AA301" i="1" s="1"/>
  <c r="AY300" i="1"/>
  <c r="AX300" i="1"/>
  <c r="AV300" i="1"/>
  <c r="AW300" i="1" s="1"/>
  <c r="AU300" i="1"/>
  <c r="AS300" i="1"/>
  <c r="AL300" i="1"/>
  <c r="AG300" i="1"/>
  <c r="J300" i="1" s="1"/>
  <c r="Y300" i="1"/>
  <c r="X300" i="1"/>
  <c r="P300" i="1"/>
  <c r="I300" i="1"/>
  <c r="H300" i="1"/>
  <c r="AA300" i="1" s="1"/>
  <c r="AY299" i="1"/>
  <c r="AX299" i="1"/>
  <c r="AV299" i="1"/>
  <c r="AW299" i="1" s="1"/>
  <c r="AU299" i="1"/>
  <c r="AS299" i="1" s="1"/>
  <c r="AT299" i="1" s="1"/>
  <c r="AL299" i="1"/>
  <c r="I299" i="1" s="1"/>
  <c r="H299" i="1" s="1"/>
  <c r="AG299" i="1"/>
  <c r="J299" i="1" s="1"/>
  <c r="Y299" i="1"/>
  <c r="X299" i="1"/>
  <c r="W299" i="1" s="1"/>
  <c r="P299" i="1"/>
  <c r="AY298" i="1"/>
  <c r="AX298" i="1"/>
  <c r="AV298" i="1"/>
  <c r="S298" i="1" s="1"/>
  <c r="AU298" i="1"/>
  <c r="AS298" i="1" s="1"/>
  <c r="N298" i="1" s="1"/>
  <c r="AT298" i="1"/>
  <c r="AL298" i="1"/>
  <c r="I298" i="1" s="1"/>
  <c r="H298" i="1" s="1"/>
  <c r="AG298" i="1"/>
  <c r="Y298" i="1"/>
  <c r="X298" i="1"/>
  <c r="W298" i="1"/>
  <c r="T298" i="1"/>
  <c r="U298" i="1" s="1"/>
  <c r="P298" i="1"/>
  <c r="J298" i="1"/>
  <c r="AY297" i="1"/>
  <c r="AX297" i="1"/>
  <c r="AV297" i="1"/>
  <c r="AU297" i="1"/>
  <c r="AS297" i="1" s="1"/>
  <c r="AT297" i="1"/>
  <c r="AL297" i="1"/>
  <c r="AG297" i="1"/>
  <c r="J297" i="1" s="1"/>
  <c r="Y297" i="1"/>
  <c r="X297" i="1"/>
  <c r="W297" i="1" s="1"/>
  <c r="P297" i="1"/>
  <c r="I297" i="1"/>
  <c r="H297" i="1" s="1"/>
  <c r="AA297" i="1" s="1"/>
  <c r="AY296" i="1"/>
  <c r="AX296" i="1"/>
  <c r="AV296" i="1"/>
  <c r="AW296" i="1" s="1"/>
  <c r="AU296" i="1"/>
  <c r="AS296" i="1"/>
  <c r="AL296" i="1"/>
  <c r="AG296" i="1"/>
  <c r="Y296" i="1"/>
  <c r="X296" i="1"/>
  <c r="P296" i="1"/>
  <c r="J296" i="1"/>
  <c r="I296" i="1"/>
  <c r="H296" i="1" s="1"/>
  <c r="AA296" i="1" s="1"/>
  <c r="AY295" i="1"/>
  <c r="AX295" i="1"/>
  <c r="AV295" i="1"/>
  <c r="AW295" i="1" s="1"/>
  <c r="AU295" i="1"/>
  <c r="AS295" i="1"/>
  <c r="AT295" i="1" s="1"/>
  <c r="AL295" i="1"/>
  <c r="I295" i="1" s="1"/>
  <c r="H295" i="1" s="1"/>
  <c r="AA295" i="1" s="1"/>
  <c r="AG295" i="1"/>
  <c r="J295" i="1" s="1"/>
  <c r="Y295" i="1"/>
  <c r="X295" i="1"/>
  <c r="W295" i="1" s="1"/>
  <c r="P295" i="1"/>
  <c r="K295" i="1"/>
  <c r="AY294" i="1"/>
  <c r="AX294" i="1"/>
  <c r="AV294" i="1"/>
  <c r="AU294" i="1"/>
  <c r="AS294" i="1" s="1"/>
  <c r="AT294" i="1" s="1"/>
  <c r="AL294" i="1"/>
  <c r="I294" i="1" s="1"/>
  <c r="H294" i="1" s="1"/>
  <c r="AG294" i="1"/>
  <c r="J294" i="1" s="1"/>
  <c r="Y294" i="1"/>
  <c r="X294" i="1"/>
  <c r="W294" i="1" s="1"/>
  <c r="P294" i="1"/>
  <c r="N294" i="1"/>
  <c r="AY293" i="1"/>
  <c r="AX293" i="1"/>
  <c r="AV293" i="1"/>
  <c r="AU293" i="1"/>
  <c r="AS293" i="1" s="1"/>
  <c r="AL293" i="1"/>
  <c r="AG293" i="1"/>
  <c r="J293" i="1" s="1"/>
  <c r="Y293" i="1"/>
  <c r="X293" i="1"/>
  <c r="W293" i="1" s="1"/>
  <c r="P293" i="1"/>
  <c r="I293" i="1"/>
  <c r="H293" i="1"/>
  <c r="AY292" i="1"/>
  <c r="AX292" i="1"/>
  <c r="AV292" i="1"/>
  <c r="AU292" i="1"/>
  <c r="AS292" i="1"/>
  <c r="AL292" i="1"/>
  <c r="I292" i="1" s="1"/>
  <c r="H292" i="1" s="1"/>
  <c r="AA292" i="1" s="1"/>
  <c r="AG292" i="1"/>
  <c r="J292" i="1" s="1"/>
  <c r="Y292" i="1"/>
  <c r="X292" i="1"/>
  <c r="W292" i="1" s="1"/>
  <c r="S292" i="1"/>
  <c r="P292" i="1"/>
  <c r="AY291" i="1"/>
  <c r="S291" i="1" s="1"/>
  <c r="AX291" i="1"/>
  <c r="AV291" i="1"/>
  <c r="AU291" i="1"/>
  <c r="AS291" i="1" s="1"/>
  <c r="AT291" i="1"/>
  <c r="AL291" i="1"/>
  <c r="I291" i="1" s="1"/>
  <c r="AG291" i="1"/>
  <c r="J291" i="1" s="1"/>
  <c r="Y291" i="1"/>
  <c r="X291" i="1"/>
  <c r="W291" i="1" s="1"/>
  <c r="P291" i="1"/>
  <c r="H291" i="1"/>
  <c r="AA291" i="1" s="1"/>
  <c r="AY290" i="1"/>
  <c r="AX290" i="1"/>
  <c r="AV290" i="1"/>
  <c r="AU290" i="1"/>
  <c r="AS290" i="1" s="1"/>
  <c r="AL290" i="1"/>
  <c r="I290" i="1" s="1"/>
  <c r="H290" i="1" s="1"/>
  <c r="AG290" i="1"/>
  <c r="J290" i="1" s="1"/>
  <c r="Y290" i="1"/>
  <c r="X290" i="1"/>
  <c r="W290" i="1" s="1"/>
  <c r="P290" i="1"/>
  <c r="AY289" i="1"/>
  <c r="AX289" i="1"/>
  <c r="AV289" i="1"/>
  <c r="AW289" i="1" s="1"/>
  <c r="AU289" i="1"/>
  <c r="AS289" i="1" s="1"/>
  <c r="K289" i="1" s="1"/>
  <c r="AL289" i="1"/>
  <c r="I289" i="1" s="1"/>
  <c r="H289" i="1" s="1"/>
  <c r="AG289" i="1"/>
  <c r="J289" i="1" s="1"/>
  <c r="Y289" i="1"/>
  <c r="X289" i="1"/>
  <c r="P289" i="1"/>
  <c r="AY288" i="1"/>
  <c r="AX288" i="1"/>
  <c r="AV288" i="1"/>
  <c r="AW288" i="1" s="1"/>
  <c r="AU288" i="1"/>
  <c r="AS288" i="1" s="1"/>
  <c r="AL288" i="1"/>
  <c r="AG288" i="1"/>
  <c r="J288" i="1" s="1"/>
  <c r="Y288" i="1"/>
  <c r="X288" i="1"/>
  <c r="S288" i="1"/>
  <c r="P288" i="1"/>
  <c r="I288" i="1"/>
  <c r="H288" i="1" s="1"/>
  <c r="AY287" i="1"/>
  <c r="AX287" i="1"/>
  <c r="AV287" i="1"/>
  <c r="AW287" i="1" s="1"/>
  <c r="AU287" i="1"/>
  <c r="AS287" i="1" s="1"/>
  <c r="AL287" i="1"/>
  <c r="AG287" i="1"/>
  <c r="J287" i="1" s="1"/>
  <c r="Y287" i="1"/>
  <c r="X287" i="1"/>
  <c r="W287" i="1"/>
  <c r="S287" i="1"/>
  <c r="P287" i="1"/>
  <c r="I287" i="1"/>
  <c r="H287" i="1"/>
  <c r="AA287" i="1" s="1"/>
  <c r="AY286" i="1"/>
  <c r="AX286" i="1"/>
  <c r="AV286" i="1"/>
  <c r="S286" i="1" s="1"/>
  <c r="AU286" i="1"/>
  <c r="AS286" i="1" s="1"/>
  <c r="N286" i="1" s="1"/>
  <c r="AL286" i="1"/>
  <c r="AG286" i="1"/>
  <c r="J286" i="1" s="1"/>
  <c r="Y286" i="1"/>
  <c r="X286" i="1"/>
  <c r="W286" i="1"/>
  <c r="P286" i="1"/>
  <c r="I286" i="1"/>
  <c r="H286" i="1" s="1"/>
  <c r="AY285" i="1"/>
  <c r="S285" i="1" s="1"/>
  <c r="AX285" i="1"/>
  <c r="AW285" i="1" s="1"/>
  <c r="AV285" i="1"/>
  <c r="AU285" i="1"/>
  <c r="AS285" i="1"/>
  <c r="AL285" i="1"/>
  <c r="I285" i="1" s="1"/>
  <c r="H285" i="1" s="1"/>
  <c r="AA285" i="1" s="1"/>
  <c r="AG285" i="1"/>
  <c r="J285" i="1" s="1"/>
  <c r="Y285" i="1"/>
  <c r="X285" i="1"/>
  <c r="W285" i="1" s="1"/>
  <c r="P285" i="1"/>
  <c r="AY284" i="1"/>
  <c r="AX284" i="1"/>
  <c r="AV284" i="1"/>
  <c r="AW284" i="1" s="1"/>
  <c r="AU284" i="1"/>
  <c r="AS284" i="1" s="1"/>
  <c r="AL284" i="1"/>
  <c r="AG284" i="1"/>
  <c r="Y284" i="1"/>
  <c r="X284" i="1"/>
  <c r="P284" i="1"/>
  <c r="J284" i="1"/>
  <c r="I284" i="1"/>
  <c r="H284" i="1" s="1"/>
  <c r="AA284" i="1" s="1"/>
  <c r="AY283" i="1"/>
  <c r="AX283" i="1"/>
  <c r="AW283" i="1"/>
  <c r="AV283" i="1"/>
  <c r="AU283" i="1"/>
  <c r="AS283" i="1"/>
  <c r="K283" i="1" s="1"/>
  <c r="AL283" i="1"/>
  <c r="I283" i="1" s="1"/>
  <c r="H283" i="1" s="1"/>
  <c r="AA283" i="1" s="1"/>
  <c r="AG283" i="1"/>
  <c r="Y283" i="1"/>
  <c r="X283" i="1"/>
  <c r="W283" i="1"/>
  <c r="S283" i="1"/>
  <c r="P283" i="1"/>
  <c r="J283" i="1"/>
  <c r="AY282" i="1"/>
  <c r="AX282" i="1"/>
  <c r="AW282" i="1"/>
  <c r="AV282" i="1"/>
  <c r="AU282" i="1"/>
  <c r="AS282" i="1" s="1"/>
  <c r="AL282" i="1"/>
  <c r="AG282" i="1"/>
  <c r="J282" i="1" s="1"/>
  <c r="Y282" i="1"/>
  <c r="X282" i="1"/>
  <c r="W282" i="1"/>
  <c r="P282" i="1"/>
  <c r="I282" i="1"/>
  <c r="H282" i="1" s="1"/>
  <c r="AY281" i="1"/>
  <c r="S281" i="1" s="1"/>
  <c r="AX281" i="1"/>
  <c r="AW281" i="1" s="1"/>
  <c r="AV281" i="1"/>
  <c r="AU281" i="1"/>
  <c r="AS281" i="1"/>
  <c r="AL281" i="1"/>
  <c r="I281" i="1" s="1"/>
  <c r="H281" i="1" s="1"/>
  <c r="AG281" i="1"/>
  <c r="J281" i="1" s="1"/>
  <c r="Y281" i="1"/>
  <c r="W281" i="1" s="1"/>
  <c r="X281" i="1"/>
  <c r="P281" i="1"/>
  <c r="AY280" i="1"/>
  <c r="AX280" i="1"/>
  <c r="AV280" i="1"/>
  <c r="AW280" i="1" s="1"/>
  <c r="AU280" i="1"/>
  <c r="AS280" i="1" s="1"/>
  <c r="K280" i="1" s="1"/>
  <c r="AL280" i="1"/>
  <c r="I280" i="1" s="1"/>
  <c r="H280" i="1" s="1"/>
  <c r="AA280" i="1" s="1"/>
  <c r="AG280" i="1"/>
  <c r="J280" i="1" s="1"/>
  <c r="Y280" i="1"/>
  <c r="X280" i="1"/>
  <c r="P280" i="1"/>
  <c r="AY279" i="1"/>
  <c r="AX279" i="1"/>
  <c r="AV279" i="1"/>
  <c r="S279" i="1" s="1"/>
  <c r="T279" i="1" s="1"/>
  <c r="U279" i="1" s="1"/>
  <c r="AU279" i="1"/>
  <c r="AS279" i="1" s="1"/>
  <c r="AE279" i="1" s="1"/>
  <c r="AT279" i="1"/>
  <c r="AL279" i="1"/>
  <c r="AG279" i="1"/>
  <c r="Y279" i="1"/>
  <c r="X279" i="1"/>
  <c r="W279" i="1"/>
  <c r="P279" i="1"/>
  <c r="AB279" i="1" s="1"/>
  <c r="J279" i="1"/>
  <c r="I279" i="1"/>
  <c r="H279" i="1"/>
  <c r="AA279" i="1" s="1"/>
  <c r="AY278" i="1"/>
  <c r="AX278" i="1"/>
  <c r="AW278" i="1" s="1"/>
  <c r="AV278" i="1"/>
  <c r="AU278" i="1"/>
  <c r="AS278" i="1" s="1"/>
  <c r="N278" i="1" s="1"/>
  <c r="AL278" i="1"/>
  <c r="AG278" i="1"/>
  <c r="J278" i="1" s="1"/>
  <c r="AE278" i="1"/>
  <c r="Y278" i="1"/>
  <c r="X278" i="1"/>
  <c r="P278" i="1"/>
  <c r="I278" i="1"/>
  <c r="H278" i="1" s="1"/>
  <c r="AA278" i="1" s="1"/>
  <c r="AY277" i="1"/>
  <c r="AX277" i="1"/>
  <c r="AV277" i="1"/>
  <c r="AU277" i="1"/>
  <c r="AS277" i="1"/>
  <c r="AE277" i="1" s="1"/>
  <c r="AL277" i="1"/>
  <c r="AG277" i="1"/>
  <c r="J277" i="1" s="1"/>
  <c r="Y277" i="1"/>
  <c r="X277" i="1"/>
  <c r="W277" i="1" s="1"/>
  <c r="P277" i="1"/>
  <c r="I277" i="1"/>
  <c r="H277" i="1"/>
  <c r="AY276" i="1"/>
  <c r="S276" i="1" s="1"/>
  <c r="AX276" i="1"/>
  <c r="AV276" i="1"/>
  <c r="AW276" i="1" s="1"/>
  <c r="AU276" i="1"/>
  <c r="AS276" i="1"/>
  <c r="AL276" i="1"/>
  <c r="I276" i="1" s="1"/>
  <c r="H276" i="1" s="1"/>
  <c r="AG276" i="1"/>
  <c r="J276" i="1" s="1"/>
  <c r="Y276" i="1"/>
  <c r="X276" i="1"/>
  <c r="P276" i="1"/>
  <c r="AY275" i="1"/>
  <c r="AX275" i="1"/>
  <c r="AV275" i="1"/>
  <c r="AW275" i="1" s="1"/>
  <c r="AU275" i="1"/>
  <c r="AS275" i="1" s="1"/>
  <c r="AL275" i="1"/>
  <c r="AG275" i="1"/>
  <c r="Y275" i="1"/>
  <c r="X275" i="1"/>
  <c r="S275" i="1"/>
  <c r="P275" i="1"/>
  <c r="J275" i="1"/>
  <c r="I275" i="1"/>
  <c r="H275" i="1" s="1"/>
  <c r="AA275" i="1" s="1"/>
  <c r="AY274" i="1"/>
  <c r="AX274" i="1"/>
  <c r="AV274" i="1"/>
  <c r="AW274" i="1" s="1"/>
  <c r="AU274" i="1"/>
  <c r="AS274" i="1" s="1"/>
  <c r="AL274" i="1"/>
  <c r="AG274" i="1"/>
  <c r="J274" i="1" s="1"/>
  <c r="Y274" i="1"/>
  <c r="X274" i="1"/>
  <c r="W274" i="1" s="1"/>
  <c r="P274" i="1"/>
  <c r="I274" i="1"/>
  <c r="H274" i="1" s="1"/>
  <c r="AA274" i="1" s="1"/>
  <c r="AY273" i="1"/>
  <c r="AX273" i="1"/>
  <c r="AV273" i="1"/>
  <c r="AU273" i="1"/>
  <c r="AS273" i="1" s="1"/>
  <c r="K273" i="1" s="1"/>
  <c r="AL273" i="1"/>
  <c r="I273" i="1" s="1"/>
  <c r="H273" i="1" s="1"/>
  <c r="AG273" i="1"/>
  <c r="J273" i="1" s="1"/>
  <c r="Y273" i="1"/>
  <c r="X273" i="1"/>
  <c r="P273" i="1"/>
  <c r="AY272" i="1"/>
  <c r="AX272" i="1"/>
  <c r="AV272" i="1"/>
  <c r="AW272" i="1" s="1"/>
  <c r="AU272" i="1"/>
  <c r="AS272" i="1"/>
  <c r="AL272" i="1"/>
  <c r="AG272" i="1"/>
  <c r="J272" i="1" s="1"/>
  <c r="Y272" i="1"/>
  <c r="X272" i="1"/>
  <c r="W272" i="1"/>
  <c r="S272" i="1"/>
  <c r="T272" i="1" s="1"/>
  <c r="U272" i="1" s="1"/>
  <c r="P272" i="1"/>
  <c r="I272" i="1"/>
  <c r="H272" i="1" s="1"/>
  <c r="AY271" i="1"/>
  <c r="AX271" i="1"/>
  <c r="AV271" i="1"/>
  <c r="AU271" i="1"/>
  <c r="AS271" i="1" s="1"/>
  <c r="AL271" i="1"/>
  <c r="I271" i="1" s="1"/>
  <c r="H271" i="1" s="1"/>
  <c r="AA271" i="1" s="1"/>
  <c r="AG271" i="1"/>
  <c r="J271" i="1" s="1"/>
  <c r="Y271" i="1"/>
  <c r="X271" i="1"/>
  <c r="W271" i="1"/>
  <c r="P271" i="1"/>
  <c r="AY270" i="1"/>
  <c r="S270" i="1" s="1"/>
  <c r="AX270" i="1"/>
  <c r="AW270" i="1" s="1"/>
  <c r="AV270" i="1"/>
  <c r="AU270" i="1"/>
  <c r="AS270" i="1" s="1"/>
  <c r="AL270" i="1"/>
  <c r="AG270" i="1"/>
  <c r="J270" i="1" s="1"/>
  <c r="Y270" i="1"/>
  <c r="X270" i="1"/>
  <c r="P270" i="1"/>
  <c r="I270" i="1"/>
  <c r="H270" i="1" s="1"/>
  <c r="AA270" i="1" s="1"/>
  <c r="AY269" i="1"/>
  <c r="AX269" i="1"/>
  <c r="AW269" i="1" s="1"/>
  <c r="AV269" i="1"/>
  <c r="AU269" i="1"/>
  <c r="AS269" i="1" s="1"/>
  <c r="AL269" i="1"/>
  <c r="I269" i="1" s="1"/>
  <c r="H269" i="1" s="1"/>
  <c r="AG269" i="1"/>
  <c r="J269" i="1" s="1"/>
  <c r="Y269" i="1"/>
  <c r="X269" i="1"/>
  <c r="S269" i="1"/>
  <c r="P269" i="1"/>
  <c r="AY268" i="1"/>
  <c r="AX268" i="1"/>
  <c r="AV268" i="1"/>
  <c r="AW268" i="1" s="1"/>
  <c r="AU268" i="1"/>
  <c r="AS268" i="1"/>
  <c r="AL268" i="1"/>
  <c r="AG268" i="1"/>
  <c r="J268" i="1" s="1"/>
  <c r="Y268" i="1"/>
  <c r="X268" i="1"/>
  <c r="W268" i="1"/>
  <c r="S268" i="1"/>
  <c r="P268" i="1"/>
  <c r="K268" i="1"/>
  <c r="I268" i="1"/>
  <c r="H268" i="1" s="1"/>
  <c r="AY267" i="1"/>
  <c r="AX267" i="1"/>
  <c r="AV267" i="1"/>
  <c r="AU267" i="1"/>
  <c r="AS267" i="1" s="1"/>
  <c r="AL267" i="1"/>
  <c r="I267" i="1" s="1"/>
  <c r="H267" i="1" s="1"/>
  <c r="AA267" i="1" s="1"/>
  <c r="AG267" i="1"/>
  <c r="J267" i="1" s="1"/>
  <c r="AE267" i="1"/>
  <c r="Y267" i="1"/>
  <c r="W267" i="1" s="1"/>
  <c r="X267" i="1"/>
  <c r="P267" i="1"/>
  <c r="AY266" i="1"/>
  <c r="S266" i="1" s="1"/>
  <c r="AX266" i="1"/>
  <c r="AW266" i="1"/>
  <c r="AV266" i="1"/>
  <c r="AU266" i="1"/>
  <c r="AS266" i="1" s="1"/>
  <c r="AL266" i="1"/>
  <c r="AG266" i="1"/>
  <c r="J266" i="1" s="1"/>
  <c r="AA266" i="1"/>
  <c r="Y266" i="1"/>
  <c r="X266" i="1"/>
  <c r="W266" i="1"/>
  <c r="P266" i="1"/>
  <c r="I266" i="1"/>
  <c r="H266" i="1"/>
  <c r="AY265" i="1"/>
  <c r="S265" i="1" s="1"/>
  <c r="AX265" i="1"/>
  <c r="AV265" i="1"/>
  <c r="AW265" i="1" s="1"/>
  <c r="AU265" i="1"/>
  <c r="AS265" i="1" s="1"/>
  <c r="AL265" i="1"/>
  <c r="I265" i="1" s="1"/>
  <c r="H265" i="1" s="1"/>
  <c r="AA265" i="1" s="1"/>
  <c r="AG265" i="1"/>
  <c r="J265" i="1" s="1"/>
  <c r="Y265" i="1"/>
  <c r="X265" i="1"/>
  <c r="P265" i="1"/>
  <c r="AY264" i="1"/>
  <c r="AX264" i="1"/>
  <c r="AV264" i="1"/>
  <c r="AW264" i="1" s="1"/>
  <c r="AU264" i="1"/>
  <c r="AS264" i="1" s="1"/>
  <c r="AL264" i="1"/>
  <c r="I264" i="1" s="1"/>
  <c r="H264" i="1" s="1"/>
  <c r="AG264" i="1"/>
  <c r="AA264" i="1"/>
  <c r="Y264" i="1"/>
  <c r="X264" i="1"/>
  <c r="W264" i="1"/>
  <c r="S264" i="1"/>
  <c r="T264" i="1" s="1"/>
  <c r="U264" i="1" s="1"/>
  <c r="P264" i="1"/>
  <c r="J264" i="1"/>
  <c r="AY263" i="1"/>
  <c r="AX263" i="1"/>
  <c r="AV263" i="1"/>
  <c r="AW263" i="1" s="1"/>
  <c r="AU263" i="1"/>
  <c r="AS263" i="1" s="1"/>
  <c r="AF263" i="1" s="1"/>
  <c r="AL263" i="1"/>
  <c r="AG263" i="1"/>
  <c r="J263" i="1" s="1"/>
  <c r="Y263" i="1"/>
  <c r="X263" i="1"/>
  <c r="W263" i="1"/>
  <c r="P263" i="1"/>
  <c r="I263" i="1"/>
  <c r="H263" i="1" s="1"/>
  <c r="AY262" i="1"/>
  <c r="AX262" i="1"/>
  <c r="AV262" i="1"/>
  <c r="AW262" i="1" s="1"/>
  <c r="AU262" i="1"/>
  <c r="AS262" i="1"/>
  <c r="AF262" i="1" s="1"/>
  <c r="AL262" i="1"/>
  <c r="I262" i="1" s="1"/>
  <c r="H262" i="1" s="1"/>
  <c r="AA262" i="1" s="1"/>
  <c r="AG262" i="1"/>
  <c r="J262" i="1" s="1"/>
  <c r="Y262" i="1"/>
  <c r="X262" i="1"/>
  <c r="W262" i="1"/>
  <c r="S262" i="1"/>
  <c r="P262" i="1"/>
  <c r="AY261" i="1"/>
  <c r="AX261" i="1"/>
  <c r="AV261" i="1"/>
  <c r="AW261" i="1" s="1"/>
  <c r="AU261" i="1"/>
  <c r="AS261" i="1" s="1"/>
  <c r="AL261" i="1"/>
  <c r="I261" i="1" s="1"/>
  <c r="H261" i="1" s="1"/>
  <c r="AG261" i="1"/>
  <c r="J261" i="1" s="1"/>
  <c r="Y261" i="1"/>
  <c r="X261" i="1"/>
  <c r="W261" i="1" s="1"/>
  <c r="P261" i="1"/>
  <c r="AY260" i="1"/>
  <c r="S260" i="1" s="1"/>
  <c r="AX260" i="1"/>
  <c r="AV260" i="1"/>
  <c r="AU260" i="1"/>
  <c r="AS260" i="1"/>
  <c r="AL260" i="1"/>
  <c r="AG260" i="1"/>
  <c r="J260" i="1" s="1"/>
  <c r="AA260" i="1"/>
  <c r="Y260" i="1"/>
  <c r="W260" i="1" s="1"/>
  <c r="X260" i="1"/>
  <c r="P260" i="1"/>
  <c r="K260" i="1"/>
  <c r="I260" i="1"/>
  <c r="H260" i="1" s="1"/>
  <c r="AY259" i="1"/>
  <c r="S259" i="1" s="1"/>
  <c r="AX259" i="1"/>
  <c r="AW259" i="1" s="1"/>
  <c r="AV259" i="1"/>
  <c r="AU259" i="1"/>
  <c r="AS259" i="1" s="1"/>
  <c r="AT259" i="1"/>
  <c r="AL259" i="1"/>
  <c r="AG259" i="1"/>
  <c r="J259" i="1" s="1"/>
  <c r="AA259" i="1"/>
  <c r="Y259" i="1"/>
  <c r="X259" i="1"/>
  <c r="W259" i="1" s="1"/>
  <c r="P259" i="1"/>
  <c r="I259" i="1"/>
  <c r="H259" i="1"/>
  <c r="AY258" i="1"/>
  <c r="AX258" i="1"/>
  <c r="AV258" i="1"/>
  <c r="AU258" i="1"/>
  <c r="AS258" i="1" s="1"/>
  <c r="AE258" i="1" s="1"/>
  <c r="AL258" i="1"/>
  <c r="AG258" i="1"/>
  <c r="J258" i="1" s="1"/>
  <c r="Y258" i="1"/>
  <c r="X258" i="1"/>
  <c r="P258" i="1"/>
  <c r="N258" i="1"/>
  <c r="I258" i="1"/>
  <c r="H258" i="1" s="1"/>
  <c r="AA258" i="1" s="1"/>
  <c r="AY257" i="1"/>
  <c r="AX257" i="1"/>
  <c r="AV257" i="1"/>
  <c r="AW257" i="1" s="1"/>
  <c r="AU257" i="1"/>
  <c r="AS257" i="1"/>
  <c r="AL257" i="1"/>
  <c r="I257" i="1" s="1"/>
  <c r="H257" i="1" s="1"/>
  <c r="AG257" i="1"/>
  <c r="Y257" i="1"/>
  <c r="X257" i="1"/>
  <c r="W257" i="1"/>
  <c r="P257" i="1"/>
  <c r="J257" i="1"/>
  <c r="AY256" i="1"/>
  <c r="AX256" i="1"/>
  <c r="AV256" i="1"/>
  <c r="AU256" i="1"/>
  <c r="AS256" i="1" s="1"/>
  <c r="AL256" i="1"/>
  <c r="I256" i="1" s="1"/>
  <c r="H256" i="1" s="1"/>
  <c r="AG256" i="1"/>
  <c r="J256" i="1" s="1"/>
  <c r="Y256" i="1"/>
  <c r="X256" i="1"/>
  <c r="S256" i="1"/>
  <c r="P256" i="1"/>
  <c r="AY255" i="1"/>
  <c r="AX255" i="1"/>
  <c r="AV255" i="1"/>
  <c r="AW255" i="1" s="1"/>
  <c r="AU255" i="1"/>
  <c r="AS255" i="1" s="1"/>
  <c r="AT255" i="1" s="1"/>
  <c r="AL255" i="1"/>
  <c r="I255" i="1" s="1"/>
  <c r="H255" i="1" s="1"/>
  <c r="AA255" i="1" s="1"/>
  <c r="AG255" i="1"/>
  <c r="J255" i="1" s="1"/>
  <c r="Y255" i="1"/>
  <c r="X255" i="1"/>
  <c r="W255" i="1"/>
  <c r="S255" i="1"/>
  <c r="T255" i="1" s="1"/>
  <c r="U255" i="1" s="1"/>
  <c r="P255" i="1"/>
  <c r="AY254" i="1"/>
  <c r="AX254" i="1"/>
  <c r="AV254" i="1"/>
  <c r="AW254" i="1" s="1"/>
  <c r="AU254" i="1"/>
  <c r="AS254" i="1" s="1"/>
  <c r="AL254" i="1"/>
  <c r="AG254" i="1"/>
  <c r="J254" i="1" s="1"/>
  <c r="Y254" i="1"/>
  <c r="X254" i="1"/>
  <c r="W254" i="1"/>
  <c r="P254" i="1"/>
  <c r="I254" i="1"/>
  <c r="H254" i="1" s="1"/>
  <c r="AA254" i="1" s="1"/>
  <c r="AY253" i="1"/>
  <c r="AX253" i="1"/>
  <c r="AV253" i="1"/>
  <c r="AU253" i="1"/>
  <c r="AS253" i="1"/>
  <c r="AL253" i="1"/>
  <c r="I253" i="1" s="1"/>
  <c r="H253" i="1" s="1"/>
  <c r="AG253" i="1"/>
  <c r="J253" i="1" s="1"/>
  <c r="Y253" i="1"/>
  <c r="X253" i="1"/>
  <c r="W253" i="1"/>
  <c r="P253" i="1"/>
  <c r="AY252" i="1"/>
  <c r="AX252" i="1"/>
  <c r="AV252" i="1"/>
  <c r="AW252" i="1" s="1"/>
  <c r="AU252" i="1"/>
  <c r="AS252" i="1" s="1"/>
  <c r="K252" i="1" s="1"/>
  <c r="AL252" i="1"/>
  <c r="I252" i="1" s="1"/>
  <c r="H252" i="1" s="1"/>
  <c r="AG252" i="1"/>
  <c r="J252" i="1" s="1"/>
  <c r="Y252" i="1"/>
  <c r="W252" i="1" s="1"/>
  <c r="X252" i="1"/>
  <c r="P252" i="1"/>
  <c r="AY251" i="1"/>
  <c r="AX251" i="1"/>
  <c r="AV251" i="1"/>
  <c r="S251" i="1" s="1"/>
  <c r="AU251" i="1"/>
  <c r="AS251" i="1" s="1"/>
  <c r="AL251" i="1"/>
  <c r="AG251" i="1"/>
  <c r="J251" i="1" s="1"/>
  <c r="Y251" i="1"/>
  <c r="X251" i="1"/>
  <c r="W251" i="1"/>
  <c r="P251" i="1"/>
  <c r="I251" i="1"/>
  <c r="H251" i="1"/>
  <c r="AA251" i="1" s="1"/>
  <c r="AY250" i="1"/>
  <c r="AX250" i="1"/>
  <c r="AW250" i="1" s="1"/>
  <c r="AV250" i="1"/>
  <c r="AU250" i="1"/>
  <c r="AS250" i="1" s="1"/>
  <c r="AF250" i="1" s="1"/>
  <c r="AL250" i="1"/>
  <c r="AG250" i="1"/>
  <c r="J250" i="1" s="1"/>
  <c r="AE250" i="1"/>
  <c r="Y250" i="1"/>
  <c r="X250" i="1"/>
  <c r="W250" i="1" s="1"/>
  <c r="P250" i="1"/>
  <c r="N250" i="1"/>
  <c r="I250" i="1"/>
  <c r="H250" i="1" s="1"/>
  <c r="AA250" i="1" s="1"/>
  <c r="AY249" i="1"/>
  <c r="AX249" i="1"/>
  <c r="AV249" i="1"/>
  <c r="AW249" i="1" s="1"/>
  <c r="AU249" i="1"/>
  <c r="AS249" i="1" s="1"/>
  <c r="AL249" i="1"/>
  <c r="I249" i="1" s="1"/>
  <c r="H249" i="1" s="1"/>
  <c r="AA249" i="1" s="1"/>
  <c r="AG249" i="1"/>
  <c r="J249" i="1" s="1"/>
  <c r="Y249" i="1"/>
  <c r="X249" i="1"/>
  <c r="W249" i="1" s="1"/>
  <c r="P249" i="1"/>
  <c r="AY248" i="1"/>
  <c r="AX248" i="1"/>
  <c r="AV248" i="1"/>
  <c r="AW248" i="1" s="1"/>
  <c r="AU248" i="1"/>
  <c r="AS248" i="1" s="1"/>
  <c r="AL248" i="1"/>
  <c r="AG248" i="1"/>
  <c r="Y248" i="1"/>
  <c r="X248" i="1"/>
  <c r="P248" i="1"/>
  <c r="J248" i="1"/>
  <c r="I248" i="1"/>
  <c r="H248" i="1" s="1"/>
  <c r="AY247" i="1"/>
  <c r="AX247" i="1"/>
  <c r="AV247" i="1"/>
  <c r="AU247" i="1"/>
  <c r="AS247" i="1" s="1"/>
  <c r="AL247" i="1"/>
  <c r="I247" i="1" s="1"/>
  <c r="AG247" i="1"/>
  <c r="J247" i="1" s="1"/>
  <c r="Y247" i="1"/>
  <c r="X247" i="1"/>
  <c r="W247" i="1" s="1"/>
  <c r="S247" i="1"/>
  <c r="P247" i="1"/>
  <c r="H247" i="1"/>
  <c r="AA247" i="1" s="1"/>
  <c r="AY246" i="1"/>
  <c r="AX246" i="1"/>
  <c r="AV246" i="1"/>
  <c r="AU246" i="1"/>
  <c r="AS246" i="1" s="1"/>
  <c r="AF246" i="1" s="1"/>
  <c r="AL246" i="1"/>
  <c r="I246" i="1" s="1"/>
  <c r="H246" i="1" s="1"/>
  <c r="AG246" i="1"/>
  <c r="J246" i="1" s="1"/>
  <c r="AE246" i="1"/>
  <c r="Y246" i="1"/>
  <c r="X246" i="1"/>
  <c r="W246" i="1" s="1"/>
  <c r="P246" i="1"/>
  <c r="N246" i="1"/>
  <c r="AY245" i="1"/>
  <c r="AX245" i="1"/>
  <c r="AV245" i="1"/>
  <c r="AW245" i="1" s="1"/>
  <c r="AU245" i="1"/>
  <c r="AS245" i="1" s="1"/>
  <c r="AT245" i="1" s="1"/>
  <c r="AL245" i="1"/>
  <c r="I245" i="1" s="1"/>
  <c r="H245" i="1" s="1"/>
  <c r="AG245" i="1"/>
  <c r="Y245" i="1"/>
  <c r="X245" i="1"/>
  <c r="W245" i="1" s="1"/>
  <c r="P245" i="1"/>
  <c r="J245" i="1"/>
  <c r="AY244" i="1"/>
  <c r="S244" i="1" s="1"/>
  <c r="AX244" i="1"/>
  <c r="AW244" i="1" s="1"/>
  <c r="AV244" i="1"/>
  <c r="AU244" i="1"/>
  <c r="AS244" i="1" s="1"/>
  <c r="AF244" i="1" s="1"/>
  <c r="AL244" i="1"/>
  <c r="I244" i="1" s="1"/>
  <c r="H244" i="1" s="1"/>
  <c r="AA244" i="1" s="1"/>
  <c r="AG244" i="1"/>
  <c r="J244" i="1" s="1"/>
  <c r="Y244" i="1"/>
  <c r="X244" i="1"/>
  <c r="P244" i="1"/>
  <c r="AY243" i="1"/>
  <c r="AX243" i="1"/>
  <c r="AV243" i="1"/>
  <c r="AU243" i="1"/>
  <c r="AS243" i="1" s="1"/>
  <c r="AL243" i="1"/>
  <c r="I243" i="1" s="1"/>
  <c r="H243" i="1" s="1"/>
  <c r="AA243" i="1" s="1"/>
  <c r="AG243" i="1"/>
  <c r="Y243" i="1"/>
  <c r="X243" i="1"/>
  <c r="W243" i="1" s="1"/>
  <c r="P243" i="1"/>
  <c r="J243" i="1"/>
  <c r="AY242" i="1"/>
  <c r="AX242" i="1"/>
  <c r="AV242" i="1"/>
  <c r="AU242" i="1"/>
  <c r="AS242" i="1" s="1"/>
  <c r="AL242" i="1"/>
  <c r="I242" i="1" s="1"/>
  <c r="H242" i="1" s="1"/>
  <c r="AG242" i="1"/>
  <c r="Y242" i="1"/>
  <c r="X242" i="1"/>
  <c r="W242" i="1" s="1"/>
  <c r="P242" i="1"/>
  <c r="N242" i="1"/>
  <c r="J242" i="1"/>
  <c r="AY241" i="1"/>
  <c r="AX241" i="1"/>
  <c r="AV241" i="1"/>
  <c r="AU241" i="1"/>
  <c r="AS241" i="1" s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U240" i="1"/>
  <c r="AS240" i="1" s="1"/>
  <c r="AL240" i="1"/>
  <c r="I240" i="1" s="1"/>
  <c r="H240" i="1" s="1"/>
  <c r="AA240" i="1" s="1"/>
  <c r="AG240" i="1"/>
  <c r="J240" i="1" s="1"/>
  <c r="Y240" i="1"/>
  <c r="X240" i="1"/>
  <c r="W240" i="1" s="1"/>
  <c r="P240" i="1"/>
  <c r="AY239" i="1"/>
  <c r="S239" i="1" s="1"/>
  <c r="AX239" i="1"/>
  <c r="AV239" i="1"/>
  <c r="AW239" i="1" s="1"/>
  <c r="AU239" i="1"/>
  <c r="AS239" i="1" s="1"/>
  <c r="AT239" i="1" s="1"/>
  <c r="AL239" i="1"/>
  <c r="I239" i="1" s="1"/>
  <c r="H239" i="1" s="1"/>
  <c r="AG239" i="1"/>
  <c r="J239" i="1" s="1"/>
  <c r="AA239" i="1"/>
  <c r="Y239" i="1"/>
  <c r="X239" i="1"/>
  <c r="P239" i="1"/>
  <c r="AY238" i="1"/>
  <c r="AX238" i="1"/>
  <c r="AV238" i="1"/>
  <c r="AU238" i="1"/>
  <c r="AS238" i="1" s="1"/>
  <c r="AT238" i="1" s="1"/>
  <c r="AL238" i="1"/>
  <c r="I238" i="1" s="1"/>
  <c r="H238" i="1" s="1"/>
  <c r="AG238" i="1"/>
  <c r="Y238" i="1"/>
  <c r="X238" i="1"/>
  <c r="W238" i="1"/>
  <c r="P238" i="1"/>
  <c r="J238" i="1"/>
  <c r="AY237" i="1"/>
  <c r="AX237" i="1"/>
  <c r="AV237" i="1"/>
  <c r="AU237" i="1"/>
  <c r="AS237" i="1" s="1"/>
  <c r="AL237" i="1"/>
  <c r="AG237" i="1"/>
  <c r="J237" i="1" s="1"/>
  <c r="Y237" i="1"/>
  <c r="X237" i="1"/>
  <c r="P237" i="1"/>
  <c r="I237" i="1"/>
  <c r="H237" i="1" s="1"/>
  <c r="AY236" i="1"/>
  <c r="AX236" i="1"/>
  <c r="AV236" i="1"/>
  <c r="AU236" i="1"/>
  <c r="AS236" i="1"/>
  <c r="AL236" i="1"/>
  <c r="I236" i="1" s="1"/>
  <c r="H236" i="1" s="1"/>
  <c r="AG236" i="1"/>
  <c r="Y236" i="1"/>
  <c r="X236" i="1"/>
  <c r="P236" i="1"/>
  <c r="J236" i="1"/>
  <c r="AY235" i="1"/>
  <c r="S235" i="1" s="1"/>
  <c r="AX235" i="1"/>
  <c r="AV235" i="1"/>
  <c r="AU235" i="1"/>
  <c r="AS235" i="1" s="1"/>
  <c r="K235" i="1" s="1"/>
  <c r="AL235" i="1"/>
  <c r="I235" i="1" s="1"/>
  <c r="H235" i="1" s="1"/>
  <c r="AA235" i="1" s="1"/>
  <c r="AG235" i="1"/>
  <c r="J235" i="1" s="1"/>
  <c r="Y235" i="1"/>
  <c r="X235" i="1"/>
  <c r="P235" i="1"/>
  <c r="AY234" i="1"/>
  <c r="AX234" i="1"/>
  <c r="AV234" i="1"/>
  <c r="S234" i="1" s="1"/>
  <c r="AU234" i="1"/>
  <c r="AS234" i="1" s="1"/>
  <c r="AL234" i="1"/>
  <c r="I234" i="1" s="1"/>
  <c r="H234" i="1" s="1"/>
  <c r="AG234" i="1"/>
  <c r="Y234" i="1"/>
  <c r="X234" i="1"/>
  <c r="W234" i="1" s="1"/>
  <c r="P234" i="1"/>
  <c r="J234" i="1"/>
  <c r="AY233" i="1"/>
  <c r="AX233" i="1"/>
  <c r="AV233" i="1"/>
  <c r="S233" i="1" s="1"/>
  <c r="AU233" i="1"/>
  <c r="AS233" i="1" s="1"/>
  <c r="AL233" i="1"/>
  <c r="I233" i="1" s="1"/>
  <c r="H233" i="1" s="1"/>
  <c r="AA233" i="1" s="1"/>
  <c r="AG233" i="1"/>
  <c r="J233" i="1" s="1"/>
  <c r="Y233" i="1"/>
  <c r="X233" i="1"/>
  <c r="P233" i="1"/>
  <c r="AY232" i="1"/>
  <c r="S232" i="1" s="1"/>
  <c r="AX232" i="1"/>
  <c r="AV232" i="1"/>
  <c r="AU232" i="1"/>
  <c r="AS232" i="1" s="1"/>
  <c r="AF232" i="1" s="1"/>
  <c r="AL232" i="1"/>
  <c r="AG232" i="1"/>
  <c r="J232" i="1" s="1"/>
  <c r="Y232" i="1"/>
  <c r="X232" i="1"/>
  <c r="P232" i="1"/>
  <c r="K232" i="1"/>
  <c r="I232" i="1"/>
  <c r="H232" i="1" s="1"/>
  <c r="AY231" i="1"/>
  <c r="AX231" i="1"/>
  <c r="AV231" i="1"/>
  <c r="AW231" i="1" s="1"/>
  <c r="AU231" i="1"/>
  <c r="AS231" i="1"/>
  <c r="AT231" i="1" s="1"/>
  <c r="AL231" i="1"/>
  <c r="I231" i="1" s="1"/>
  <c r="H231" i="1" s="1"/>
  <c r="AG231" i="1"/>
  <c r="Y231" i="1"/>
  <c r="X231" i="1"/>
  <c r="S231" i="1"/>
  <c r="P231" i="1"/>
  <c r="J231" i="1"/>
  <c r="AY230" i="1"/>
  <c r="AX230" i="1"/>
  <c r="AV230" i="1"/>
  <c r="S230" i="1" s="1"/>
  <c r="AU230" i="1"/>
  <c r="AS230" i="1" s="1"/>
  <c r="AT230" i="1"/>
  <c r="AL230" i="1"/>
  <c r="I230" i="1" s="1"/>
  <c r="H230" i="1" s="1"/>
  <c r="AG230" i="1"/>
  <c r="J230" i="1" s="1"/>
  <c r="Y230" i="1"/>
  <c r="W230" i="1" s="1"/>
  <c r="X230" i="1"/>
  <c r="P230" i="1"/>
  <c r="N230" i="1"/>
  <c r="AY229" i="1"/>
  <c r="AX229" i="1"/>
  <c r="AV229" i="1"/>
  <c r="AU229" i="1"/>
  <c r="AS229" i="1" s="1"/>
  <c r="AF229" i="1" s="1"/>
  <c r="AL229" i="1"/>
  <c r="I229" i="1" s="1"/>
  <c r="H229" i="1" s="1"/>
  <c r="AG229" i="1"/>
  <c r="J229" i="1" s="1"/>
  <c r="Y229" i="1"/>
  <c r="X229" i="1"/>
  <c r="W229" i="1"/>
  <c r="P229" i="1"/>
  <c r="AY228" i="1"/>
  <c r="AX228" i="1"/>
  <c r="AV228" i="1"/>
  <c r="AU228" i="1"/>
  <c r="AS228" i="1"/>
  <c r="K228" i="1" s="1"/>
  <c r="AL228" i="1"/>
  <c r="I228" i="1" s="1"/>
  <c r="H228" i="1" s="1"/>
  <c r="AG228" i="1"/>
  <c r="J228" i="1" s="1"/>
  <c r="Y228" i="1"/>
  <c r="X228" i="1"/>
  <c r="W228" i="1" s="1"/>
  <c r="S228" i="1"/>
  <c r="P228" i="1"/>
  <c r="AY227" i="1"/>
  <c r="AX227" i="1"/>
  <c r="AV227" i="1"/>
  <c r="AW227" i="1" s="1"/>
  <c r="AU227" i="1"/>
  <c r="AS227" i="1"/>
  <c r="AL227" i="1"/>
  <c r="I227" i="1" s="1"/>
  <c r="H227" i="1" s="1"/>
  <c r="AG227" i="1"/>
  <c r="J227" i="1" s="1"/>
  <c r="AA227" i="1"/>
  <c r="Y227" i="1"/>
  <c r="X227" i="1"/>
  <c r="S227" i="1"/>
  <c r="P227" i="1"/>
  <c r="AY226" i="1"/>
  <c r="AX226" i="1"/>
  <c r="AW226" i="1"/>
  <c r="AV226" i="1"/>
  <c r="S226" i="1" s="1"/>
  <c r="T226" i="1" s="1"/>
  <c r="U226" i="1" s="1"/>
  <c r="V226" i="1" s="1"/>
  <c r="Z226" i="1" s="1"/>
  <c r="AU226" i="1"/>
  <c r="AS226" i="1" s="1"/>
  <c r="AT226" i="1" s="1"/>
  <c r="AL226" i="1"/>
  <c r="I226" i="1" s="1"/>
  <c r="AG226" i="1"/>
  <c r="AC226" i="1"/>
  <c r="Y226" i="1"/>
  <c r="X226" i="1"/>
  <c r="W226" i="1" s="1"/>
  <c r="P226" i="1"/>
  <c r="J226" i="1"/>
  <c r="H226" i="1"/>
  <c r="AY225" i="1"/>
  <c r="AX225" i="1"/>
  <c r="AV225" i="1"/>
  <c r="AU225" i="1"/>
  <c r="AS225" i="1" s="1"/>
  <c r="AL225" i="1"/>
  <c r="I225" i="1" s="1"/>
  <c r="H225" i="1" s="1"/>
  <c r="AG225" i="1"/>
  <c r="J225" i="1" s="1"/>
  <c r="Y225" i="1"/>
  <c r="X225" i="1"/>
  <c r="P225" i="1"/>
  <c r="AY224" i="1"/>
  <c r="AX224" i="1"/>
  <c r="AV224" i="1"/>
  <c r="AU224" i="1"/>
  <c r="AS224" i="1" s="1"/>
  <c r="AL224" i="1"/>
  <c r="I224" i="1" s="1"/>
  <c r="H224" i="1" s="1"/>
  <c r="AG224" i="1"/>
  <c r="J224" i="1" s="1"/>
  <c r="AF224" i="1"/>
  <c r="AE224" i="1"/>
  <c r="Y224" i="1"/>
  <c r="X224" i="1"/>
  <c r="P224" i="1"/>
  <c r="AY223" i="1"/>
  <c r="AX223" i="1"/>
  <c r="AV223" i="1"/>
  <c r="AU223" i="1"/>
  <c r="AS223" i="1" s="1"/>
  <c r="AL223" i="1"/>
  <c r="AG223" i="1"/>
  <c r="J223" i="1" s="1"/>
  <c r="Y223" i="1"/>
  <c r="X223" i="1"/>
  <c r="W223" i="1"/>
  <c r="P223" i="1"/>
  <c r="I223" i="1"/>
  <c r="H223" i="1"/>
  <c r="AY222" i="1"/>
  <c r="S222" i="1" s="1"/>
  <c r="AX222" i="1"/>
  <c r="AW222" i="1" s="1"/>
  <c r="AV222" i="1"/>
  <c r="AU222" i="1"/>
  <c r="AS222" i="1"/>
  <c r="AL222" i="1"/>
  <c r="I222" i="1" s="1"/>
  <c r="H222" i="1" s="1"/>
  <c r="AA222" i="1" s="1"/>
  <c r="AG222" i="1"/>
  <c r="J222" i="1" s="1"/>
  <c r="AF222" i="1"/>
  <c r="Y222" i="1"/>
  <c r="X222" i="1"/>
  <c r="W222" i="1" s="1"/>
  <c r="P222" i="1"/>
  <c r="K222" i="1"/>
  <c r="AY221" i="1"/>
  <c r="S221" i="1" s="1"/>
  <c r="AX221" i="1"/>
  <c r="AW221" i="1"/>
  <c r="AV221" i="1"/>
  <c r="AU221" i="1"/>
  <c r="AS221" i="1"/>
  <c r="AT221" i="1" s="1"/>
  <c r="AL221" i="1"/>
  <c r="I221" i="1" s="1"/>
  <c r="H221" i="1" s="1"/>
  <c r="AA221" i="1" s="1"/>
  <c r="AG221" i="1"/>
  <c r="J221" i="1" s="1"/>
  <c r="Y221" i="1"/>
  <c r="W221" i="1" s="1"/>
  <c r="X221" i="1"/>
  <c r="P221" i="1"/>
  <c r="AY220" i="1"/>
  <c r="AX220" i="1"/>
  <c r="AV220" i="1"/>
  <c r="AU220" i="1"/>
  <c r="AS220" i="1" s="1"/>
  <c r="AL220" i="1"/>
  <c r="AG220" i="1"/>
  <c r="J220" i="1" s="1"/>
  <c r="Y220" i="1"/>
  <c r="X220" i="1"/>
  <c r="W220" i="1" s="1"/>
  <c r="P220" i="1"/>
  <c r="I220" i="1"/>
  <c r="H220" i="1" s="1"/>
  <c r="AY219" i="1"/>
  <c r="AX219" i="1"/>
  <c r="AW219" i="1" s="1"/>
  <c r="AV219" i="1"/>
  <c r="AU219" i="1"/>
  <c r="AS219" i="1" s="1"/>
  <c r="AE219" i="1" s="1"/>
  <c r="AL219" i="1"/>
  <c r="I219" i="1" s="1"/>
  <c r="H219" i="1" s="1"/>
  <c r="AG219" i="1"/>
  <c r="J219" i="1" s="1"/>
  <c r="AF219" i="1"/>
  <c r="Y219" i="1"/>
  <c r="W219" i="1" s="1"/>
  <c r="X219" i="1"/>
  <c r="P219" i="1"/>
  <c r="AY218" i="1"/>
  <c r="S218" i="1" s="1"/>
  <c r="AX218" i="1"/>
  <c r="AV218" i="1"/>
  <c r="AW218" i="1" s="1"/>
  <c r="AU218" i="1"/>
  <c r="AS218" i="1"/>
  <c r="AL218" i="1"/>
  <c r="AG218" i="1"/>
  <c r="J218" i="1" s="1"/>
  <c r="Y218" i="1"/>
  <c r="X218" i="1"/>
  <c r="P218" i="1"/>
  <c r="K218" i="1"/>
  <c r="I218" i="1"/>
  <c r="H218" i="1" s="1"/>
  <c r="AY217" i="1"/>
  <c r="S217" i="1" s="1"/>
  <c r="AX217" i="1"/>
  <c r="AV217" i="1"/>
  <c r="AU217" i="1"/>
  <c r="AS217" i="1"/>
  <c r="AL217" i="1"/>
  <c r="I217" i="1" s="1"/>
  <c r="H217" i="1" s="1"/>
  <c r="AG217" i="1"/>
  <c r="Y217" i="1"/>
  <c r="X217" i="1"/>
  <c r="P217" i="1"/>
  <c r="J217" i="1"/>
  <c r="AY216" i="1"/>
  <c r="S216" i="1" s="1"/>
  <c r="AX216" i="1"/>
  <c r="AV216" i="1"/>
  <c r="AU216" i="1"/>
  <c r="AS216" i="1" s="1"/>
  <c r="K216" i="1" s="1"/>
  <c r="AL216" i="1"/>
  <c r="AG216" i="1"/>
  <c r="J216" i="1" s="1"/>
  <c r="Y216" i="1"/>
  <c r="X216" i="1"/>
  <c r="W216" i="1" s="1"/>
  <c r="P216" i="1"/>
  <c r="I216" i="1"/>
  <c r="H216" i="1" s="1"/>
  <c r="AA216" i="1" s="1"/>
  <c r="AY215" i="1"/>
  <c r="AX215" i="1"/>
  <c r="AV215" i="1"/>
  <c r="AU215" i="1"/>
  <c r="AS215" i="1" s="1"/>
  <c r="AL215" i="1"/>
  <c r="AG215" i="1"/>
  <c r="J215" i="1" s="1"/>
  <c r="Y215" i="1"/>
  <c r="X215" i="1"/>
  <c r="P215" i="1"/>
  <c r="I215" i="1"/>
  <c r="H215" i="1" s="1"/>
  <c r="AY214" i="1"/>
  <c r="AX214" i="1"/>
  <c r="AV214" i="1"/>
  <c r="AW214" i="1" s="1"/>
  <c r="AU214" i="1"/>
  <c r="AS214" i="1"/>
  <c r="AL214" i="1"/>
  <c r="I214" i="1" s="1"/>
  <c r="H214" i="1" s="1"/>
  <c r="AA214" i="1" s="1"/>
  <c r="AG214" i="1"/>
  <c r="J214" i="1" s="1"/>
  <c r="Y214" i="1"/>
  <c r="X214" i="1"/>
  <c r="W214" i="1"/>
  <c r="P214" i="1"/>
  <c r="AY213" i="1"/>
  <c r="S213" i="1" s="1"/>
  <c r="AX213" i="1"/>
  <c r="AV213" i="1"/>
  <c r="AW213" i="1" s="1"/>
  <c r="AU213" i="1"/>
  <c r="AS213" i="1"/>
  <c r="AL213" i="1"/>
  <c r="I213" i="1" s="1"/>
  <c r="H213" i="1" s="1"/>
  <c r="AA213" i="1" s="1"/>
  <c r="AG213" i="1"/>
  <c r="J213" i="1" s="1"/>
  <c r="Y213" i="1"/>
  <c r="W213" i="1" s="1"/>
  <c r="X213" i="1"/>
  <c r="P213" i="1"/>
  <c r="AY212" i="1"/>
  <c r="AX212" i="1"/>
  <c r="AV212" i="1"/>
  <c r="AW212" i="1" s="1"/>
  <c r="AU212" i="1"/>
  <c r="AS212" i="1" s="1"/>
  <c r="AT212" i="1"/>
  <c r="AL212" i="1"/>
  <c r="AG212" i="1"/>
  <c r="J212" i="1" s="1"/>
  <c r="Y212" i="1"/>
  <c r="X212" i="1"/>
  <c r="W212" i="1"/>
  <c r="P212" i="1"/>
  <c r="I212" i="1"/>
  <c r="H212" i="1"/>
  <c r="AA212" i="1" s="1"/>
  <c r="AY211" i="1"/>
  <c r="AX211" i="1"/>
  <c r="AW211" i="1" s="1"/>
  <c r="AV211" i="1"/>
  <c r="S211" i="1" s="1"/>
  <c r="AU211" i="1"/>
  <c r="AS211" i="1" s="1"/>
  <c r="AL211" i="1"/>
  <c r="AG211" i="1"/>
  <c r="J211" i="1" s="1"/>
  <c r="AF211" i="1"/>
  <c r="AE211" i="1"/>
  <c r="Y211" i="1"/>
  <c r="X211" i="1"/>
  <c r="W211" i="1" s="1"/>
  <c r="P211" i="1"/>
  <c r="N211" i="1"/>
  <c r="I211" i="1"/>
  <c r="H211" i="1" s="1"/>
  <c r="AY210" i="1"/>
  <c r="S210" i="1" s="1"/>
  <c r="AX210" i="1"/>
  <c r="AW210" i="1"/>
  <c r="AV210" i="1"/>
  <c r="AU210" i="1"/>
  <c r="AS210" i="1"/>
  <c r="AL210" i="1"/>
  <c r="AG210" i="1"/>
  <c r="AF210" i="1"/>
  <c r="Y210" i="1"/>
  <c r="X210" i="1"/>
  <c r="P210" i="1"/>
  <c r="J210" i="1"/>
  <c r="I210" i="1"/>
  <c r="H210" i="1" s="1"/>
  <c r="AY209" i="1"/>
  <c r="S209" i="1" s="1"/>
  <c r="AX209" i="1"/>
  <c r="AV209" i="1"/>
  <c r="AW209" i="1" s="1"/>
  <c r="AU209" i="1"/>
  <c r="AS209" i="1"/>
  <c r="AL209" i="1"/>
  <c r="I209" i="1" s="1"/>
  <c r="H209" i="1" s="1"/>
  <c r="AG209" i="1"/>
  <c r="Y209" i="1"/>
  <c r="W209" i="1" s="1"/>
  <c r="X209" i="1"/>
  <c r="P209" i="1"/>
  <c r="J209" i="1"/>
  <c r="AY208" i="1"/>
  <c r="AX208" i="1"/>
  <c r="AV208" i="1"/>
  <c r="AU208" i="1"/>
  <c r="AS208" i="1"/>
  <c r="AL208" i="1"/>
  <c r="AG208" i="1"/>
  <c r="J208" i="1" s="1"/>
  <c r="AA208" i="1"/>
  <c r="Y208" i="1"/>
  <c r="X208" i="1"/>
  <c r="W208" i="1" s="1"/>
  <c r="P208" i="1"/>
  <c r="K208" i="1"/>
  <c r="I208" i="1"/>
  <c r="H208" i="1"/>
  <c r="AY207" i="1"/>
  <c r="AX207" i="1"/>
  <c r="AV207" i="1"/>
  <c r="AU207" i="1"/>
  <c r="AS207" i="1" s="1"/>
  <c r="AL207" i="1"/>
  <c r="I207" i="1" s="1"/>
  <c r="H207" i="1" s="1"/>
  <c r="AG207" i="1"/>
  <c r="J207" i="1" s="1"/>
  <c r="Y207" i="1"/>
  <c r="X207" i="1"/>
  <c r="W207" i="1" s="1"/>
  <c r="P207" i="1"/>
  <c r="AY206" i="1"/>
  <c r="AX206" i="1"/>
  <c r="AV206" i="1"/>
  <c r="AW206" i="1" s="1"/>
  <c r="AU206" i="1"/>
  <c r="AS206" i="1"/>
  <c r="N206" i="1" s="1"/>
  <c r="AL206" i="1"/>
  <c r="I206" i="1" s="1"/>
  <c r="H206" i="1" s="1"/>
  <c r="AA206" i="1" s="1"/>
  <c r="AG206" i="1"/>
  <c r="J206" i="1" s="1"/>
  <c r="AF206" i="1"/>
  <c r="AE206" i="1"/>
  <c r="Y206" i="1"/>
  <c r="X206" i="1"/>
  <c r="W206" i="1" s="1"/>
  <c r="P206" i="1"/>
  <c r="AY205" i="1"/>
  <c r="AX205" i="1"/>
  <c r="AV205" i="1"/>
  <c r="AW205" i="1" s="1"/>
  <c r="AU205" i="1"/>
  <c r="AS205" i="1" s="1"/>
  <c r="AT205" i="1"/>
  <c r="AL205" i="1"/>
  <c r="I205" i="1" s="1"/>
  <c r="H205" i="1" s="1"/>
  <c r="AA205" i="1" s="1"/>
  <c r="AG205" i="1"/>
  <c r="J205" i="1" s="1"/>
  <c r="Y205" i="1"/>
  <c r="X205" i="1"/>
  <c r="P205" i="1"/>
  <c r="K205" i="1"/>
  <c r="AY204" i="1"/>
  <c r="AX204" i="1"/>
  <c r="AV204" i="1"/>
  <c r="AU204" i="1"/>
  <c r="AS204" i="1" s="1"/>
  <c r="AT204" i="1"/>
  <c r="AL204" i="1"/>
  <c r="I204" i="1" s="1"/>
  <c r="AG204" i="1"/>
  <c r="J204" i="1" s="1"/>
  <c r="AA204" i="1"/>
  <c r="Y204" i="1"/>
  <c r="W204" i="1" s="1"/>
  <c r="X204" i="1"/>
  <c r="P204" i="1"/>
  <c r="H204" i="1"/>
  <c r="AY203" i="1"/>
  <c r="AX203" i="1"/>
  <c r="AV203" i="1"/>
  <c r="S203" i="1" s="1"/>
  <c r="AU203" i="1"/>
  <c r="AS203" i="1" s="1"/>
  <c r="AL203" i="1"/>
  <c r="AG203" i="1"/>
  <c r="J203" i="1" s="1"/>
  <c r="AF203" i="1"/>
  <c r="AE203" i="1"/>
  <c r="Y203" i="1"/>
  <c r="X203" i="1"/>
  <c r="P203" i="1"/>
  <c r="N203" i="1"/>
  <c r="I203" i="1"/>
  <c r="H203" i="1" s="1"/>
  <c r="AY202" i="1"/>
  <c r="AX202" i="1"/>
  <c r="AW202" i="1"/>
  <c r="AV202" i="1"/>
  <c r="AU202" i="1"/>
  <c r="AS202" i="1" s="1"/>
  <c r="AL202" i="1"/>
  <c r="AG202" i="1"/>
  <c r="Y202" i="1"/>
  <c r="X202" i="1"/>
  <c r="P202" i="1"/>
  <c r="J202" i="1"/>
  <c r="I202" i="1"/>
  <c r="H202" i="1" s="1"/>
  <c r="AY201" i="1"/>
  <c r="AX201" i="1"/>
  <c r="AV201" i="1"/>
  <c r="AU201" i="1"/>
  <c r="AS201" i="1" s="1"/>
  <c r="AT201" i="1" s="1"/>
  <c r="AL201" i="1"/>
  <c r="I201" i="1" s="1"/>
  <c r="H201" i="1" s="1"/>
  <c r="AG201" i="1"/>
  <c r="J201" i="1" s="1"/>
  <c r="Y201" i="1"/>
  <c r="X201" i="1"/>
  <c r="S201" i="1"/>
  <c r="P201" i="1"/>
  <c r="K201" i="1"/>
  <c r="AY200" i="1"/>
  <c r="AX200" i="1"/>
  <c r="AV200" i="1"/>
  <c r="AU200" i="1"/>
  <c r="AS200" i="1"/>
  <c r="AL200" i="1"/>
  <c r="I200" i="1" s="1"/>
  <c r="H200" i="1" s="1"/>
  <c r="AA200" i="1" s="1"/>
  <c r="AG200" i="1"/>
  <c r="Y200" i="1"/>
  <c r="X200" i="1"/>
  <c r="W200" i="1" s="1"/>
  <c r="S200" i="1"/>
  <c r="P200" i="1"/>
  <c r="J200" i="1"/>
  <c r="AY199" i="1"/>
  <c r="AX199" i="1"/>
  <c r="AV199" i="1"/>
  <c r="AU199" i="1"/>
  <c r="AS199" i="1" s="1"/>
  <c r="AL199" i="1"/>
  <c r="AG199" i="1"/>
  <c r="J199" i="1" s="1"/>
  <c r="Y199" i="1"/>
  <c r="X199" i="1"/>
  <c r="W199" i="1"/>
  <c r="P199" i="1"/>
  <c r="N199" i="1"/>
  <c r="I199" i="1"/>
  <c r="H199" i="1" s="1"/>
  <c r="AY198" i="1"/>
  <c r="AX198" i="1"/>
  <c r="AV198" i="1"/>
  <c r="AW198" i="1" s="1"/>
  <c r="AU198" i="1"/>
  <c r="AS198" i="1"/>
  <c r="AL198" i="1"/>
  <c r="AG198" i="1"/>
  <c r="J198" i="1" s="1"/>
  <c r="Y198" i="1"/>
  <c r="X198" i="1"/>
  <c r="W198" i="1" s="1"/>
  <c r="P198" i="1"/>
  <c r="K198" i="1"/>
  <c r="I198" i="1"/>
  <c r="H198" i="1" s="1"/>
  <c r="AY197" i="1"/>
  <c r="AX197" i="1"/>
  <c r="AV197" i="1"/>
  <c r="AU197" i="1"/>
  <c r="AS197" i="1"/>
  <c r="AL197" i="1"/>
  <c r="I197" i="1" s="1"/>
  <c r="H197" i="1" s="1"/>
  <c r="AA197" i="1" s="1"/>
  <c r="AG197" i="1"/>
  <c r="J197" i="1" s="1"/>
  <c r="Y197" i="1"/>
  <c r="X197" i="1"/>
  <c r="P197" i="1"/>
  <c r="AY196" i="1"/>
  <c r="AX196" i="1"/>
  <c r="AV196" i="1"/>
  <c r="AW196" i="1" s="1"/>
  <c r="AU196" i="1"/>
  <c r="AS196" i="1" s="1"/>
  <c r="AL196" i="1"/>
  <c r="I196" i="1" s="1"/>
  <c r="H196" i="1" s="1"/>
  <c r="AG196" i="1"/>
  <c r="Y196" i="1"/>
  <c r="X196" i="1"/>
  <c r="W196" i="1" s="1"/>
  <c r="P196" i="1"/>
  <c r="J196" i="1"/>
  <c r="AY195" i="1"/>
  <c r="AX195" i="1"/>
  <c r="AV195" i="1"/>
  <c r="S195" i="1" s="1"/>
  <c r="AU195" i="1"/>
  <c r="AS195" i="1" s="1"/>
  <c r="AL195" i="1"/>
  <c r="I195" i="1" s="1"/>
  <c r="H195" i="1" s="1"/>
  <c r="AG195" i="1"/>
  <c r="Y195" i="1"/>
  <c r="X195" i="1"/>
  <c r="W195" i="1" s="1"/>
  <c r="P195" i="1"/>
  <c r="J195" i="1"/>
  <c r="AY194" i="1"/>
  <c r="AX194" i="1"/>
  <c r="AV194" i="1"/>
  <c r="AU194" i="1"/>
  <c r="AS194" i="1" s="1"/>
  <c r="AT194" i="1" s="1"/>
  <c r="AL194" i="1"/>
  <c r="I194" i="1" s="1"/>
  <c r="H194" i="1" s="1"/>
  <c r="AA194" i="1" s="1"/>
  <c r="AG194" i="1"/>
  <c r="J194" i="1" s="1"/>
  <c r="Y194" i="1"/>
  <c r="X194" i="1"/>
  <c r="W194" i="1" s="1"/>
  <c r="P194" i="1"/>
  <c r="AY193" i="1"/>
  <c r="S193" i="1" s="1"/>
  <c r="AX193" i="1"/>
  <c r="AV193" i="1"/>
  <c r="AW193" i="1" s="1"/>
  <c r="AU193" i="1"/>
  <c r="AS193" i="1"/>
  <c r="K193" i="1" s="1"/>
  <c r="AL193" i="1"/>
  <c r="I193" i="1" s="1"/>
  <c r="H193" i="1" s="1"/>
  <c r="AG193" i="1"/>
  <c r="J193" i="1" s="1"/>
  <c r="AA193" i="1"/>
  <c r="Y193" i="1"/>
  <c r="W193" i="1" s="1"/>
  <c r="X193" i="1"/>
  <c r="P193" i="1"/>
  <c r="AY192" i="1"/>
  <c r="AX192" i="1"/>
  <c r="AV192" i="1"/>
  <c r="AW192" i="1" s="1"/>
  <c r="AU192" i="1"/>
  <c r="AS192" i="1" s="1"/>
  <c r="AL192" i="1"/>
  <c r="AG192" i="1"/>
  <c r="J192" i="1" s="1"/>
  <c r="Y192" i="1"/>
  <c r="X192" i="1"/>
  <c r="W192" i="1"/>
  <c r="P192" i="1"/>
  <c r="I192" i="1"/>
  <c r="H192" i="1"/>
  <c r="AA192" i="1" s="1"/>
  <c r="AY191" i="1"/>
  <c r="AX191" i="1"/>
  <c r="AW191" i="1"/>
  <c r="AV191" i="1"/>
  <c r="AU191" i="1"/>
  <c r="AS191" i="1" s="1"/>
  <c r="AL191" i="1"/>
  <c r="I191" i="1" s="1"/>
  <c r="AG191" i="1"/>
  <c r="AF191" i="1"/>
  <c r="AE191" i="1"/>
  <c r="Y191" i="1"/>
  <c r="X191" i="1"/>
  <c r="W191" i="1" s="1"/>
  <c r="P191" i="1"/>
  <c r="N191" i="1"/>
  <c r="J191" i="1"/>
  <c r="H191" i="1"/>
  <c r="AY190" i="1"/>
  <c r="S190" i="1" s="1"/>
  <c r="AX190" i="1"/>
  <c r="AW190" i="1" s="1"/>
  <c r="AV190" i="1"/>
  <c r="AU190" i="1"/>
  <c r="AS190" i="1" s="1"/>
  <c r="AL190" i="1"/>
  <c r="I190" i="1" s="1"/>
  <c r="H190" i="1" s="1"/>
  <c r="AG190" i="1"/>
  <c r="AF190" i="1"/>
  <c r="AE190" i="1"/>
  <c r="Y190" i="1"/>
  <c r="X190" i="1"/>
  <c r="P190" i="1"/>
  <c r="J190" i="1"/>
  <c r="AY189" i="1"/>
  <c r="AX189" i="1"/>
  <c r="AV189" i="1"/>
  <c r="AW189" i="1" s="1"/>
  <c r="AU189" i="1"/>
  <c r="AS189" i="1"/>
  <c r="AL189" i="1"/>
  <c r="AG189" i="1"/>
  <c r="Y189" i="1"/>
  <c r="X189" i="1"/>
  <c r="P189" i="1"/>
  <c r="J189" i="1"/>
  <c r="I189" i="1"/>
  <c r="H189" i="1" s="1"/>
  <c r="AA189" i="1" s="1"/>
  <c r="AY188" i="1"/>
  <c r="AX188" i="1"/>
  <c r="AV188" i="1"/>
  <c r="AU188" i="1"/>
  <c r="AS188" i="1"/>
  <c r="AL188" i="1"/>
  <c r="AG188" i="1"/>
  <c r="Y188" i="1"/>
  <c r="X188" i="1"/>
  <c r="W188" i="1"/>
  <c r="P188" i="1"/>
  <c r="J188" i="1"/>
  <c r="I188" i="1"/>
  <c r="H188" i="1" s="1"/>
  <c r="AA188" i="1" s="1"/>
  <c r="AY187" i="1"/>
  <c r="S187" i="1" s="1"/>
  <c r="AX187" i="1"/>
  <c r="AW187" i="1" s="1"/>
  <c r="AV187" i="1"/>
  <c r="AU187" i="1"/>
  <c r="AS187" i="1" s="1"/>
  <c r="AT187" i="1" s="1"/>
  <c r="AL187" i="1"/>
  <c r="AG187" i="1"/>
  <c r="J187" i="1" s="1"/>
  <c r="AF187" i="1"/>
  <c r="AE187" i="1"/>
  <c r="Y187" i="1"/>
  <c r="X187" i="1"/>
  <c r="W187" i="1" s="1"/>
  <c r="P187" i="1"/>
  <c r="K187" i="1"/>
  <c r="I187" i="1"/>
  <c r="H187" i="1" s="1"/>
  <c r="AA187" i="1" s="1"/>
  <c r="AY186" i="1"/>
  <c r="AX186" i="1"/>
  <c r="AV186" i="1"/>
  <c r="AU186" i="1"/>
  <c r="AS186" i="1" s="1"/>
  <c r="AE186" i="1" s="1"/>
  <c r="AL186" i="1"/>
  <c r="AG186" i="1"/>
  <c r="J186" i="1" s="1"/>
  <c r="AF186" i="1"/>
  <c r="Y186" i="1"/>
  <c r="X186" i="1"/>
  <c r="W186" i="1" s="1"/>
  <c r="P186" i="1"/>
  <c r="I186" i="1"/>
  <c r="H186" i="1"/>
  <c r="AY185" i="1"/>
  <c r="S185" i="1" s="1"/>
  <c r="AX185" i="1"/>
  <c r="AW185" i="1"/>
  <c r="AV185" i="1"/>
  <c r="AU185" i="1"/>
  <c r="AS185" i="1" s="1"/>
  <c r="AL185" i="1"/>
  <c r="I185" i="1" s="1"/>
  <c r="H185" i="1" s="1"/>
  <c r="AG185" i="1"/>
  <c r="J185" i="1" s="1"/>
  <c r="Y185" i="1"/>
  <c r="X185" i="1"/>
  <c r="P185" i="1"/>
  <c r="AY184" i="1"/>
  <c r="S184" i="1" s="1"/>
  <c r="AX184" i="1"/>
  <c r="AV184" i="1"/>
  <c r="AU184" i="1"/>
  <c r="AS184" i="1" s="1"/>
  <c r="K184" i="1" s="1"/>
  <c r="AL184" i="1"/>
  <c r="I184" i="1" s="1"/>
  <c r="H184" i="1" s="1"/>
  <c r="AG184" i="1"/>
  <c r="Y184" i="1"/>
  <c r="X184" i="1"/>
  <c r="P184" i="1"/>
  <c r="J184" i="1"/>
  <c r="AY183" i="1"/>
  <c r="AX183" i="1"/>
  <c r="AV183" i="1"/>
  <c r="AU183" i="1"/>
  <c r="AS183" i="1"/>
  <c r="AL183" i="1"/>
  <c r="AG183" i="1"/>
  <c r="J183" i="1" s="1"/>
  <c r="AA183" i="1"/>
  <c r="Y183" i="1"/>
  <c r="X183" i="1"/>
  <c r="W183" i="1" s="1"/>
  <c r="S183" i="1"/>
  <c r="P183" i="1"/>
  <c r="I183" i="1"/>
  <c r="H183" i="1"/>
  <c r="AY182" i="1"/>
  <c r="AX182" i="1"/>
  <c r="AW182" i="1"/>
  <c r="AV182" i="1"/>
  <c r="AU182" i="1"/>
  <c r="AS182" i="1" s="1"/>
  <c r="N182" i="1" s="1"/>
  <c r="AL182" i="1"/>
  <c r="AG182" i="1"/>
  <c r="AE182" i="1"/>
  <c r="Y182" i="1"/>
  <c r="X182" i="1"/>
  <c r="P182" i="1"/>
  <c r="J182" i="1"/>
  <c r="I182" i="1"/>
  <c r="H182" i="1" s="1"/>
  <c r="AY181" i="1"/>
  <c r="S181" i="1" s="1"/>
  <c r="AX181" i="1"/>
  <c r="AW181" i="1" s="1"/>
  <c r="AV181" i="1"/>
  <c r="AU181" i="1"/>
  <c r="AS181" i="1" s="1"/>
  <c r="AL181" i="1"/>
  <c r="AG181" i="1"/>
  <c r="J181" i="1" s="1"/>
  <c r="Y181" i="1"/>
  <c r="W181" i="1" s="1"/>
  <c r="X181" i="1"/>
  <c r="P181" i="1"/>
  <c r="I181" i="1"/>
  <c r="H181" i="1" s="1"/>
  <c r="AY180" i="1"/>
  <c r="AX180" i="1"/>
  <c r="AV180" i="1"/>
  <c r="AU180" i="1"/>
  <c r="AS180" i="1" s="1"/>
  <c r="K180" i="1" s="1"/>
  <c r="AL180" i="1"/>
  <c r="I180" i="1" s="1"/>
  <c r="H180" i="1" s="1"/>
  <c r="AG180" i="1"/>
  <c r="J180" i="1" s="1"/>
  <c r="Y180" i="1"/>
  <c r="X180" i="1"/>
  <c r="S180" i="1"/>
  <c r="P180" i="1"/>
  <c r="AY179" i="1"/>
  <c r="AX179" i="1"/>
  <c r="AV179" i="1"/>
  <c r="AU179" i="1"/>
  <c r="AS179" i="1"/>
  <c r="AL179" i="1"/>
  <c r="AG179" i="1"/>
  <c r="J179" i="1" s="1"/>
  <c r="Y179" i="1"/>
  <c r="X179" i="1"/>
  <c r="W179" i="1" s="1"/>
  <c r="S179" i="1"/>
  <c r="P179" i="1"/>
  <c r="I179" i="1"/>
  <c r="H179" i="1" s="1"/>
  <c r="AA179" i="1" s="1"/>
  <c r="AY178" i="1"/>
  <c r="AX178" i="1"/>
  <c r="AV178" i="1"/>
  <c r="AU178" i="1"/>
  <c r="AS178" i="1" s="1"/>
  <c r="AF178" i="1" s="1"/>
  <c r="AL178" i="1"/>
  <c r="AG178" i="1"/>
  <c r="Y178" i="1"/>
  <c r="X178" i="1"/>
  <c r="W178" i="1"/>
  <c r="P178" i="1"/>
  <c r="J178" i="1"/>
  <c r="I178" i="1"/>
  <c r="H178" i="1" s="1"/>
  <c r="AY177" i="1"/>
  <c r="AX177" i="1"/>
  <c r="AV177" i="1"/>
  <c r="AW177" i="1" s="1"/>
  <c r="AU177" i="1"/>
  <c r="AS177" i="1"/>
  <c r="AL177" i="1"/>
  <c r="I177" i="1" s="1"/>
  <c r="H177" i="1" s="1"/>
  <c r="AG177" i="1"/>
  <c r="J177" i="1" s="1"/>
  <c r="Y177" i="1"/>
  <c r="X177" i="1"/>
  <c r="P177" i="1"/>
  <c r="AY176" i="1"/>
  <c r="AX176" i="1"/>
  <c r="AV176" i="1"/>
  <c r="AU176" i="1"/>
  <c r="AS176" i="1" s="1"/>
  <c r="AT176" i="1" s="1"/>
  <c r="AL176" i="1"/>
  <c r="I176" i="1" s="1"/>
  <c r="H176" i="1" s="1"/>
  <c r="AG176" i="1"/>
  <c r="Y176" i="1"/>
  <c r="X176" i="1"/>
  <c r="P176" i="1"/>
  <c r="J176" i="1"/>
  <c r="AY175" i="1"/>
  <c r="AX175" i="1"/>
  <c r="AV175" i="1"/>
  <c r="AU175" i="1"/>
  <c r="AS175" i="1" s="1"/>
  <c r="AT175" i="1" s="1"/>
  <c r="AL175" i="1"/>
  <c r="I175" i="1" s="1"/>
  <c r="H175" i="1" s="1"/>
  <c r="AA175" i="1" s="1"/>
  <c r="AG175" i="1"/>
  <c r="J175" i="1" s="1"/>
  <c r="Y175" i="1"/>
  <c r="X175" i="1"/>
  <c r="P175" i="1"/>
  <c r="N175" i="1"/>
  <c r="AY174" i="1"/>
  <c r="AX174" i="1"/>
  <c r="AW174" i="1"/>
  <c r="AV174" i="1"/>
  <c r="S174" i="1" s="1"/>
  <c r="AU174" i="1"/>
  <c r="AS174" i="1" s="1"/>
  <c r="AL174" i="1"/>
  <c r="I174" i="1" s="1"/>
  <c r="H174" i="1" s="1"/>
  <c r="AG174" i="1"/>
  <c r="Y174" i="1"/>
  <c r="X174" i="1"/>
  <c r="P174" i="1"/>
  <c r="N174" i="1"/>
  <c r="J174" i="1"/>
  <c r="AY173" i="1"/>
  <c r="S173" i="1" s="1"/>
  <c r="AX173" i="1"/>
  <c r="AV173" i="1"/>
  <c r="AU173" i="1"/>
  <c r="AS173" i="1" s="1"/>
  <c r="AL173" i="1"/>
  <c r="I173" i="1" s="1"/>
  <c r="H173" i="1" s="1"/>
  <c r="AG173" i="1"/>
  <c r="AF173" i="1"/>
  <c r="AE173" i="1"/>
  <c r="Y173" i="1"/>
  <c r="X173" i="1"/>
  <c r="W173" i="1" s="1"/>
  <c r="P173" i="1"/>
  <c r="J173" i="1"/>
  <c r="AY172" i="1"/>
  <c r="AX172" i="1"/>
  <c r="AV172" i="1"/>
  <c r="AU172" i="1"/>
  <c r="AS172" i="1"/>
  <c r="AL172" i="1"/>
  <c r="AG172" i="1"/>
  <c r="Y172" i="1"/>
  <c r="X172" i="1"/>
  <c r="S172" i="1"/>
  <c r="P172" i="1"/>
  <c r="J172" i="1"/>
  <c r="I172" i="1"/>
  <c r="H172" i="1" s="1"/>
  <c r="AY171" i="1"/>
  <c r="AX171" i="1"/>
  <c r="AV171" i="1"/>
  <c r="AU171" i="1"/>
  <c r="AS171" i="1" s="1"/>
  <c r="AT171" i="1"/>
  <c r="AL171" i="1"/>
  <c r="I171" i="1" s="1"/>
  <c r="H171" i="1" s="1"/>
  <c r="AA171" i="1" s="1"/>
  <c r="AG171" i="1"/>
  <c r="J171" i="1" s="1"/>
  <c r="Y171" i="1"/>
  <c r="X171" i="1"/>
  <c r="P171" i="1"/>
  <c r="K171" i="1"/>
  <c r="AY170" i="1"/>
  <c r="AX170" i="1"/>
  <c r="AV170" i="1"/>
  <c r="AU170" i="1"/>
  <c r="AS170" i="1" s="1"/>
  <c r="AL170" i="1"/>
  <c r="I170" i="1" s="1"/>
  <c r="H170" i="1" s="1"/>
  <c r="AG170" i="1"/>
  <c r="J170" i="1" s="1"/>
  <c r="AF170" i="1"/>
  <c r="Y170" i="1"/>
  <c r="X170" i="1"/>
  <c r="W170" i="1" s="1"/>
  <c r="P170" i="1"/>
  <c r="AY169" i="1"/>
  <c r="S169" i="1" s="1"/>
  <c r="AX169" i="1"/>
  <c r="AW169" i="1" s="1"/>
  <c r="AV169" i="1"/>
  <c r="AU169" i="1"/>
  <c r="AS169" i="1" s="1"/>
  <c r="AT169" i="1" s="1"/>
  <c r="AL169" i="1"/>
  <c r="AG169" i="1"/>
  <c r="J169" i="1" s="1"/>
  <c r="AF169" i="1"/>
  <c r="AE169" i="1"/>
  <c r="Y169" i="1"/>
  <c r="X169" i="1"/>
  <c r="W169" i="1" s="1"/>
  <c r="P169" i="1"/>
  <c r="I169" i="1"/>
  <c r="H169" i="1" s="1"/>
  <c r="AY168" i="1"/>
  <c r="AX168" i="1"/>
  <c r="AV168" i="1"/>
  <c r="AW168" i="1" s="1"/>
  <c r="AU168" i="1"/>
  <c r="AT168" i="1"/>
  <c r="AS168" i="1"/>
  <c r="AL168" i="1"/>
  <c r="I168" i="1" s="1"/>
  <c r="H168" i="1" s="1"/>
  <c r="AG168" i="1"/>
  <c r="J168" i="1" s="1"/>
  <c r="Y168" i="1"/>
  <c r="X168" i="1"/>
  <c r="W168" i="1" s="1"/>
  <c r="S168" i="1"/>
  <c r="P168" i="1"/>
  <c r="AY167" i="1"/>
  <c r="AX167" i="1"/>
  <c r="AV167" i="1"/>
  <c r="AU167" i="1"/>
  <c r="AS167" i="1" s="1"/>
  <c r="AT167" i="1" s="1"/>
  <c r="AL167" i="1"/>
  <c r="AG167" i="1"/>
  <c r="J167" i="1" s="1"/>
  <c r="Y167" i="1"/>
  <c r="X167" i="1"/>
  <c r="P167" i="1"/>
  <c r="N167" i="1"/>
  <c r="I167" i="1"/>
  <c r="H167" i="1" s="1"/>
  <c r="AA167" i="1" s="1"/>
  <c r="AY166" i="1"/>
  <c r="AX166" i="1"/>
  <c r="AW166" i="1"/>
  <c r="AV166" i="1"/>
  <c r="AU166" i="1"/>
  <c r="AS166" i="1" s="1"/>
  <c r="AE166" i="1" s="1"/>
  <c r="AL166" i="1"/>
  <c r="I166" i="1" s="1"/>
  <c r="AG166" i="1"/>
  <c r="J166" i="1" s="1"/>
  <c r="AF166" i="1"/>
  <c r="Y166" i="1"/>
  <c r="X166" i="1"/>
  <c r="W166" i="1" s="1"/>
  <c r="P166" i="1"/>
  <c r="N166" i="1"/>
  <c r="H166" i="1"/>
  <c r="AY165" i="1"/>
  <c r="S165" i="1" s="1"/>
  <c r="AX165" i="1"/>
  <c r="AW165" i="1"/>
  <c r="AV165" i="1"/>
  <c r="AU165" i="1"/>
  <c r="AS165" i="1" s="1"/>
  <c r="AE165" i="1" s="1"/>
  <c r="AL165" i="1"/>
  <c r="I165" i="1" s="1"/>
  <c r="H165" i="1" s="1"/>
  <c r="AA165" i="1" s="1"/>
  <c r="AG165" i="1"/>
  <c r="J165" i="1" s="1"/>
  <c r="Y165" i="1"/>
  <c r="W165" i="1" s="1"/>
  <c r="X165" i="1"/>
  <c r="P165" i="1"/>
  <c r="AY164" i="1"/>
  <c r="S164" i="1" s="1"/>
  <c r="AX164" i="1"/>
  <c r="AV164" i="1"/>
  <c r="AU164" i="1"/>
  <c r="AS164" i="1" s="1"/>
  <c r="K164" i="1" s="1"/>
  <c r="AL164" i="1"/>
  <c r="I164" i="1" s="1"/>
  <c r="H164" i="1" s="1"/>
  <c r="AA164" i="1" s="1"/>
  <c r="AG164" i="1"/>
  <c r="Y164" i="1"/>
  <c r="X164" i="1"/>
  <c r="T164" i="1"/>
  <c r="U164" i="1" s="1"/>
  <c r="P164" i="1"/>
  <c r="J164" i="1"/>
  <c r="AY163" i="1"/>
  <c r="S163" i="1" s="1"/>
  <c r="AX163" i="1"/>
  <c r="AV163" i="1"/>
  <c r="AU163" i="1"/>
  <c r="AS163" i="1"/>
  <c r="AL163" i="1"/>
  <c r="I163" i="1" s="1"/>
  <c r="H163" i="1" s="1"/>
  <c r="AG163" i="1"/>
  <c r="Y163" i="1"/>
  <c r="X163" i="1"/>
  <c r="W163" i="1" s="1"/>
  <c r="P163" i="1"/>
  <c r="J163" i="1"/>
  <c r="AY162" i="1"/>
  <c r="AX162" i="1"/>
  <c r="AV162" i="1"/>
  <c r="AU162" i="1"/>
  <c r="AS162" i="1" s="1"/>
  <c r="AL162" i="1"/>
  <c r="I162" i="1" s="1"/>
  <c r="AG162" i="1"/>
  <c r="J162" i="1" s="1"/>
  <c r="AF162" i="1"/>
  <c r="Y162" i="1"/>
  <c r="X162" i="1"/>
  <c r="W162" i="1" s="1"/>
  <c r="P162" i="1"/>
  <c r="H162" i="1"/>
  <c r="AY161" i="1"/>
  <c r="S161" i="1" s="1"/>
  <c r="AX161" i="1"/>
  <c r="AV161" i="1"/>
  <c r="AU161" i="1"/>
  <c r="AS161" i="1" s="1"/>
  <c r="AL161" i="1"/>
  <c r="AG161" i="1"/>
  <c r="J161" i="1" s="1"/>
  <c r="AF161" i="1"/>
  <c r="Y161" i="1"/>
  <c r="X161" i="1"/>
  <c r="P161" i="1"/>
  <c r="I161" i="1"/>
  <c r="H161" i="1" s="1"/>
  <c r="AA161" i="1" s="1"/>
  <c r="AY160" i="1"/>
  <c r="S160" i="1" s="1"/>
  <c r="AX160" i="1"/>
  <c r="AV160" i="1"/>
  <c r="AU160" i="1"/>
  <c r="AS160" i="1" s="1"/>
  <c r="AT160" i="1" s="1"/>
  <c r="AL160" i="1"/>
  <c r="I160" i="1" s="1"/>
  <c r="H160" i="1" s="1"/>
  <c r="AG160" i="1"/>
  <c r="J160" i="1" s="1"/>
  <c r="AA160" i="1"/>
  <c r="Y160" i="1"/>
  <c r="X160" i="1"/>
  <c r="P160" i="1"/>
  <c r="AY159" i="1"/>
  <c r="AX159" i="1"/>
  <c r="AV159" i="1"/>
  <c r="AU159" i="1"/>
  <c r="AS159" i="1" s="1"/>
  <c r="AT159" i="1"/>
  <c r="AL159" i="1"/>
  <c r="AG159" i="1"/>
  <c r="AA159" i="1"/>
  <c r="Y159" i="1"/>
  <c r="X159" i="1"/>
  <c r="P159" i="1"/>
  <c r="N159" i="1"/>
  <c r="J159" i="1"/>
  <c r="I159" i="1"/>
  <c r="H159" i="1" s="1"/>
  <c r="AY158" i="1"/>
  <c r="AX158" i="1"/>
  <c r="AV158" i="1"/>
  <c r="AU158" i="1"/>
  <c r="AS158" i="1" s="1"/>
  <c r="AL158" i="1"/>
  <c r="I158" i="1" s="1"/>
  <c r="H158" i="1" s="1"/>
  <c r="AG158" i="1"/>
  <c r="AF158" i="1"/>
  <c r="AE158" i="1"/>
  <c r="Y158" i="1"/>
  <c r="X158" i="1"/>
  <c r="P158" i="1"/>
  <c r="N158" i="1"/>
  <c r="J158" i="1"/>
  <c r="AY157" i="1"/>
  <c r="S157" i="1" s="1"/>
  <c r="AX157" i="1"/>
  <c r="AW157" i="1" s="1"/>
  <c r="AV157" i="1"/>
  <c r="AU157" i="1"/>
  <c r="AS157" i="1"/>
  <c r="AL157" i="1"/>
  <c r="I157" i="1" s="1"/>
  <c r="H157" i="1" s="1"/>
  <c r="AG157" i="1"/>
  <c r="Y157" i="1"/>
  <c r="X157" i="1"/>
  <c r="P157" i="1"/>
  <c r="K157" i="1"/>
  <c r="J157" i="1"/>
  <c r="AY156" i="1"/>
  <c r="AX156" i="1"/>
  <c r="AV156" i="1"/>
  <c r="AU156" i="1"/>
  <c r="AS156" i="1" s="1"/>
  <c r="AL156" i="1"/>
  <c r="I156" i="1" s="1"/>
  <c r="H156" i="1" s="1"/>
  <c r="AA156" i="1" s="1"/>
  <c r="AG156" i="1"/>
  <c r="J156" i="1" s="1"/>
  <c r="Y156" i="1"/>
  <c r="X156" i="1"/>
  <c r="W156" i="1" s="1"/>
  <c r="P156" i="1"/>
  <c r="AY155" i="1"/>
  <c r="AX155" i="1"/>
  <c r="AV155" i="1"/>
  <c r="AU155" i="1"/>
  <c r="AS155" i="1" s="1"/>
  <c r="K155" i="1" s="1"/>
  <c r="AL155" i="1"/>
  <c r="I155" i="1" s="1"/>
  <c r="H155" i="1" s="1"/>
  <c r="AG155" i="1"/>
  <c r="Y155" i="1"/>
  <c r="X155" i="1"/>
  <c r="P155" i="1"/>
  <c r="J155" i="1"/>
  <c r="AY154" i="1"/>
  <c r="AX154" i="1"/>
  <c r="AV154" i="1"/>
  <c r="AU154" i="1"/>
  <c r="AS154" i="1" s="1"/>
  <c r="AL154" i="1"/>
  <c r="AG154" i="1"/>
  <c r="AA154" i="1"/>
  <c r="Y154" i="1"/>
  <c r="X154" i="1"/>
  <c r="P154" i="1"/>
  <c r="J154" i="1"/>
  <c r="I154" i="1"/>
  <c r="H154" i="1" s="1"/>
  <c r="AY153" i="1"/>
  <c r="AX153" i="1"/>
  <c r="AV153" i="1"/>
  <c r="AU153" i="1"/>
  <c r="AS153" i="1"/>
  <c r="K153" i="1" s="1"/>
  <c r="AL153" i="1"/>
  <c r="I153" i="1" s="1"/>
  <c r="H153" i="1" s="1"/>
  <c r="AG153" i="1"/>
  <c r="J153" i="1" s="1"/>
  <c r="Y153" i="1"/>
  <c r="W153" i="1" s="1"/>
  <c r="X153" i="1"/>
  <c r="P153" i="1"/>
  <c r="AY152" i="1"/>
  <c r="AX152" i="1"/>
  <c r="AV152" i="1"/>
  <c r="AU152" i="1"/>
  <c r="AS152" i="1" s="1"/>
  <c r="AL152" i="1"/>
  <c r="I152" i="1" s="1"/>
  <c r="H152" i="1" s="1"/>
  <c r="AA152" i="1" s="1"/>
  <c r="AG152" i="1"/>
  <c r="J152" i="1" s="1"/>
  <c r="AE152" i="1"/>
  <c r="Y152" i="1"/>
  <c r="X152" i="1"/>
  <c r="P152" i="1"/>
  <c r="N152" i="1"/>
  <c r="AY151" i="1"/>
  <c r="S151" i="1" s="1"/>
  <c r="AX151" i="1"/>
  <c r="AW151" i="1" s="1"/>
  <c r="AV151" i="1"/>
  <c r="AU151" i="1"/>
  <c r="AS151" i="1"/>
  <c r="AL151" i="1"/>
  <c r="AG151" i="1"/>
  <c r="J151" i="1" s="1"/>
  <c r="Y151" i="1"/>
  <c r="X151" i="1"/>
  <c r="W151" i="1" s="1"/>
  <c r="P151" i="1"/>
  <c r="I151" i="1"/>
  <c r="H151" i="1" s="1"/>
  <c r="AY150" i="1"/>
  <c r="S150" i="1" s="1"/>
  <c r="AX150" i="1"/>
  <c r="AW150" i="1"/>
  <c r="AV150" i="1"/>
  <c r="AU150" i="1"/>
  <c r="AS150" i="1" s="1"/>
  <c r="AL150" i="1"/>
  <c r="I150" i="1" s="1"/>
  <c r="H150" i="1" s="1"/>
  <c r="AA150" i="1" s="1"/>
  <c r="AG150" i="1"/>
  <c r="J150" i="1" s="1"/>
  <c r="Y150" i="1"/>
  <c r="X150" i="1"/>
  <c r="P150" i="1"/>
  <c r="AY149" i="1"/>
  <c r="AX149" i="1"/>
  <c r="AW149" i="1" s="1"/>
  <c r="AV149" i="1"/>
  <c r="AU149" i="1"/>
  <c r="AS149" i="1" s="1"/>
  <c r="AL149" i="1"/>
  <c r="AG149" i="1"/>
  <c r="J149" i="1" s="1"/>
  <c r="Y149" i="1"/>
  <c r="X149" i="1"/>
  <c r="W149" i="1" s="1"/>
  <c r="S149" i="1"/>
  <c r="P149" i="1"/>
  <c r="I149" i="1"/>
  <c r="H149" i="1" s="1"/>
  <c r="AY148" i="1"/>
  <c r="AX148" i="1"/>
  <c r="AV148" i="1"/>
  <c r="AU148" i="1"/>
  <c r="AS148" i="1" s="1"/>
  <c r="AE148" i="1" s="1"/>
  <c r="AL148" i="1"/>
  <c r="AG148" i="1"/>
  <c r="J148" i="1" s="1"/>
  <c r="Y148" i="1"/>
  <c r="W148" i="1" s="1"/>
  <c r="X148" i="1"/>
  <c r="P148" i="1"/>
  <c r="I148" i="1"/>
  <c r="H148" i="1" s="1"/>
  <c r="AA148" i="1" s="1"/>
  <c r="AY147" i="1"/>
  <c r="S147" i="1" s="1"/>
  <c r="AX147" i="1"/>
  <c r="AW147" i="1"/>
  <c r="AV147" i="1"/>
  <c r="AU147" i="1"/>
  <c r="AS147" i="1"/>
  <c r="AE147" i="1" s="1"/>
  <c r="AL147" i="1"/>
  <c r="AG147" i="1"/>
  <c r="J147" i="1" s="1"/>
  <c r="AF147" i="1"/>
  <c r="Y147" i="1"/>
  <c r="X147" i="1"/>
  <c r="P147" i="1"/>
  <c r="K147" i="1"/>
  <c r="I147" i="1"/>
  <c r="H147" i="1"/>
  <c r="AY146" i="1"/>
  <c r="S146" i="1" s="1"/>
  <c r="AX146" i="1"/>
  <c r="AW146" i="1"/>
  <c r="AV146" i="1"/>
  <c r="AU146" i="1"/>
  <c r="AS146" i="1"/>
  <c r="K146" i="1" s="1"/>
  <c r="AL146" i="1"/>
  <c r="AG146" i="1"/>
  <c r="J146" i="1" s="1"/>
  <c r="Y146" i="1"/>
  <c r="W146" i="1" s="1"/>
  <c r="X146" i="1"/>
  <c r="P146" i="1"/>
  <c r="I146" i="1"/>
  <c r="H146" i="1" s="1"/>
  <c r="AY145" i="1"/>
  <c r="AX145" i="1"/>
  <c r="AW145" i="1"/>
  <c r="AV145" i="1"/>
  <c r="S145" i="1" s="1"/>
  <c r="T145" i="1" s="1"/>
  <c r="U145" i="1" s="1"/>
  <c r="AU145" i="1"/>
  <c r="AS145" i="1" s="1"/>
  <c r="K145" i="1" s="1"/>
  <c r="AL145" i="1"/>
  <c r="AG145" i="1"/>
  <c r="J145" i="1" s="1"/>
  <c r="Y145" i="1"/>
  <c r="W145" i="1" s="1"/>
  <c r="X145" i="1"/>
  <c r="P145" i="1"/>
  <c r="I145" i="1"/>
  <c r="H145" i="1" s="1"/>
  <c r="AY144" i="1"/>
  <c r="AX144" i="1"/>
  <c r="AV144" i="1"/>
  <c r="AU144" i="1"/>
  <c r="AS144" i="1" s="1"/>
  <c r="AE144" i="1" s="1"/>
  <c r="AL144" i="1"/>
  <c r="AG144" i="1"/>
  <c r="J144" i="1" s="1"/>
  <c r="Y144" i="1"/>
  <c r="X144" i="1"/>
  <c r="P144" i="1"/>
  <c r="I144" i="1"/>
  <c r="H144" i="1" s="1"/>
  <c r="AA144" i="1" s="1"/>
  <c r="AY143" i="1"/>
  <c r="S143" i="1" s="1"/>
  <c r="AX143" i="1"/>
  <c r="AW143" i="1" s="1"/>
  <c r="AV143" i="1"/>
  <c r="AU143" i="1"/>
  <c r="AS143" i="1" s="1"/>
  <c r="AL143" i="1"/>
  <c r="AG143" i="1"/>
  <c r="J143" i="1" s="1"/>
  <c r="Y143" i="1"/>
  <c r="W143" i="1" s="1"/>
  <c r="X143" i="1"/>
  <c r="P143" i="1"/>
  <c r="I143" i="1"/>
  <c r="H143" i="1" s="1"/>
  <c r="AA143" i="1" s="1"/>
  <c r="AY142" i="1"/>
  <c r="AX142" i="1"/>
  <c r="AV142" i="1"/>
  <c r="AU142" i="1"/>
  <c r="AS142" i="1" s="1"/>
  <c r="K142" i="1" s="1"/>
  <c r="AL142" i="1"/>
  <c r="I142" i="1" s="1"/>
  <c r="H142" i="1" s="1"/>
  <c r="AG142" i="1"/>
  <c r="J142" i="1" s="1"/>
  <c r="Y142" i="1"/>
  <c r="X142" i="1"/>
  <c r="S142" i="1"/>
  <c r="P142" i="1"/>
  <c r="AY141" i="1"/>
  <c r="AX141" i="1"/>
  <c r="AW141" i="1"/>
  <c r="AV141" i="1"/>
  <c r="S141" i="1" s="1"/>
  <c r="AU141" i="1"/>
  <c r="AS141" i="1" s="1"/>
  <c r="K141" i="1" s="1"/>
  <c r="AL141" i="1"/>
  <c r="I141" i="1" s="1"/>
  <c r="H141" i="1" s="1"/>
  <c r="AA141" i="1" s="1"/>
  <c r="AG141" i="1"/>
  <c r="J141" i="1" s="1"/>
  <c r="Y141" i="1"/>
  <c r="X141" i="1"/>
  <c r="W141" i="1" s="1"/>
  <c r="P141" i="1"/>
  <c r="AY140" i="1"/>
  <c r="AX140" i="1"/>
  <c r="AV140" i="1"/>
  <c r="AU140" i="1"/>
  <c r="AS140" i="1" s="1"/>
  <c r="AL140" i="1"/>
  <c r="I140" i="1" s="1"/>
  <c r="H140" i="1" s="1"/>
  <c r="AA140" i="1" s="1"/>
  <c r="AG140" i="1"/>
  <c r="J140" i="1" s="1"/>
  <c r="AE140" i="1"/>
  <c r="Y140" i="1"/>
  <c r="X140" i="1"/>
  <c r="P140" i="1"/>
  <c r="AY139" i="1"/>
  <c r="S139" i="1" s="1"/>
  <c r="AX139" i="1"/>
  <c r="AV139" i="1"/>
  <c r="AU139" i="1"/>
  <c r="AS139" i="1" s="1"/>
  <c r="K139" i="1" s="1"/>
  <c r="AL139" i="1"/>
  <c r="AG139" i="1"/>
  <c r="J139" i="1" s="1"/>
  <c r="AE139" i="1"/>
  <c r="Y139" i="1"/>
  <c r="X139" i="1"/>
  <c r="P139" i="1"/>
  <c r="I139" i="1"/>
  <c r="H139" i="1" s="1"/>
  <c r="AA139" i="1" s="1"/>
  <c r="AY138" i="1"/>
  <c r="AX138" i="1"/>
  <c r="AV138" i="1"/>
  <c r="AW138" i="1" s="1"/>
  <c r="AU138" i="1"/>
  <c r="AS138" i="1"/>
  <c r="AL138" i="1"/>
  <c r="AG138" i="1"/>
  <c r="J138" i="1" s="1"/>
  <c r="Y138" i="1"/>
  <c r="X138" i="1"/>
  <c r="P138" i="1"/>
  <c r="I138" i="1"/>
  <c r="H138" i="1" s="1"/>
  <c r="AY137" i="1"/>
  <c r="AX137" i="1"/>
  <c r="AW137" i="1" s="1"/>
  <c r="AV137" i="1"/>
  <c r="AU137" i="1"/>
  <c r="AS137" i="1" s="1"/>
  <c r="AL137" i="1"/>
  <c r="I137" i="1" s="1"/>
  <c r="H137" i="1" s="1"/>
  <c r="AA137" i="1" s="1"/>
  <c r="AG137" i="1"/>
  <c r="Y137" i="1"/>
  <c r="X137" i="1"/>
  <c r="W137" i="1" s="1"/>
  <c r="S137" i="1"/>
  <c r="P137" i="1"/>
  <c r="K137" i="1"/>
  <c r="J137" i="1"/>
  <c r="AY136" i="1"/>
  <c r="AX136" i="1"/>
  <c r="AV136" i="1"/>
  <c r="AU136" i="1"/>
  <c r="AS136" i="1" s="1"/>
  <c r="AL136" i="1"/>
  <c r="I136" i="1" s="1"/>
  <c r="H136" i="1" s="1"/>
  <c r="AG136" i="1"/>
  <c r="J136" i="1" s="1"/>
  <c r="Y136" i="1"/>
  <c r="X136" i="1"/>
  <c r="W136" i="1"/>
  <c r="P136" i="1"/>
  <c r="AY135" i="1"/>
  <c r="S135" i="1" s="1"/>
  <c r="AX135" i="1"/>
  <c r="AV135" i="1"/>
  <c r="AU135" i="1"/>
  <c r="AS135" i="1"/>
  <c r="AL135" i="1"/>
  <c r="I135" i="1" s="1"/>
  <c r="AG135" i="1"/>
  <c r="J135" i="1" s="1"/>
  <c r="AF135" i="1"/>
  <c r="Y135" i="1"/>
  <c r="X135" i="1"/>
  <c r="P135" i="1"/>
  <c r="H135" i="1"/>
  <c r="AY134" i="1"/>
  <c r="AX134" i="1"/>
  <c r="AV134" i="1"/>
  <c r="AW134" i="1" s="1"/>
  <c r="AU134" i="1"/>
  <c r="AS134" i="1" s="1"/>
  <c r="K134" i="1" s="1"/>
  <c r="AL134" i="1"/>
  <c r="I134" i="1" s="1"/>
  <c r="H134" i="1" s="1"/>
  <c r="AA134" i="1" s="1"/>
  <c r="AG134" i="1"/>
  <c r="Y134" i="1"/>
  <c r="X134" i="1"/>
  <c r="P134" i="1"/>
  <c r="J134" i="1"/>
  <c r="AY133" i="1"/>
  <c r="S133" i="1" s="1"/>
  <c r="AX133" i="1"/>
  <c r="AW133" i="1"/>
  <c r="AV133" i="1"/>
  <c r="AU133" i="1"/>
  <c r="AS133" i="1" s="1"/>
  <c r="AL133" i="1"/>
  <c r="AG133" i="1"/>
  <c r="J133" i="1" s="1"/>
  <c r="Y133" i="1"/>
  <c r="X133" i="1"/>
  <c r="W133" i="1" s="1"/>
  <c r="P133" i="1"/>
  <c r="I133" i="1"/>
  <c r="H133" i="1" s="1"/>
  <c r="AA133" i="1" s="1"/>
  <c r="AY132" i="1"/>
  <c r="AX132" i="1"/>
  <c r="AV132" i="1"/>
  <c r="AU132" i="1"/>
  <c r="AS132" i="1" s="1"/>
  <c r="N132" i="1" s="1"/>
  <c r="AL132" i="1"/>
  <c r="AG132" i="1"/>
  <c r="J132" i="1" s="1"/>
  <c r="Y132" i="1"/>
  <c r="W132" i="1" s="1"/>
  <c r="X132" i="1"/>
  <c r="P132" i="1"/>
  <c r="I132" i="1"/>
  <c r="H132" i="1" s="1"/>
  <c r="AA132" i="1" s="1"/>
  <c r="AY131" i="1"/>
  <c r="S131" i="1" s="1"/>
  <c r="AX131" i="1"/>
  <c r="AW131" i="1"/>
  <c r="AV131" i="1"/>
  <c r="AU131" i="1"/>
  <c r="AS131" i="1"/>
  <c r="AL131" i="1"/>
  <c r="AG131" i="1"/>
  <c r="J131" i="1" s="1"/>
  <c r="Y131" i="1"/>
  <c r="X131" i="1"/>
  <c r="W131" i="1" s="1"/>
  <c r="P131" i="1"/>
  <c r="K131" i="1"/>
  <c r="I131" i="1"/>
  <c r="H131" i="1"/>
  <c r="AA131" i="1" s="1"/>
  <c r="AY130" i="1"/>
  <c r="S130" i="1" s="1"/>
  <c r="AX130" i="1"/>
  <c r="AV130" i="1"/>
  <c r="AW130" i="1" s="1"/>
  <c r="AU130" i="1"/>
  <c r="AS130" i="1" s="1"/>
  <c r="AL130" i="1"/>
  <c r="I130" i="1" s="1"/>
  <c r="H130" i="1" s="1"/>
  <c r="AG130" i="1"/>
  <c r="J130" i="1" s="1"/>
  <c r="AA130" i="1"/>
  <c r="Y130" i="1"/>
  <c r="X130" i="1"/>
  <c r="P130" i="1"/>
  <c r="AY129" i="1"/>
  <c r="S129" i="1" s="1"/>
  <c r="AX129" i="1"/>
  <c r="AW129" i="1"/>
  <c r="AV129" i="1"/>
  <c r="AU129" i="1"/>
  <c r="AS129" i="1" s="1"/>
  <c r="AL129" i="1"/>
  <c r="I129" i="1" s="1"/>
  <c r="H129" i="1" s="1"/>
  <c r="AA129" i="1" s="1"/>
  <c r="AG129" i="1"/>
  <c r="Y129" i="1"/>
  <c r="W129" i="1" s="1"/>
  <c r="X129" i="1"/>
  <c r="P129" i="1"/>
  <c r="J129" i="1"/>
  <c r="AY128" i="1"/>
  <c r="AX128" i="1"/>
  <c r="AV128" i="1"/>
  <c r="AU128" i="1"/>
  <c r="AS128" i="1" s="1"/>
  <c r="AL128" i="1"/>
  <c r="I128" i="1" s="1"/>
  <c r="H128" i="1" s="1"/>
  <c r="AA128" i="1" s="1"/>
  <c r="AG128" i="1"/>
  <c r="J128" i="1" s="1"/>
  <c r="AE128" i="1"/>
  <c r="Y128" i="1"/>
  <c r="X128" i="1"/>
  <c r="W128" i="1" s="1"/>
  <c r="P128" i="1"/>
  <c r="AY127" i="1"/>
  <c r="S127" i="1" s="1"/>
  <c r="AX127" i="1"/>
  <c r="AV127" i="1"/>
  <c r="AU127" i="1"/>
  <c r="AS127" i="1" s="1"/>
  <c r="K127" i="1" s="1"/>
  <c r="AL127" i="1"/>
  <c r="I127" i="1" s="1"/>
  <c r="AG127" i="1"/>
  <c r="J127" i="1" s="1"/>
  <c r="AF127" i="1"/>
  <c r="AE127" i="1"/>
  <c r="Y127" i="1"/>
  <c r="X127" i="1"/>
  <c r="P127" i="1"/>
  <c r="H127" i="1"/>
  <c r="AA127" i="1" s="1"/>
  <c r="AY126" i="1"/>
  <c r="AX126" i="1"/>
  <c r="AV126" i="1"/>
  <c r="AU126" i="1"/>
  <c r="AS126" i="1" s="1"/>
  <c r="AL126" i="1"/>
  <c r="I126" i="1" s="1"/>
  <c r="H126" i="1" s="1"/>
  <c r="AA126" i="1" s="1"/>
  <c r="AG126" i="1"/>
  <c r="Y126" i="1"/>
  <c r="X126" i="1"/>
  <c r="W126" i="1" s="1"/>
  <c r="P126" i="1"/>
  <c r="J126" i="1"/>
  <c r="AY125" i="1"/>
  <c r="S125" i="1" s="1"/>
  <c r="T125" i="1" s="1"/>
  <c r="U125" i="1" s="1"/>
  <c r="AX125" i="1"/>
  <c r="AW125" i="1"/>
  <c r="AV125" i="1"/>
  <c r="AU125" i="1"/>
  <c r="AS125" i="1" s="1"/>
  <c r="AL125" i="1"/>
  <c r="I125" i="1" s="1"/>
  <c r="H125" i="1" s="1"/>
  <c r="AG125" i="1"/>
  <c r="J125" i="1" s="1"/>
  <c r="Y125" i="1"/>
  <c r="W125" i="1" s="1"/>
  <c r="X125" i="1"/>
  <c r="P125" i="1"/>
  <c r="AY124" i="1"/>
  <c r="AX124" i="1"/>
  <c r="AV124" i="1"/>
  <c r="AU124" i="1"/>
  <c r="AS124" i="1" s="1"/>
  <c r="AT124" i="1" s="1"/>
  <c r="AL124" i="1"/>
  <c r="I124" i="1" s="1"/>
  <c r="H124" i="1" s="1"/>
  <c r="AG124" i="1"/>
  <c r="Y124" i="1"/>
  <c r="X124" i="1"/>
  <c r="P124" i="1"/>
  <c r="J124" i="1"/>
  <c r="AY123" i="1"/>
  <c r="AX123" i="1"/>
  <c r="AV123" i="1"/>
  <c r="AU123" i="1"/>
  <c r="AS123" i="1"/>
  <c r="AL123" i="1"/>
  <c r="AG123" i="1"/>
  <c r="J123" i="1" s="1"/>
  <c r="AE123" i="1"/>
  <c r="AA123" i="1"/>
  <c r="Y123" i="1"/>
  <c r="X123" i="1"/>
  <c r="W123" i="1" s="1"/>
  <c r="P123" i="1"/>
  <c r="I123" i="1"/>
  <c r="H123" i="1" s="1"/>
  <c r="AY122" i="1"/>
  <c r="AX122" i="1"/>
  <c r="AV122" i="1"/>
  <c r="S122" i="1" s="1"/>
  <c r="AU122" i="1"/>
  <c r="AS122" i="1" s="1"/>
  <c r="AL122" i="1"/>
  <c r="AG122" i="1"/>
  <c r="J122" i="1" s="1"/>
  <c r="Y122" i="1"/>
  <c r="W122" i="1" s="1"/>
  <c r="X122" i="1"/>
  <c r="P122" i="1"/>
  <c r="I122" i="1"/>
  <c r="H122" i="1" s="1"/>
  <c r="AA122" i="1" s="1"/>
  <c r="AY121" i="1"/>
  <c r="S121" i="1" s="1"/>
  <c r="AX121" i="1"/>
  <c r="AV121" i="1"/>
  <c r="AU121" i="1"/>
  <c r="AS121" i="1" s="1"/>
  <c r="K121" i="1" s="1"/>
  <c r="AL121" i="1"/>
  <c r="I121" i="1" s="1"/>
  <c r="AG121" i="1"/>
  <c r="J121" i="1" s="1"/>
  <c r="AF121" i="1"/>
  <c r="AE121" i="1"/>
  <c r="Y121" i="1"/>
  <c r="X121" i="1"/>
  <c r="P121" i="1"/>
  <c r="H121" i="1"/>
  <c r="AA121" i="1" s="1"/>
  <c r="AY120" i="1"/>
  <c r="AX120" i="1"/>
  <c r="AV120" i="1"/>
  <c r="AU120" i="1"/>
  <c r="AS120" i="1" s="1"/>
  <c r="K120" i="1" s="1"/>
  <c r="AL120" i="1"/>
  <c r="AG120" i="1"/>
  <c r="Y120" i="1"/>
  <c r="X120" i="1"/>
  <c r="P120" i="1"/>
  <c r="J120" i="1"/>
  <c r="I120" i="1"/>
  <c r="H120" i="1" s="1"/>
  <c r="AY119" i="1"/>
  <c r="AX119" i="1"/>
  <c r="AW119" i="1" s="1"/>
  <c r="AV119" i="1"/>
  <c r="AU119" i="1"/>
  <c r="AS119" i="1"/>
  <c r="K119" i="1" s="1"/>
  <c r="AL119" i="1"/>
  <c r="AG119" i="1"/>
  <c r="J119" i="1" s="1"/>
  <c r="Y119" i="1"/>
  <c r="X119" i="1"/>
  <c r="S119" i="1"/>
  <c r="P119" i="1"/>
  <c r="I119" i="1"/>
  <c r="H119" i="1" s="1"/>
  <c r="AA119" i="1" s="1"/>
  <c r="AY118" i="1"/>
  <c r="AX118" i="1"/>
  <c r="AV118" i="1"/>
  <c r="AU118" i="1"/>
  <c r="AS118" i="1" s="1"/>
  <c r="AL118" i="1"/>
  <c r="I118" i="1" s="1"/>
  <c r="H118" i="1" s="1"/>
  <c r="AG118" i="1"/>
  <c r="J118" i="1" s="1"/>
  <c r="Y118" i="1"/>
  <c r="X118" i="1"/>
  <c r="W118" i="1"/>
  <c r="P118" i="1"/>
  <c r="AY117" i="1"/>
  <c r="S117" i="1" s="1"/>
  <c r="AX117" i="1"/>
  <c r="AW117" i="1" s="1"/>
  <c r="AV117" i="1"/>
  <c r="AU117" i="1"/>
  <c r="AS117" i="1" s="1"/>
  <c r="AF117" i="1" s="1"/>
  <c r="AL117" i="1"/>
  <c r="AG117" i="1"/>
  <c r="J117" i="1" s="1"/>
  <c r="AE117" i="1"/>
  <c r="Y117" i="1"/>
  <c r="W117" i="1" s="1"/>
  <c r="X117" i="1"/>
  <c r="P117" i="1"/>
  <c r="I117" i="1"/>
  <c r="H117" i="1" s="1"/>
  <c r="AA117" i="1" s="1"/>
  <c r="AY116" i="1"/>
  <c r="S116" i="1" s="1"/>
  <c r="AX116" i="1"/>
  <c r="AV116" i="1"/>
  <c r="AW116" i="1" s="1"/>
  <c r="AU116" i="1"/>
  <c r="AS116" i="1" s="1"/>
  <c r="AL116" i="1"/>
  <c r="AG116" i="1"/>
  <c r="J116" i="1" s="1"/>
  <c r="Y116" i="1"/>
  <c r="X116" i="1"/>
  <c r="P116" i="1"/>
  <c r="I116" i="1"/>
  <c r="H116" i="1" s="1"/>
  <c r="AY115" i="1"/>
  <c r="AX115" i="1"/>
  <c r="AW115" i="1"/>
  <c r="AV115" i="1"/>
  <c r="AU115" i="1"/>
  <c r="AS115" i="1" s="1"/>
  <c r="AL115" i="1"/>
  <c r="AG115" i="1"/>
  <c r="J115" i="1" s="1"/>
  <c r="Y115" i="1"/>
  <c r="X115" i="1"/>
  <c r="W115" i="1" s="1"/>
  <c r="S115" i="1"/>
  <c r="T115" i="1" s="1"/>
  <c r="U115" i="1" s="1"/>
  <c r="P115" i="1"/>
  <c r="I115" i="1"/>
  <c r="H115" i="1"/>
  <c r="AA115" i="1" s="1"/>
  <c r="AY114" i="1"/>
  <c r="AX114" i="1"/>
  <c r="AV114" i="1"/>
  <c r="S114" i="1" s="1"/>
  <c r="AU114" i="1"/>
  <c r="AS114" i="1" s="1"/>
  <c r="N114" i="1" s="1"/>
  <c r="AL114" i="1"/>
  <c r="I114" i="1" s="1"/>
  <c r="H114" i="1" s="1"/>
  <c r="AG114" i="1"/>
  <c r="J114" i="1" s="1"/>
  <c r="Y114" i="1"/>
  <c r="X114" i="1"/>
  <c r="W114" i="1" s="1"/>
  <c r="P114" i="1"/>
  <c r="AY113" i="1"/>
  <c r="S113" i="1" s="1"/>
  <c r="AX113" i="1"/>
  <c r="AW113" i="1"/>
  <c r="AV113" i="1"/>
  <c r="AU113" i="1"/>
  <c r="AS113" i="1"/>
  <c r="AL113" i="1"/>
  <c r="AG113" i="1"/>
  <c r="J113" i="1" s="1"/>
  <c r="AF113" i="1"/>
  <c r="Y113" i="1"/>
  <c r="X113" i="1"/>
  <c r="W113" i="1" s="1"/>
  <c r="P113" i="1"/>
  <c r="I113" i="1"/>
  <c r="H113" i="1" s="1"/>
  <c r="AA113" i="1" s="1"/>
  <c r="AY112" i="1"/>
  <c r="S112" i="1" s="1"/>
  <c r="AX112" i="1"/>
  <c r="AV112" i="1"/>
  <c r="AU112" i="1"/>
  <c r="AS112" i="1" s="1"/>
  <c r="K112" i="1" s="1"/>
  <c r="AL112" i="1"/>
  <c r="I112" i="1" s="1"/>
  <c r="H112" i="1" s="1"/>
  <c r="AA112" i="1" s="1"/>
  <c r="AG112" i="1"/>
  <c r="Y112" i="1"/>
  <c r="X112" i="1"/>
  <c r="P112" i="1"/>
  <c r="J112" i="1"/>
  <c r="AY111" i="1"/>
  <c r="S111" i="1" s="1"/>
  <c r="AX111" i="1"/>
  <c r="AW111" i="1"/>
  <c r="AV111" i="1"/>
  <c r="AU111" i="1"/>
  <c r="AS111" i="1" s="1"/>
  <c r="AL111" i="1"/>
  <c r="AG111" i="1"/>
  <c r="J111" i="1" s="1"/>
  <c r="Y111" i="1"/>
  <c r="X111" i="1"/>
  <c r="W111" i="1" s="1"/>
  <c r="P111" i="1"/>
  <c r="I111" i="1"/>
  <c r="H111" i="1"/>
  <c r="AA111" i="1" s="1"/>
  <c r="AY110" i="1"/>
  <c r="AX110" i="1"/>
  <c r="AW110" i="1"/>
  <c r="AV110" i="1"/>
  <c r="AU110" i="1"/>
  <c r="AS110" i="1" s="1"/>
  <c r="N110" i="1" s="1"/>
  <c r="AL110" i="1"/>
  <c r="AG110" i="1"/>
  <c r="J110" i="1" s="1"/>
  <c r="Y110" i="1"/>
  <c r="X110" i="1"/>
  <c r="W110" i="1" s="1"/>
  <c r="P110" i="1"/>
  <c r="I110" i="1"/>
  <c r="H110" i="1" s="1"/>
  <c r="AY109" i="1"/>
  <c r="AX109" i="1"/>
  <c r="AV109" i="1"/>
  <c r="AU109" i="1"/>
  <c r="AS109" i="1" s="1"/>
  <c r="AL109" i="1"/>
  <c r="I109" i="1" s="1"/>
  <c r="H109" i="1" s="1"/>
  <c r="AA109" i="1" s="1"/>
  <c r="AG109" i="1"/>
  <c r="J109" i="1" s="1"/>
  <c r="Y109" i="1"/>
  <c r="X109" i="1"/>
  <c r="S109" i="1"/>
  <c r="P109" i="1"/>
  <c r="AY108" i="1"/>
  <c r="AX108" i="1"/>
  <c r="AV108" i="1"/>
  <c r="AW108" i="1" s="1"/>
  <c r="AU108" i="1"/>
  <c r="AS108" i="1"/>
  <c r="K108" i="1" s="1"/>
  <c r="AL108" i="1"/>
  <c r="AG108" i="1"/>
  <c r="J108" i="1" s="1"/>
  <c r="Y108" i="1"/>
  <c r="X108" i="1"/>
  <c r="P108" i="1"/>
  <c r="I108" i="1"/>
  <c r="H108" i="1" s="1"/>
  <c r="AA108" i="1" s="1"/>
  <c r="AY107" i="1"/>
  <c r="AX107" i="1"/>
  <c r="AV107" i="1"/>
  <c r="AW107" i="1" s="1"/>
  <c r="AU107" i="1"/>
  <c r="AS107" i="1" s="1"/>
  <c r="AT107" i="1"/>
  <c r="AL107" i="1"/>
  <c r="I107" i="1" s="1"/>
  <c r="H107" i="1" s="1"/>
  <c r="AA107" i="1" s="1"/>
  <c r="AG107" i="1"/>
  <c r="Y107" i="1"/>
  <c r="W107" i="1" s="1"/>
  <c r="X107" i="1"/>
  <c r="P107" i="1"/>
  <c r="J107" i="1"/>
  <c r="AY106" i="1"/>
  <c r="AX106" i="1"/>
  <c r="AW106" i="1"/>
  <c r="AV106" i="1"/>
  <c r="AU106" i="1"/>
  <c r="AS106" i="1" s="1"/>
  <c r="N106" i="1" s="1"/>
  <c r="AL106" i="1"/>
  <c r="I106" i="1" s="1"/>
  <c r="H106" i="1" s="1"/>
  <c r="AA106" i="1" s="1"/>
  <c r="AG106" i="1"/>
  <c r="J106" i="1" s="1"/>
  <c r="Y106" i="1"/>
  <c r="W106" i="1" s="1"/>
  <c r="X106" i="1"/>
  <c r="P106" i="1"/>
  <c r="AY105" i="1"/>
  <c r="S105" i="1" s="1"/>
  <c r="AX105" i="1"/>
  <c r="AW105" i="1" s="1"/>
  <c r="AV105" i="1"/>
  <c r="AU105" i="1"/>
  <c r="AS105" i="1"/>
  <c r="AL105" i="1"/>
  <c r="AG105" i="1"/>
  <c r="J105" i="1" s="1"/>
  <c r="AA105" i="1"/>
  <c r="Y105" i="1"/>
  <c r="X105" i="1"/>
  <c r="W105" i="1" s="1"/>
  <c r="P105" i="1"/>
  <c r="K105" i="1"/>
  <c r="I105" i="1"/>
  <c r="H105" i="1"/>
  <c r="AY104" i="1"/>
  <c r="S104" i="1" s="1"/>
  <c r="AX104" i="1"/>
  <c r="AV104" i="1"/>
  <c r="AU104" i="1"/>
  <c r="AS104" i="1" s="1"/>
  <c r="AL104" i="1"/>
  <c r="I104" i="1" s="1"/>
  <c r="H104" i="1" s="1"/>
  <c r="AG104" i="1"/>
  <c r="J104" i="1" s="1"/>
  <c r="AA104" i="1"/>
  <c r="Y104" i="1"/>
  <c r="W104" i="1" s="1"/>
  <c r="X104" i="1"/>
  <c r="P104" i="1"/>
  <c r="AY103" i="1"/>
  <c r="AX103" i="1"/>
  <c r="AW103" i="1"/>
  <c r="AV103" i="1"/>
  <c r="AU103" i="1"/>
  <c r="AS103" i="1" s="1"/>
  <c r="AT103" i="1" s="1"/>
  <c r="AL103" i="1"/>
  <c r="I103" i="1" s="1"/>
  <c r="H103" i="1" s="1"/>
  <c r="AA103" i="1" s="1"/>
  <c r="AG103" i="1"/>
  <c r="J103" i="1" s="1"/>
  <c r="Y103" i="1"/>
  <c r="X103" i="1"/>
  <c r="W103" i="1"/>
  <c r="S103" i="1"/>
  <c r="P103" i="1"/>
  <c r="AY102" i="1"/>
  <c r="AX102" i="1"/>
  <c r="AW102" i="1"/>
  <c r="AV102" i="1"/>
  <c r="AU102" i="1"/>
  <c r="AS102" i="1" s="1"/>
  <c r="AL102" i="1"/>
  <c r="I102" i="1" s="1"/>
  <c r="H102" i="1" s="1"/>
  <c r="AA102" i="1" s="1"/>
  <c r="AG102" i="1"/>
  <c r="J102" i="1" s="1"/>
  <c r="AE102" i="1"/>
  <c r="Y102" i="1"/>
  <c r="X102" i="1"/>
  <c r="P102" i="1"/>
  <c r="AY101" i="1"/>
  <c r="AX101" i="1"/>
  <c r="AW101" i="1"/>
  <c r="AV101" i="1"/>
  <c r="S101" i="1" s="1"/>
  <c r="AU101" i="1"/>
  <c r="AS101" i="1" s="1"/>
  <c r="AL101" i="1"/>
  <c r="I101" i="1" s="1"/>
  <c r="H101" i="1" s="1"/>
  <c r="AG101" i="1"/>
  <c r="J101" i="1" s="1"/>
  <c r="Y101" i="1"/>
  <c r="W101" i="1" s="1"/>
  <c r="X101" i="1"/>
  <c r="P101" i="1"/>
  <c r="AY100" i="1"/>
  <c r="S100" i="1" s="1"/>
  <c r="AX100" i="1"/>
  <c r="AV100" i="1"/>
  <c r="AW100" i="1" s="1"/>
  <c r="AU100" i="1"/>
  <c r="AS100" i="1" s="1"/>
  <c r="AL100" i="1"/>
  <c r="AG100" i="1"/>
  <c r="J100" i="1" s="1"/>
  <c r="AA100" i="1"/>
  <c r="Y100" i="1"/>
  <c r="X100" i="1"/>
  <c r="P100" i="1"/>
  <c r="I100" i="1"/>
  <c r="H100" i="1" s="1"/>
  <c r="AY99" i="1"/>
  <c r="AX99" i="1"/>
  <c r="AV99" i="1"/>
  <c r="AW99" i="1" s="1"/>
  <c r="AU99" i="1"/>
  <c r="AS99" i="1" s="1"/>
  <c r="AL99" i="1"/>
  <c r="I99" i="1" s="1"/>
  <c r="H99" i="1" s="1"/>
  <c r="AG99" i="1"/>
  <c r="Y99" i="1"/>
  <c r="X99" i="1"/>
  <c r="W99" i="1"/>
  <c r="P99" i="1"/>
  <c r="J99" i="1"/>
  <c r="AY98" i="1"/>
  <c r="AX98" i="1"/>
  <c r="AV98" i="1"/>
  <c r="AU98" i="1"/>
  <c r="AS98" i="1" s="1"/>
  <c r="AL98" i="1"/>
  <c r="AG98" i="1"/>
  <c r="J98" i="1" s="1"/>
  <c r="Y98" i="1"/>
  <c r="X98" i="1"/>
  <c r="P98" i="1"/>
  <c r="N98" i="1"/>
  <c r="I98" i="1"/>
  <c r="H98" i="1" s="1"/>
  <c r="AY97" i="1"/>
  <c r="AX97" i="1"/>
  <c r="AW97" i="1"/>
  <c r="AV97" i="1"/>
  <c r="AU97" i="1"/>
  <c r="AS97" i="1" s="1"/>
  <c r="K97" i="1" s="1"/>
  <c r="AL97" i="1"/>
  <c r="AG97" i="1"/>
  <c r="Y97" i="1"/>
  <c r="X97" i="1"/>
  <c r="W97" i="1"/>
  <c r="P97" i="1"/>
  <c r="J97" i="1"/>
  <c r="I97" i="1"/>
  <c r="H97" i="1" s="1"/>
  <c r="AY96" i="1"/>
  <c r="S96" i="1" s="1"/>
  <c r="AX96" i="1"/>
  <c r="AV96" i="1"/>
  <c r="AU96" i="1"/>
  <c r="AS96" i="1" s="1"/>
  <c r="K96" i="1" s="1"/>
  <c r="AT96" i="1"/>
  <c r="AL96" i="1"/>
  <c r="I96" i="1" s="1"/>
  <c r="H96" i="1" s="1"/>
  <c r="AG96" i="1"/>
  <c r="Y96" i="1"/>
  <c r="X96" i="1"/>
  <c r="P96" i="1"/>
  <c r="J96" i="1"/>
  <c r="AY95" i="1"/>
  <c r="AX95" i="1"/>
  <c r="AW95" i="1" s="1"/>
  <c r="AV95" i="1"/>
  <c r="AU95" i="1"/>
  <c r="AS95" i="1" s="1"/>
  <c r="K95" i="1" s="1"/>
  <c r="AL95" i="1"/>
  <c r="I95" i="1" s="1"/>
  <c r="H95" i="1" s="1"/>
  <c r="AA95" i="1" s="1"/>
  <c r="AG95" i="1"/>
  <c r="J95" i="1" s="1"/>
  <c r="Y95" i="1"/>
  <c r="X95" i="1"/>
  <c r="W95" i="1" s="1"/>
  <c r="P95" i="1"/>
  <c r="AY94" i="1"/>
  <c r="AX94" i="1"/>
  <c r="AV94" i="1"/>
  <c r="AU94" i="1"/>
  <c r="AS94" i="1" s="1"/>
  <c r="AF94" i="1" s="1"/>
  <c r="AL94" i="1"/>
  <c r="I94" i="1" s="1"/>
  <c r="H94" i="1" s="1"/>
  <c r="AA94" i="1" s="1"/>
  <c r="AG94" i="1"/>
  <c r="J94" i="1" s="1"/>
  <c r="Y94" i="1"/>
  <c r="X94" i="1"/>
  <c r="W94" i="1" s="1"/>
  <c r="P94" i="1"/>
  <c r="AY93" i="1"/>
  <c r="AX93" i="1"/>
  <c r="AW93" i="1"/>
  <c r="AV93" i="1"/>
  <c r="AU93" i="1"/>
  <c r="AS93" i="1" s="1"/>
  <c r="AL93" i="1"/>
  <c r="AG93" i="1"/>
  <c r="J93" i="1" s="1"/>
  <c r="Y93" i="1"/>
  <c r="W93" i="1" s="1"/>
  <c r="X93" i="1"/>
  <c r="P93" i="1"/>
  <c r="I93" i="1"/>
  <c r="H93" i="1" s="1"/>
  <c r="AA93" i="1" s="1"/>
  <c r="AY92" i="1"/>
  <c r="S92" i="1" s="1"/>
  <c r="AX92" i="1"/>
  <c r="AV92" i="1"/>
  <c r="AU92" i="1"/>
  <c r="AS92" i="1" s="1"/>
  <c r="AL92" i="1"/>
  <c r="AG92" i="1"/>
  <c r="AA92" i="1"/>
  <c r="Y92" i="1"/>
  <c r="X92" i="1"/>
  <c r="P92" i="1"/>
  <c r="J92" i="1"/>
  <c r="I92" i="1"/>
  <c r="H92" i="1" s="1"/>
  <c r="AY91" i="1"/>
  <c r="AX91" i="1"/>
  <c r="AV91" i="1"/>
  <c r="AW91" i="1" s="1"/>
  <c r="AU91" i="1"/>
  <c r="AS91" i="1"/>
  <c r="N91" i="1" s="1"/>
  <c r="AL91" i="1"/>
  <c r="I91" i="1" s="1"/>
  <c r="H91" i="1" s="1"/>
  <c r="AG91" i="1"/>
  <c r="Y91" i="1"/>
  <c r="X91" i="1"/>
  <c r="W91" i="1"/>
  <c r="P91" i="1"/>
  <c r="J91" i="1"/>
  <c r="AY90" i="1"/>
  <c r="AX90" i="1"/>
  <c r="AV90" i="1"/>
  <c r="AU90" i="1"/>
  <c r="AS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W89" i="1"/>
  <c r="AV89" i="1"/>
  <c r="AU89" i="1"/>
  <c r="AS89" i="1" s="1"/>
  <c r="K89" i="1" s="1"/>
  <c r="AL89" i="1"/>
  <c r="AG89" i="1"/>
  <c r="Y89" i="1"/>
  <c r="X89" i="1"/>
  <c r="W89" i="1"/>
  <c r="P89" i="1"/>
  <c r="J89" i="1"/>
  <c r="I89" i="1"/>
  <c r="H89" i="1" s="1"/>
  <c r="AY88" i="1"/>
  <c r="AX88" i="1"/>
  <c r="AV88" i="1"/>
  <c r="AW88" i="1" s="1"/>
  <c r="AU88" i="1"/>
  <c r="AS88" i="1" s="1"/>
  <c r="AL88" i="1"/>
  <c r="AG88" i="1"/>
  <c r="Y88" i="1"/>
  <c r="X88" i="1"/>
  <c r="P88" i="1"/>
  <c r="J88" i="1"/>
  <c r="I88" i="1"/>
  <c r="H88" i="1" s="1"/>
  <c r="AY87" i="1"/>
  <c r="AX87" i="1"/>
  <c r="AW87" i="1" s="1"/>
  <c r="AV87" i="1"/>
  <c r="S87" i="1" s="1"/>
  <c r="AU87" i="1"/>
  <c r="AS87" i="1" s="1"/>
  <c r="AL87" i="1"/>
  <c r="I87" i="1" s="1"/>
  <c r="H87" i="1" s="1"/>
  <c r="AG87" i="1"/>
  <c r="J87" i="1" s="1"/>
  <c r="Y87" i="1"/>
  <c r="W87" i="1" s="1"/>
  <c r="X87" i="1"/>
  <c r="P87" i="1"/>
  <c r="AY86" i="1"/>
  <c r="AX86" i="1"/>
  <c r="AV86" i="1"/>
  <c r="AU86" i="1"/>
  <c r="AS86" i="1" s="1"/>
  <c r="AF86" i="1" s="1"/>
  <c r="AL86" i="1"/>
  <c r="I86" i="1" s="1"/>
  <c r="H86" i="1" s="1"/>
  <c r="AA86" i="1" s="1"/>
  <c r="AG86" i="1"/>
  <c r="Y86" i="1"/>
  <c r="X86" i="1"/>
  <c r="W86" i="1" s="1"/>
  <c r="P86" i="1"/>
  <c r="N86" i="1"/>
  <c r="J86" i="1"/>
  <c r="AY85" i="1"/>
  <c r="S85" i="1" s="1"/>
  <c r="T85" i="1" s="1"/>
  <c r="U85" i="1" s="1"/>
  <c r="AX85" i="1"/>
  <c r="AV85" i="1"/>
  <c r="AU85" i="1"/>
  <c r="AS85" i="1"/>
  <c r="AF85" i="1" s="1"/>
  <c r="AL85" i="1"/>
  <c r="I85" i="1" s="1"/>
  <c r="H85" i="1" s="1"/>
  <c r="AG85" i="1"/>
  <c r="Y85" i="1"/>
  <c r="X85" i="1"/>
  <c r="W85" i="1" s="1"/>
  <c r="P85" i="1"/>
  <c r="K85" i="1"/>
  <c r="J85" i="1"/>
  <c r="AY84" i="1"/>
  <c r="AX84" i="1"/>
  <c r="AV84" i="1"/>
  <c r="AU84" i="1"/>
  <c r="AS84" i="1"/>
  <c r="AT84" i="1" s="1"/>
  <c r="AL84" i="1"/>
  <c r="I84" i="1" s="1"/>
  <c r="H84" i="1" s="1"/>
  <c r="AG84" i="1"/>
  <c r="J84" i="1" s="1"/>
  <c r="Y84" i="1"/>
  <c r="X84" i="1"/>
  <c r="P84" i="1"/>
  <c r="AY83" i="1"/>
  <c r="S83" i="1" s="1"/>
  <c r="AX83" i="1"/>
  <c r="AV83" i="1"/>
  <c r="AU83" i="1"/>
  <c r="AS83" i="1" s="1"/>
  <c r="AL83" i="1"/>
  <c r="I83" i="1" s="1"/>
  <c r="H83" i="1" s="1"/>
  <c r="AG83" i="1"/>
  <c r="Y83" i="1"/>
  <c r="X83" i="1"/>
  <c r="W83" i="1" s="1"/>
  <c r="P83" i="1"/>
  <c r="J83" i="1"/>
  <c r="AY82" i="1"/>
  <c r="AX82" i="1"/>
  <c r="AV82" i="1"/>
  <c r="S82" i="1" s="1"/>
  <c r="AU82" i="1"/>
  <c r="AS82" i="1" s="1"/>
  <c r="AF82" i="1" s="1"/>
  <c r="AL82" i="1"/>
  <c r="I82" i="1" s="1"/>
  <c r="H82" i="1" s="1"/>
  <c r="AA82" i="1" s="1"/>
  <c r="AG82" i="1"/>
  <c r="Y82" i="1"/>
  <c r="X82" i="1"/>
  <c r="W82" i="1" s="1"/>
  <c r="P82" i="1"/>
  <c r="N82" i="1"/>
  <c r="J82" i="1"/>
  <c r="AY81" i="1"/>
  <c r="AX81" i="1"/>
  <c r="AV81" i="1"/>
  <c r="AU81" i="1"/>
  <c r="AS81" i="1" s="1"/>
  <c r="AF81" i="1" s="1"/>
  <c r="AL81" i="1"/>
  <c r="I81" i="1" s="1"/>
  <c r="H81" i="1" s="1"/>
  <c r="AG81" i="1"/>
  <c r="J81" i="1" s="1"/>
  <c r="Y81" i="1"/>
  <c r="X81" i="1"/>
  <c r="P81" i="1"/>
  <c r="AY80" i="1"/>
  <c r="AX80" i="1"/>
  <c r="AV80" i="1"/>
  <c r="AU80" i="1"/>
  <c r="AS80" i="1" s="1"/>
  <c r="AT80" i="1" s="1"/>
  <c r="AL80" i="1"/>
  <c r="AG80" i="1"/>
  <c r="J80" i="1" s="1"/>
  <c r="Y80" i="1"/>
  <c r="X80" i="1"/>
  <c r="S80" i="1"/>
  <c r="P80" i="1"/>
  <c r="I80" i="1"/>
  <c r="H80" i="1" s="1"/>
  <c r="AY79" i="1"/>
  <c r="AX79" i="1"/>
  <c r="AW79" i="1"/>
  <c r="AV79" i="1"/>
  <c r="AU79" i="1"/>
  <c r="AS79" i="1" s="1"/>
  <c r="AT79" i="1" s="1"/>
  <c r="AL79" i="1"/>
  <c r="AG79" i="1"/>
  <c r="J79" i="1" s="1"/>
  <c r="Y79" i="1"/>
  <c r="X79" i="1"/>
  <c r="S79" i="1"/>
  <c r="P79" i="1"/>
  <c r="I79" i="1"/>
  <c r="H79" i="1" s="1"/>
  <c r="AY78" i="1"/>
  <c r="S78" i="1" s="1"/>
  <c r="AX78" i="1"/>
  <c r="AV78" i="1"/>
  <c r="AU78" i="1"/>
  <c r="AS78" i="1" s="1"/>
  <c r="AL78" i="1"/>
  <c r="I78" i="1" s="1"/>
  <c r="H78" i="1" s="1"/>
  <c r="AA78" i="1" s="1"/>
  <c r="AG78" i="1"/>
  <c r="J78" i="1" s="1"/>
  <c r="Y78" i="1"/>
  <c r="X78" i="1"/>
  <c r="W78" i="1" s="1"/>
  <c r="P78" i="1"/>
  <c r="AY77" i="1"/>
  <c r="AX77" i="1"/>
  <c r="AW77" i="1" s="1"/>
  <c r="AV77" i="1"/>
  <c r="AU77" i="1"/>
  <c r="AS77" i="1" s="1"/>
  <c r="AL77" i="1"/>
  <c r="AG77" i="1"/>
  <c r="J77" i="1" s="1"/>
  <c r="AF77" i="1"/>
  <c r="AE77" i="1"/>
  <c r="Y77" i="1"/>
  <c r="X77" i="1"/>
  <c r="P77" i="1"/>
  <c r="N77" i="1"/>
  <c r="I77" i="1"/>
  <c r="H77" i="1"/>
  <c r="AY76" i="1"/>
  <c r="S76" i="1" s="1"/>
  <c r="AX76" i="1"/>
  <c r="AW76" i="1"/>
  <c r="AV76" i="1"/>
  <c r="AU76" i="1"/>
  <c r="AS76" i="1" s="1"/>
  <c r="AL76" i="1"/>
  <c r="AG76" i="1"/>
  <c r="J76" i="1" s="1"/>
  <c r="Y76" i="1"/>
  <c r="X76" i="1"/>
  <c r="P76" i="1"/>
  <c r="I76" i="1"/>
  <c r="H76" i="1" s="1"/>
  <c r="AY75" i="1"/>
  <c r="S75" i="1" s="1"/>
  <c r="AX75" i="1"/>
  <c r="AW75" i="1"/>
  <c r="AV75" i="1"/>
  <c r="AU75" i="1"/>
  <c r="AS75" i="1" s="1"/>
  <c r="K75" i="1" s="1"/>
  <c r="AL75" i="1"/>
  <c r="AG75" i="1"/>
  <c r="J75" i="1" s="1"/>
  <c r="Y75" i="1"/>
  <c r="W75" i="1" s="1"/>
  <c r="X75" i="1"/>
  <c r="P75" i="1"/>
  <c r="I75" i="1"/>
  <c r="H75" i="1" s="1"/>
  <c r="AY74" i="1"/>
  <c r="AX74" i="1"/>
  <c r="AV74" i="1"/>
  <c r="AW74" i="1" s="1"/>
  <c r="AU74" i="1"/>
  <c r="AS74" i="1" s="1"/>
  <c r="K74" i="1" s="1"/>
  <c r="AL74" i="1"/>
  <c r="I74" i="1" s="1"/>
  <c r="H74" i="1" s="1"/>
  <c r="AA74" i="1" s="1"/>
  <c r="AG74" i="1"/>
  <c r="J74" i="1" s="1"/>
  <c r="Y74" i="1"/>
  <c r="X74" i="1"/>
  <c r="W74" i="1"/>
  <c r="P74" i="1"/>
  <c r="AY73" i="1"/>
  <c r="AX73" i="1"/>
  <c r="AV73" i="1"/>
  <c r="AU73" i="1"/>
  <c r="AS73" i="1" s="1"/>
  <c r="AL73" i="1"/>
  <c r="AG73" i="1"/>
  <c r="J73" i="1" s="1"/>
  <c r="Y73" i="1"/>
  <c r="X73" i="1"/>
  <c r="W73" i="1" s="1"/>
  <c r="P73" i="1"/>
  <c r="I73" i="1"/>
  <c r="H73" i="1" s="1"/>
  <c r="AY72" i="1"/>
  <c r="S72" i="1" s="1"/>
  <c r="AX72" i="1"/>
  <c r="AW72" i="1" s="1"/>
  <c r="AV72" i="1"/>
  <c r="AU72" i="1"/>
  <c r="AS72" i="1"/>
  <c r="N72" i="1" s="1"/>
  <c r="AL72" i="1"/>
  <c r="I72" i="1" s="1"/>
  <c r="H72" i="1" s="1"/>
  <c r="AG72" i="1"/>
  <c r="J72" i="1" s="1"/>
  <c r="Y72" i="1"/>
  <c r="X72" i="1"/>
  <c r="P72" i="1"/>
  <c r="K72" i="1"/>
  <c r="AY71" i="1"/>
  <c r="S71" i="1" s="1"/>
  <c r="AX71" i="1"/>
  <c r="AW71" i="1"/>
  <c r="AV71" i="1"/>
  <c r="AU71" i="1"/>
  <c r="AS71" i="1" s="1"/>
  <c r="AT71" i="1" s="1"/>
  <c r="AL71" i="1"/>
  <c r="AG71" i="1"/>
  <c r="J71" i="1" s="1"/>
  <c r="AA71" i="1"/>
  <c r="Y71" i="1"/>
  <c r="X71" i="1"/>
  <c r="P71" i="1"/>
  <c r="I71" i="1"/>
  <c r="H71" i="1" s="1"/>
  <c r="AY70" i="1"/>
  <c r="AX70" i="1"/>
  <c r="AV70" i="1"/>
  <c r="AW70" i="1" s="1"/>
  <c r="AU70" i="1"/>
  <c r="AS70" i="1" s="1"/>
  <c r="AL70" i="1"/>
  <c r="AG70" i="1"/>
  <c r="J70" i="1" s="1"/>
  <c r="Y70" i="1"/>
  <c r="W70" i="1" s="1"/>
  <c r="X70" i="1"/>
  <c r="S70" i="1"/>
  <c r="P70" i="1"/>
  <c r="I70" i="1"/>
  <c r="H70" i="1" s="1"/>
  <c r="AA70" i="1" s="1"/>
  <c r="AY69" i="1"/>
  <c r="AX69" i="1"/>
  <c r="AW69" i="1" s="1"/>
  <c r="AV69" i="1"/>
  <c r="AU69" i="1"/>
  <c r="AS69" i="1" s="1"/>
  <c r="AL69" i="1"/>
  <c r="AG69" i="1"/>
  <c r="J69" i="1" s="1"/>
  <c r="AF69" i="1"/>
  <c r="AE69" i="1"/>
  <c r="Y69" i="1"/>
  <c r="X69" i="1"/>
  <c r="P69" i="1"/>
  <c r="N69" i="1"/>
  <c r="I69" i="1"/>
  <c r="H69" i="1"/>
  <c r="AY68" i="1"/>
  <c r="S68" i="1" s="1"/>
  <c r="AX68" i="1"/>
  <c r="AW68" i="1" s="1"/>
  <c r="AV68" i="1"/>
  <c r="AU68" i="1"/>
  <c r="AS68" i="1" s="1"/>
  <c r="AL68" i="1"/>
  <c r="AG68" i="1"/>
  <c r="J68" i="1" s="1"/>
  <c r="Y68" i="1"/>
  <c r="X68" i="1"/>
  <c r="P68" i="1"/>
  <c r="I68" i="1"/>
  <c r="H68" i="1" s="1"/>
  <c r="AY67" i="1"/>
  <c r="S67" i="1" s="1"/>
  <c r="AX67" i="1"/>
  <c r="AW67" i="1" s="1"/>
  <c r="AV67" i="1"/>
  <c r="AU67" i="1"/>
  <c r="AS67" i="1" s="1"/>
  <c r="K67" i="1" s="1"/>
  <c r="AL67" i="1"/>
  <c r="I67" i="1" s="1"/>
  <c r="H67" i="1" s="1"/>
  <c r="AG67" i="1"/>
  <c r="J67" i="1" s="1"/>
  <c r="Y67" i="1"/>
  <c r="X67" i="1"/>
  <c r="P67" i="1"/>
  <c r="AY66" i="1"/>
  <c r="AX66" i="1"/>
  <c r="AV66" i="1"/>
  <c r="AU66" i="1"/>
  <c r="AS66" i="1" s="1"/>
  <c r="K66" i="1" s="1"/>
  <c r="AL66" i="1"/>
  <c r="I66" i="1" s="1"/>
  <c r="H66" i="1" s="1"/>
  <c r="AA66" i="1" s="1"/>
  <c r="AG66" i="1"/>
  <c r="J66" i="1" s="1"/>
  <c r="Y66" i="1"/>
  <c r="X66" i="1"/>
  <c r="W66" i="1"/>
  <c r="P66" i="1"/>
  <c r="AY65" i="1"/>
  <c r="AX65" i="1"/>
  <c r="AW65" i="1" s="1"/>
  <c r="AV65" i="1"/>
  <c r="S65" i="1" s="1"/>
  <c r="AU65" i="1"/>
  <c r="AS65" i="1" s="1"/>
  <c r="AE65" i="1" s="1"/>
  <c r="AL65" i="1"/>
  <c r="AG65" i="1"/>
  <c r="J65" i="1" s="1"/>
  <c r="Y65" i="1"/>
  <c r="X65" i="1"/>
  <c r="W65" i="1"/>
  <c r="P65" i="1"/>
  <c r="I65" i="1"/>
  <c r="H65" i="1"/>
  <c r="AY64" i="1"/>
  <c r="S64" i="1" s="1"/>
  <c r="AX64" i="1"/>
  <c r="AW64" i="1" s="1"/>
  <c r="AV64" i="1"/>
  <c r="AU64" i="1"/>
  <c r="AS64" i="1"/>
  <c r="AL64" i="1"/>
  <c r="I64" i="1" s="1"/>
  <c r="H64" i="1" s="1"/>
  <c r="AG64" i="1"/>
  <c r="J64" i="1" s="1"/>
  <c r="Y64" i="1"/>
  <c r="X64" i="1"/>
  <c r="P64" i="1"/>
  <c r="AY63" i="1"/>
  <c r="S63" i="1" s="1"/>
  <c r="AX63" i="1"/>
  <c r="AW63" i="1" s="1"/>
  <c r="AV63" i="1"/>
  <c r="AU63" i="1"/>
  <c r="AS63" i="1" s="1"/>
  <c r="AL63" i="1"/>
  <c r="I63" i="1" s="1"/>
  <c r="H63" i="1" s="1"/>
  <c r="AA63" i="1" s="1"/>
  <c r="AG63" i="1"/>
  <c r="J63" i="1" s="1"/>
  <c r="Y63" i="1"/>
  <c r="W63" i="1" s="1"/>
  <c r="X63" i="1"/>
  <c r="P63" i="1"/>
  <c r="AY62" i="1"/>
  <c r="AX62" i="1"/>
  <c r="AV62" i="1"/>
  <c r="AW62" i="1" s="1"/>
  <c r="AU62" i="1"/>
  <c r="AS62" i="1" s="1"/>
  <c r="AL62" i="1"/>
  <c r="AG62" i="1"/>
  <c r="J62" i="1" s="1"/>
  <c r="Y62" i="1"/>
  <c r="X62" i="1"/>
  <c r="W62" i="1"/>
  <c r="P62" i="1"/>
  <c r="I62" i="1"/>
  <c r="H62" i="1" s="1"/>
  <c r="AA62" i="1" s="1"/>
  <c r="AY61" i="1"/>
  <c r="AX61" i="1"/>
  <c r="AV61" i="1"/>
  <c r="AU61" i="1"/>
  <c r="AS61" i="1" s="1"/>
  <c r="AL61" i="1"/>
  <c r="I61" i="1" s="1"/>
  <c r="H61" i="1" s="1"/>
  <c r="AG61" i="1"/>
  <c r="J61" i="1" s="1"/>
  <c r="AF61" i="1"/>
  <c r="AE61" i="1"/>
  <c r="Y61" i="1"/>
  <c r="X61" i="1"/>
  <c r="W61" i="1" s="1"/>
  <c r="P61" i="1"/>
  <c r="AY60" i="1"/>
  <c r="S60" i="1" s="1"/>
  <c r="AX60" i="1"/>
  <c r="AW60" i="1" s="1"/>
  <c r="AV60" i="1"/>
  <c r="AU60" i="1"/>
  <c r="AS60" i="1"/>
  <c r="N60" i="1" s="1"/>
  <c r="AL60" i="1"/>
  <c r="I60" i="1" s="1"/>
  <c r="H60" i="1" s="1"/>
  <c r="AG60" i="1"/>
  <c r="J60" i="1" s="1"/>
  <c r="AF60" i="1"/>
  <c r="AE60" i="1"/>
  <c r="Y60" i="1"/>
  <c r="W60" i="1" s="1"/>
  <c r="X60" i="1"/>
  <c r="P60" i="1"/>
  <c r="K60" i="1"/>
  <c r="AY59" i="1"/>
  <c r="AX59" i="1"/>
  <c r="AV59" i="1"/>
  <c r="AW59" i="1" s="1"/>
  <c r="AU59" i="1"/>
  <c r="AS59" i="1" s="1"/>
  <c r="AL59" i="1"/>
  <c r="AG59" i="1"/>
  <c r="Y59" i="1"/>
  <c r="X59" i="1"/>
  <c r="P59" i="1"/>
  <c r="J59" i="1"/>
  <c r="I59" i="1"/>
  <c r="H59" i="1" s="1"/>
  <c r="AY58" i="1"/>
  <c r="AX58" i="1"/>
  <c r="AV58" i="1"/>
  <c r="AW58" i="1" s="1"/>
  <c r="AU58" i="1"/>
  <c r="AS58" i="1"/>
  <c r="AT58" i="1" s="1"/>
  <c r="AL58" i="1"/>
  <c r="I58" i="1" s="1"/>
  <c r="H58" i="1" s="1"/>
  <c r="AA58" i="1" s="1"/>
  <c r="AG58" i="1"/>
  <c r="J58" i="1" s="1"/>
  <c r="Y58" i="1"/>
  <c r="X58" i="1"/>
  <c r="W58" i="1"/>
  <c r="S58" i="1"/>
  <c r="T58" i="1" s="1"/>
  <c r="U58" i="1" s="1"/>
  <c r="P58" i="1"/>
  <c r="K58" i="1"/>
  <c r="AY57" i="1"/>
  <c r="AX57" i="1"/>
  <c r="AV57" i="1"/>
  <c r="S57" i="1" s="1"/>
  <c r="AU57" i="1"/>
  <c r="AS57" i="1" s="1"/>
  <c r="AF57" i="1" s="1"/>
  <c r="AL57" i="1"/>
  <c r="AG57" i="1"/>
  <c r="J57" i="1" s="1"/>
  <c r="Y57" i="1"/>
  <c r="W57" i="1" s="1"/>
  <c r="X57" i="1"/>
  <c r="P57" i="1"/>
  <c r="I57" i="1"/>
  <c r="H57" i="1"/>
  <c r="AY56" i="1"/>
  <c r="S56" i="1" s="1"/>
  <c r="AX56" i="1"/>
  <c r="AW56" i="1" s="1"/>
  <c r="AV56" i="1"/>
  <c r="AU56" i="1"/>
  <c r="AS56" i="1"/>
  <c r="N56" i="1" s="1"/>
  <c r="AL56" i="1"/>
  <c r="I56" i="1" s="1"/>
  <c r="H56" i="1" s="1"/>
  <c r="AG56" i="1"/>
  <c r="J56" i="1" s="1"/>
  <c r="AF56" i="1"/>
  <c r="AE56" i="1"/>
  <c r="Y56" i="1"/>
  <c r="X56" i="1"/>
  <c r="W56" i="1" s="1"/>
  <c r="P56" i="1"/>
  <c r="K56" i="1"/>
  <c r="AY55" i="1"/>
  <c r="AX55" i="1"/>
  <c r="AV55" i="1"/>
  <c r="AW55" i="1" s="1"/>
  <c r="AU55" i="1"/>
  <c r="AS55" i="1" s="1"/>
  <c r="AL55" i="1"/>
  <c r="AG55" i="1"/>
  <c r="J55" i="1" s="1"/>
  <c r="Y55" i="1"/>
  <c r="X55" i="1"/>
  <c r="P55" i="1"/>
  <c r="I55" i="1"/>
  <c r="H55" i="1" s="1"/>
  <c r="AA55" i="1" s="1"/>
  <c r="AY54" i="1"/>
  <c r="AX54" i="1"/>
  <c r="AV54" i="1"/>
  <c r="AW54" i="1" s="1"/>
  <c r="AU54" i="1"/>
  <c r="AS54" i="1" s="1"/>
  <c r="AL54" i="1"/>
  <c r="I54" i="1" s="1"/>
  <c r="H54" i="1" s="1"/>
  <c r="AA54" i="1" s="1"/>
  <c r="AG54" i="1"/>
  <c r="J54" i="1" s="1"/>
  <c r="Y54" i="1"/>
  <c r="X54" i="1"/>
  <c r="P54" i="1"/>
  <c r="AY53" i="1"/>
  <c r="AX53" i="1"/>
  <c r="AW53" i="1" s="1"/>
  <c r="AV53" i="1"/>
  <c r="AU53" i="1"/>
  <c r="AS53" i="1" s="1"/>
  <c r="AL53" i="1"/>
  <c r="AG53" i="1"/>
  <c r="J53" i="1" s="1"/>
  <c r="AF53" i="1"/>
  <c r="AE53" i="1"/>
  <c r="Y53" i="1"/>
  <c r="X53" i="1"/>
  <c r="P53" i="1"/>
  <c r="I53" i="1"/>
  <c r="H53" i="1" s="1"/>
  <c r="AY52" i="1"/>
  <c r="S52" i="1" s="1"/>
  <c r="AX52" i="1"/>
  <c r="AV52" i="1"/>
  <c r="AW52" i="1" s="1"/>
  <c r="AU52" i="1"/>
  <c r="AS52" i="1" s="1"/>
  <c r="AL52" i="1"/>
  <c r="I52" i="1" s="1"/>
  <c r="H52" i="1" s="1"/>
  <c r="AG52" i="1"/>
  <c r="J52" i="1" s="1"/>
  <c r="AF52" i="1"/>
  <c r="AE52" i="1"/>
  <c r="Y52" i="1"/>
  <c r="X52" i="1"/>
  <c r="P52" i="1"/>
  <c r="AY51" i="1"/>
  <c r="AX51" i="1"/>
  <c r="AV51" i="1"/>
  <c r="AW51" i="1" s="1"/>
  <c r="AU51" i="1"/>
  <c r="AS51" i="1"/>
  <c r="K51" i="1" s="1"/>
  <c r="AL51" i="1"/>
  <c r="I51" i="1" s="1"/>
  <c r="H51" i="1" s="1"/>
  <c r="AG51" i="1"/>
  <c r="Y51" i="1"/>
  <c r="X51" i="1"/>
  <c r="P51" i="1"/>
  <c r="J51" i="1"/>
  <c r="AY50" i="1"/>
  <c r="S50" i="1" s="1"/>
  <c r="AX50" i="1"/>
  <c r="AV50" i="1"/>
  <c r="AU50" i="1"/>
  <c r="AS50" i="1" s="1"/>
  <c r="AT50" i="1" s="1"/>
  <c r="AL50" i="1"/>
  <c r="I50" i="1" s="1"/>
  <c r="H50" i="1" s="1"/>
  <c r="AA50" i="1" s="1"/>
  <c r="AG50" i="1"/>
  <c r="J50" i="1" s="1"/>
  <c r="Y50" i="1"/>
  <c r="X50" i="1"/>
  <c r="W50" i="1" s="1"/>
  <c r="P50" i="1"/>
  <c r="AY49" i="1"/>
  <c r="AX49" i="1"/>
  <c r="AV49" i="1"/>
  <c r="S49" i="1" s="1"/>
  <c r="AU49" i="1"/>
  <c r="AS49" i="1" s="1"/>
  <c r="N49" i="1" s="1"/>
  <c r="AL49" i="1"/>
  <c r="AG49" i="1"/>
  <c r="J49" i="1" s="1"/>
  <c r="Y49" i="1"/>
  <c r="X49" i="1"/>
  <c r="W49" i="1"/>
  <c r="P49" i="1"/>
  <c r="I49" i="1"/>
  <c r="H49" i="1"/>
  <c r="AY48" i="1"/>
  <c r="S48" i="1" s="1"/>
  <c r="AX48" i="1"/>
  <c r="AV48" i="1"/>
  <c r="AU48" i="1"/>
  <c r="AS48" i="1"/>
  <c r="AL48" i="1"/>
  <c r="I48" i="1" s="1"/>
  <c r="H48" i="1" s="1"/>
  <c r="AG48" i="1"/>
  <c r="J48" i="1" s="1"/>
  <c r="AF48" i="1"/>
  <c r="Y48" i="1"/>
  <c r="X48" i="1"/>
  <c r="W48" i="1" s="1"/>
  <c r="P48" i="1"/>
  <c r="K48" i="1"/>
  <c r="AY47" i="1"/>
  <c r="S47" i="1" s="1"/>
  <c r="AX47" i="1"/>
  <c r="AV47" i="1"/>
  <c r="AU47" i="1"/>
  <c r="AS47" i="1"/>
  <c r="AT47" i="1" s="1"/>
  <c r="AL47" i="1"/>
  <c r="AG47" i="1"/>
  <c r="J47" i="1" s="1"/>
  <c r="Y47" i="1"/>
  <c r="X47" i="1"/>
  <c r="P47" i="1"/>
  <c r="I47" i="1"/>
  <c r="H47" i="1" s="1"/>
  <c r="AA47" i="1" s="1"/>
  <c r="AY46" i="1"/>
  <c r="AX46" i="1"/>
  <c r="AV46" i="1"/>
  <c r="AW46" i="1" s="1"/>
  <c r="AU46" i="1"/>
  <c r="AS46" i="1" s="1"/>
  <c r="AL46" i="1"/>
  <c r="I46" i="1" s="1"/>
  <c r="H46" i="1" s="1"/>
  <c r="AG46" i="1"/>
  <c r="Y46" i="1"/>
  <c r="X46" i="1"/>
  <c r="W46" i="1" s="1"/>
  <c r="P46" i="1"/>
  <c r="J46" i="1"/>
  <c r="AY45" i="1"/>
  <c r="AX45" i="1"/>
  <c r="AV45" i="1"/>
  <c r="AU45" i="1"/>
  <c r="AS45" i="1" s="1"/>
  <c r="AF45" i="1" s="1"/>
  <c r="AL45" i="1"/>
  <c r="I45" i="1" s="1"/>
  <c r="H45" i="1" s="1"/>
  <c r="AA45" i="1" s="1"/>
  <c r="AG45" i="1"/>
  <c r="J45" i="1" s="1"/>
  <c r="Y45" i="1"/>
  <c r="X45" i="1"/>
  <c r="P45" i="1"/>
  <c r="AY44" i="1"/>
  <c r="AX44" i="1"/>
  <c r="AV44" i="1"/>
  <c r="S44" i="1" s="1"/>
  <c r="AU44" i="1"/>
  <c r="AS44" i="1"/>
  <c r="AL44" i="1"/>
  <c r="AG44" i="1"/>
  <c r="Y44" i="1"/>
  <c r="X44" i="1"/>
  <c r="P44" i="1"/>
  <c r="J44" i="1"/>
  <c r="I44" i="1"/>
  <c r="H44" i="1" s="1"/>
  <c r="AA44" i="1" s="1"/>
  <c r="AY43" i="1"/>
  <c r="AX43" i="1"/>
  <c r="AW43" i="1" s="1"/>
  <c r="AV43" i="1"/>
  <c r="AU43" i="1"/>
  <c r="AS43" i="1"/>
  <c r="AT43" i="1" s="1"/>
  <c r="AL43" i="1"/>
  <c r="I43" i="1" s="1"/>
  <c r="H43" i="1" s="1"/>
  <c r="T43" i="1" s="1"/>
  <c r="U43" i="1" s="1"/>
  <c r="AG43" i="1"/>
  <c r="J43" i="1" s="1"/>
  <c r="Y43" i="1"/>
  <c r="W43" i="1" s="1"/>
  <c r="X43" i="1"/>
  <c r="S43" i="1"/>
  <c r="P43" i="1"/>
  <c r="AY42" i="1"/>
  <c r="AX42" i="1"/>
  <c r="AV42" i="1"/>
  <c r="AU42" i="1"/>
  <c r="AS42" i="1"/>
  <c r="AL42" i="1"/>
  <c r="I42" i="1" s="1"/>
  <c r="H42" i="1" s="1"/>
  <c r="AG42" i="1"/>
  <c r="AF42" i="1"/>
  <c r="Y42" i="1"/>
  <c r="X42" i="1"/>
  <c r="W42" i="1"/>
  <c r="P42" i="1"/>
  <c r="N42" i="1"/>
  <c r="K42" i="1"/>
  <c r="J42" i="1"/>
  <c r="AY41" i="1"/>
  <c r="S41" i="1" s="1"/>
  <c r="AX41" i="1"/>
  <c r="AV41" i="1"/>
  <c r="AU41" i="1"/>
  <c r="AT41" i="1"/>
  <c r="AS41" i="1"/>
  <c r="AL41" i="1"/>
  <c r="AG41" i="1"/>
  <c r="J41" i="1" s="1"/>
  <c r="Y41" i="1"/>
  <c r="X41" i="1"/>
  <c r="W41" i="1" s="1"/>
  <c r="P41" i="1"/>
  <c r="K41" i="1"/>
  <c r="I41" i="1"/>
  <c r="H41" i="1" s="1"/>
  <c r="AY40" i="1"/>
  <c r="S40" i="1" s="1"/>
  <c r="AX40" i="1"/>
  <c r="AV40" i="1"/>
  <c r="AU40" i="1"/>
  <c r="AS40" i="1"/>
  <c r="AT40" i="1" s="1"/>
  <c r="AL40" i="1"/>
  <c r="I40" i="1" s="1"/>
  <c r="H40" i="1" s="1"/>
  <c r="AG40" i="1"/>
  <c r="J40" i="1" s="1"/>
  <c r="Y40" i="1"/>
  <c r="X40" i="1"/>
  <c r="W40" i="1" s="1"/>
  <c r="P40" i="1"/>
  <c r="AY39" i="1"/>
  <c r="AX39" i="1"/>
  <c r="AV39" i="1"/>
  <c r="S39" i="1" s="1"/>
  <c r="AU39" i="1"/>
  <c r="AS39" i="1" s="1"/>
  <c r="AL39" i="1"/>
  <c r="I39" i="1" s="1"/>
  <c r="H39" i="1" s="1"/>
  <c r="AG39" i="1"/>
  <c r="Y39" i="1"/>
  <c r="X39" i="1"/>
  <c r="W39" i="1" s="1"/>
  <c r="P39" i="1"/>
  <c r="J39" i="1"/>
  <c r="AY38" i="1"/>
  <c r="AX38" i="1"/>
  <c r="AV38" i="1"/>
  <c r="AU38" i="1"/>
  <c r="AS38" i="1" s="1"/>
  <c r="AT38" i="1" s="1"/>
  <c r="AL38" i="1"/>
  <c r="I38" i="1" s="1"/>
  <c r="H38" i="1" s="1"/>
  <c r="AG38" i="1"/>
  <c r="AF38" i="1"/>
  <c r="AE38" i="1"/>
  <c r="Y38" i="1"/>
  <c r="X38" i="1"/>
  <c r="W38" i="1" s="1"/>
  <c r="P38" i="1"/>
  <c r="N38" i="1"/>
  <c r="K38" i="1"/>
  <c r="J38" i="1"/>
  <c r="AY37" i="1"/>
  <c r="AX37" i="1"/>
  <c r="AV37" i="1"/>
  <c r="AU37" i="1"/>
  <c r="AS37" i="1"/>
  <c r="AL37" i="1"/>
  <c r="AG37" i="1"/>
  <c r="J37" i="1" s="1"/>
  <c r="Y37" i="1"/>
  <c r="X37" i="1"/>
  <c r="P37" i="1"/>
  <c r="K37" i="1"/>
  <c r="I37" i="1"/>
  <c r="H37" i="1" s="1"/>
  <c r="AY36" i="1"/>
  <c r="S36" i="1" s="1"/>
  <c r="AX36" i="1"/>
  <c r="AV36" i="1"/>
  <c r="AU36" i="1"/>
  <c r="AS36" i="1" s="1"/>
  <c r="AL36" i="1"/>
  <c r="I36" i="1" s="1"/>
  <c r="H36" i="1" s="1"/>
  <c r="AG36" i="1"/>
  <c r="J36" i="1" s="1"/>
  <c r="Y36" i="1"/>
  <c r="X36" i="1"/>
  <c r="P36" i="1"/>
  <c r="AY35" i="1"/>
  <c r="AX35" i="1"/>
  <c r="AV35" i="1"/>
  <c r="S35" i="1" s="1"/>
  <c r="AU35" i="1"/>
  <c r="AS35" i="1" s="1"/>
  <c r="AL35" i="1"/>
  <c r="I35" i="1" s="1"/>
  <c r="H35" i="1" s="1"/>
  <c r="AG35" i="1"/>
  <c r="Y35" i="1"/>
  <c r="X35" i="1"/>
  <c r="W35" i="1" s="1"/>
  <c r="P35" i="1"/>
  <c r="J35" i="1"/>
  <c r="AY34" i="1"/>
  <c r="AX34" i="1"/>
  <c r="AV34" i="1"/>
  <c r="AU34" i="1"/>
  <c r="AS34" i="1" s="1"/>
  <c r="AT34" i="1" s="1"/>
  <c r="AL34" i="1"/>
  <c r="I34" i="1" s="1"/>
  <c r="H34" i="1" s="1"/>
  <c r="AG34" i="1"/>
  <c r="Y34" i="1"/>
  <c r="X34" i="1"/>
  <c r="W34" i="1" s="1"/>
  <c r="P34" i="1"/>
  <c r="N34" i="1"/>
  <c r="J34" i="1"/>
  <c r="AY33" i="1"/>
  <c r="AX33" i="1"/>
  <c r="AV33" i="1"/>
  <c r="AU33" i="1"/>
  <c r="AS33" i="1"/>
  <c r="AL33" i="1"/>
  <c r="AG33" i="1"/>
  <c r="J33" i="1" s="1"/>
  <c r="Y33" i="1"/>
  <c r="X33" i="1"/>
  <c r="P33" i="1"/>
  <c r="I33" i="1"/>
  <c r="H33" i="1" s="1"/>
  <c r="AY32" i="1"/>
  <c r="S32" i="1" s="1"/>
  <c r="AX32" i="1"/>
  <c r="AV32" i="1"/>
  <c r="AU32" i="1"/>
  <c r="AS32" i="1" s="1"/>
  <c r="AL32" i="1"/>
  <c r="I32" i="1" s="1"/>
  <c r="H32" i="1" s="1"/>
  <c r="AG32" i="1"/>
  <c r="J32" i="1" s="1"/>
  <c r="Y32" i="1"/>
  <c r="X32" i="1"/>
  <c r="W32" i="1" s="1"/>
  <c r="P32" i="1"/>
  <c r="AY31" i="1"/>
  <c r="AX31" i="1"/>
  <c r="AV31" i="1"/>
  <c r="S31" i="1" s="1"/>
  <c r="AU31" i="1"/>
  <c r="AS31" i="1" s="1"/>
  <c r="AL31" i="1"/>
  <c r="I31" i="1" s="1"/>
  <c r="H31" i="1" s="1"/>
  <c r="AG31" i="1"/>
  <c r="Y31" i="1"/>
  <c r="X31" i="1"/>
  <c r="W31" i="1" s="1"/>
  <c r="P31" i="1"/>
  <c r="J31" i="1"/>
  <c r="AY30" i="1"/>
  <c r="AX30" i="1"/>
  <c r="AV30" i="1"/>
  <c r="AU30" i="1"/>
  <c r="AS30" i="1" s="1"/>
  <c r="AT30" i="1" s="1"/>
  <c r="AL30" i="1"/>
  <c r="I30" i="1" s="1"/>
  <c r="H30" i="1" s="1"/>
  <c r="AG30" i="1"/>
  <c r="Y30" i="1"/>
  <c r="X30" i="1"/>
  <c r="W30" i="1" s="1"/>
  <c r="P30" i="1"/>
  <c r="K30" i="1"/>
  <c r="J30" i="1"/>
  <c r="AY29" i="1"/>
  <c r="AX29" i="1"/>
  <c r="AV29" i="1"/>
  <c r="AU29" i="1"/>
  <c r="AS29" i="1"/>
  <c r="AL29" i="1"/>
  <c r="I29" i="1" s="1"/>
  <c r="H29" i="1" s="1"/>
  <c r="AG29" i="1"/>
  <c r="J29" i="1" s="1"/>
  <c r="Y29" i="1"/>
  <c r="X29" i="1"/>
  <c r="P29" i="1"/>
  <c r="AY28" i="1"/>
  <c r="S28" i="1" s="1"/>
  <c r="AX28" i="1"/>
  <c r="AV28" i="1"/>
  <c r="AU28" i="1"/>
  <c r="AS28" i="1" s="1"/>
  <c r="AL28" i="1"/>
  <c r="I28" i="1" s="1"/>
  <c r="H28" i="1" s="1"/>
  <c r="AG28" i="1"/>
  <c r="J28" i="1" s="1"/>
  <c r="Y28" i="1"/>
  <c r="X28" i="1"/>
  <c r="W28" i="1" s="1"/>
  <c r="P28" i="1"/>
  <c r="AY27" i="1"/>
  <c r="AX27" i="1"/>
  <c r="AV27" i="1"/>
  <c r="S27" i="1" s="1"/>
  <c r="AU27" i="1"/>
  <c r="AS27" i="1" s="1"/>
  <c r="AT27" i="1" s="1"/>
  <c r="AL27" i="1"/>
  <c r="I27" i="1" s="1"/>
  <c r="H27" i="1" s="1"/>
  <c r="AG27" i="1"/>
  <c r="Y27" i="1"/>
  <c r="X27" i="1"/>
  <c r="W27" i="1" s="1"/>
  <c r="P27" i="1"/>
  <c r="J27" i="1"/>
  <c r="AY26" i="1"/>
  <c r="AX26" i="1"/>
  <c r="AV26" i="1"/>
  <c r="AU26" i="1"/>
  <c r="AS26" i="1"/>
  <c r="AL26" i="1"/>
  <c r="I26" i="1" s="1"/>
  <c r="H26" i="1" s="1"/>
  <c r="AG26" i="1"/>
  <c r="Y26" i="1"/>
  <c r="X26" i="1"/>
  <c r="W26" i="1" s="1"/>
  <c r="P26" i="1"/>
  <c r="J26" i="1"/>
  <c r="AY25" i="1"/>
  <c r="AX25" i="1"/>
  <c r="AV25" i="1"/>
  <c r="AU25" i="1"/>
  <c r="AS25" i="1"/>
  <c r="AL25" i="1"/>
  <c r="I25" i="1" s="1"/>
  <c r="H25" i="1" s="1"/>
  <c r="AG25" i="1"/>
  <c r="J25" i="1" s="1"/>
  <c r="Y25" i="1"/>
  <c r="X25" i="1"/>
  <c r="P25" i="1"/>
  <c r="AY24" i="1"/>
  <c r="S24" i="1" s="1"/>
  <c r="AX24" i="1"/>
  <c r="AV24" i="1"/>
  <c r="AU24" i="1"/>
  <c r="AS24" i="1"/>
  <c r="AL24" i="1"/>
  <c r="I24" i="1" s="1"/>
  <c r="H24" i="1" s="1"/>
  <c r="AG24" i="1"/>
  <c r="J24" i="1" s="1"/>
  <c r="Y24" i="1"/>
  <c r="X24" i="1"/>
  <c r="P24" i="1"/>
  <c r="AY23" i="1"/>
  <c r="AX23" i="1"/>
  <c r="AV23" i="1"/>
  <c r="S23" i="1" s="1"/>
  <c r="AU23" i="1"/>
  <c r="AS23" i="1" s="1"/>
  <c r="AT23" i="1" s="1"/>
  <c r="AL23" i="1"/>
  <c r="I23" i="1" s="1"/>
  <c r="H23" i="1" s="1"/>
  <c r="AG23" i="1"/>
  <c r="Y23" i="1"/>
  <c r="X23" i="1"/>
  <c r="W23" i="1" s="1"/>
  <c r="P23" i="1"/>
  <c r="J23" i="1"/>
  <c r="AY22" i="1"/>
  <c r="AX22" i="1"/>
  <c r="AV22" i="1"/>
  <c r="AU22" i="1"/>
  <c r="AS22" i="1"/>
  <c r="AL22" i="1"/>
  <c r="I22" i="1" s="1"/>
  <c r="H22" i="1" s="1"/>
  <c r="AG22" i="1"/>
  <c r="J22" i="1" s="1"/>
  <c r="Y22" i="1"/>
  <c r="X22" i="1"/>
  <c r="W22" i="1"/>
  <c r="P22" i="1"/>
  <c r="AY21" i="1"/>
  <c r="AX21" i="1"/>
  <c r="AV21" i="1"/>
  <c r="AU21" i="1"/>
  <c r="AS21" i="1"/>
  <c r="AL21" i="1"/>
  <c r="AG21" i="1"/>
  <c r="J21" i="1" s="1"/>
  <c r="Y21" i="1"/>
  <c r="X21" i="1"/>
  <c r="P21" i="1"/>
  <c r="I21" i="1"/>
  <c r="H21" i="1" s="1"/>
  <c r="AY20" i="1"/>
  <c r="AX20" i="1"/>
  <c r="AV20" i="1"/>
  <c r="AU20" i="1"/>
  <c r="AS20" i="1"/>
  <c r="AF20" i="1" s="1"/>
  <c r="AL20" i="1"/>
  <c r="I20" i="1" s="1"/>
  <c r="H20" i="1" s="1"/>
  <c r="AG20" i="1"/>
  <c r="J20" i="1" s="1"/>
  <c r="Y20" i="1"/>
  <c r="X20" i="1"/>
  <c r="S20" i="1"/>
  <c r="P20" i="1"/>
  <c r="AY19" i="1"/>
  <c r="AX19" i="1"/>
  <c r="AV19" i="1"/>
  <c r="AU19" i="1"/>
  <c r="AS19" i="1" s="1"/>
  <c r="AT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AU18" i="1"/>
  <c r="AS18" i="1" s="1"/>
  <c r="N18" i="1" s="1"/>
  <c r="AL18" i="1"/>
  <c r="I18" i="1" s="1"/>
  <c r="H18" i="1" s="1"/>
  <c r="AG18" i="1"/>
  <c r="Y18" i="1"/>
  <c r="X18" i="1"/>
  <c r="W18" i="1" s="1"/>
  <c r="P18" i="1"/>
  <c r="J18" i="1"/>
  <c r="AY17" i="1"/>
  <c r="AX17" i="1"/>
  <c r="AV17" i="1"/>
  <c r="AW17" i="1" s="1"/>
  <c r="AU17" i="1"/>
  <c r="AS17" i="1" s="1"/>
  <c r="AL17" i="1"/>
  <c r="AG17" i="1"/>
  <c r="J17" i="1" s="1"/>
  <c r="AF17" i="1"/>
  <c r="Y17" i="1"/>
  <c r="X17" i="1"/>
  <c r="P17" i="1"/>
  <c r="I17" i="1"/>
  <c r="H17" i="1"/>
  <c r="AY16" i="1"/>
  <c r="AX16" i="1"/>
  <c r="AV16" i="1"/>
  <c r="AW16" i="1" s="1"/>
  <c r="AU16" i="1"/>
  <c r="AS16" i="1" s="1"/>
  <c r="AL16" i="1"/>
  <c r="I16" i="1" s="1"/>
  <c r="H16" i="1" s="1"/>
  <c r="AG16" i="1"/>
  <c r="J16" i="1" s="1"/>
  <c r="Y16" i="1"/>
  <c r="X16" i="1"/>
  <c r="W16" i="1" s="1"/>
  <c r="P16" i="1"/>
  <c r="AF46" i="1" l="1"/>
  <c r="N46" i="1"/>
  <c r="AE37" i="1"/>
  <c r="AT37" i="1"/>
  <c r="N37" i="1"/>
  <c r="W45" i="1"/>
  <c r="S73" i="1"/>
  <c r="AW73" i="1"/>
  <c r="N76" i="1"/>
  <c r="K76" i="1"/>
  <c r="AE76" i="1"/>
  <c r="W98" i="1"/>
  <c r="AT51" i="1"/>
  <c r="W54" i="1"/>
  <c r="W102" i="1"/>
  <c r="AW120" i="1"/>
  <c r="S120" i="1"/>
  <c r="AE143" i="1"/>
  <c r="AF143" i="1"/>
  <c r="K143" i="1"/>
  <c r="AE29" i="1"/>
  <c r="AT29" i="1"/>
  <c r="N29" i="1"/>
  <c r="N64" i="1"/>
  <c r="AE64" i="1"/>
  <c r="AF64" i="1"/>
  <c r="K87" i="1"/>
  <c r="AF87" i="1"/>
  <c r="AE87" i="1"/>
  <c r="AT100" i="1"/>
  <c r="K100" i="1"/>
  <c r="AW126" i="1"/>
  <c r="S126" i="1"/>
  <c r="AW66" i="1"/>
  <c r="S66" i="1"/>
  <c r="T66" i="1" s="1"/>
  <c r="U66" i="1" s="1"/>
  <c r="AT92" i="1"/>
  <c r="K92" i="1"/>
  <c r="K101" i="1"/>
  <c r="AF101" i="1"/>
  <c r="AE101" i="1"/>
  <c r="AE103" i="1"/>
  <c r="K103" i="1"/>
  <c r="AT26" i="1"/>
  <c r="AE26" i="1"/>
  <c r="N30" i="1"/>
  <c r="AE33" i="1"/>
  <c r="AT33" i="1"/>
  <c r="N33" i="1"/>
  <c r="S55" i="1"/>
  <c r="AE34" i="1"/>
  <c r="S59" i="1"/>
  <c r="K64" i="1"/>
  <c r="T78" i="1"/>
  <c r="U78" i="1" s="1"/>
  <c r="K81" i="1"/>
  <c r="N87" i="1"/>
  <c r="T103" i="1"/>
  <c r="U103" i="1" s="1"/>
  <c r="AF16" i="1"/>
  <c r="K16" i="1"/>
  <c r="AE21" i="1"/>
  <c r="AF21" i="1"/>
  <c r="AT21" i="1"/>
  <c r="K26" i="1"/>
  <c r="AE25" i="1"/>
  <c r="AF25" i="1"/>
  <c r="S16" i="1"/>
  <c r="AT25" i="1"/>
  <c r="S46" i="1"/>
  <c r="N25" i="1"/>
  <c r="AF32" i="1"/>
  <c r="K32" i="1"/>
  <c r="AF28" i="1"/>
  <c r="K28" i="1"/>
  <c r="AE30" i="1"/>
  <c r="AF34" i="1"/>
  <c r="AF37" i="1"/>
  <c r="AW44" i="1"/>
  <c r="N52" i="1"/>
  <c r="K52" i="1"/>
  <c r="N68" i="1"/>
  <c r="K68" i="1"/>
  <c r="AF68" i="1"/>
  <c r="AE68" i="1"/>
  <c r="AF76" i="1"/>
  <c r="K93" i="1"/>
  <c r="AF93" i="1"/>
  <c r="AE93" i="1"/>
  <c r="K33" i="1"/>
  <c r="K29" i="1"/>
  <c r="AE17" i="1"/>
  <c r="AT17" i="1"/>
  <c r="N17" i="1"/>
  <c r="K17" i="1"/>
  <c r="K20" i="1"/>
  <c r="AF24" i="1"/>
  <c r="K24" i="1"/>
  <c r="AE22" i="1"/>
  <c r="AF22" i="1"/>
  <c r="AF33" i="1"/>
  <c r="W59" i="1"/>
  <c r="N125" i="1"/>
  <c r="K125" i="1"/>
  <c r="K21" i="1"/>
  <c r="N21" i="1"/>
  <c r="N26" i="1"/>
  <c r="K25" i="1"/>
  <c r="AF36" i="1"/>
  <c r="K36" i="1"/>
  <c r="K22" i="1"/>
  <c r="AF26" i="1"/>
  <c r="AF30" i="1"/>
  <c r="W17" i="1"/>
  <c r="N22" i="1"/>
  <c r="AT22" i="1"/>
  <c r="AF29" i="1"/>
  <c r="K34" i="1"/>
  <c r="W36" i="1"/>
  <c r="AE41" i="1"/>
  <c r="AF41" i="1"/>
  <c r="AT42" i="1"/>
  <c r="AE42" i="1"/>
  <c r="W47" i="1"/>
  <c r="N48" i="1"/>
  <c r="AE48" i="1"/>
  <c r="W52" i="1"/>
  <c r="N83" i="1"/>
  <c r="AF83" i="1"/>
  <c r="S19" i="1"/>
  <c r="W24" i="1"/>
  <c r="S30" i="1"/>
  <c r="S34" i="1"/>
  <c r="S38" i="1"/>
  <c r="AW47" i="1"/>
  <c r="W53" i="1"/>
  <c r="AE72" i="1"/>
  <c r="W76" i="1"/>
  <c r="W77" i="1"/>
  <c r="T79" i="1"/>
  <c r="U79" i="1" s="1"/>
  <c r="AW80" i="1"/>
  <c r="AE86" i="1"/>
  <c r="N94" i="1"/>
  <c r="W119" i="1"/>
  <c r="W121" i="1"/>
  <c r="AW123" i="1"/>
  <c r="W127" i="1"/>
  <c r="AW135" i="1"/>
  <c r="AT141" i="1"/>
  <c r="AT145" i="1"/>
  <c r="AE153" i="1"/>
  <c r="N181" i="1"/>
  <c r="K181" i="1"/>
  <c r="AF181" i="1"/>
  <c r="AE181" i="1"/>
  <c r="S242" i="1"/>
  <c r="AW242" i="1"/>
  <c r="AF72" i="1"/>
  <c r="AW104" i="1"/>
  <c r="AE106" i="1"/>
  <c r="W109" i="1"/>
  <c r="AW139" i="1"/>
  <c r="AW152" i="1"/>
  <c r="AW154" i="1"/>
  <c r="S154" i="1"/>
  <c r="W161" i="1"/>
  <c r="AT164" i="1"/>
  <c r="AF174" i="1"/>
  <c r="AE174" i="1"/>
  <c r="AT306" i="1"/>
  <c r="N306" i="1"/>
  <c r="AE306" i="1"/>
  <c r="W67" i="1"/>
  <c r="W71" i="1"/>
  <c r="S74" i="1"/>
  <c r="T74" i="1" s="1"/>
  <c r="U74" i="1" s="1"/>
  <c r="AW92" i="1"/>
  <c r="AW124" i="1"/>
  <c r="S124" i="1"/>
  <c r="W139" i="1"/>
  <c r="T141" i="1"/>
  <c r="U141" i="1" s="1"/>
  <c r="N157" i="1"/>
  <c r="AT157" i="1"/>
  <c r="W167" i="1"/>
  <c r="N196" i="1"/>
  <c r="K196" i="1"/>
  <c r="AF236" i="1"/>
  <c r="K236" i="1"/>
  <c r="N177" i="1"/>
  <c r="AF177" i="1"/>
  <c r="AE177" i="1"/>
  <c r="AF240" i="1"/>
  <c r="K240" i="1"/>
  <c r="T70" i="1"/>
  <c r="U70" i="1" s="1"/>
  <c r="W79" i="1"/>
  <c r="W152" i="1"/>
  <c r="AW155" i="1"/>
  <c r="S155" i="1"/>
  <c r="N165" i="1"/>
  <c r="AT165" i="1"/>
  <c r="K165" i="1"/>
  <c r="AF165" i="1"/>
  <c r="K217" i="1"/>
  <c r="AT217" i="1"/>
  <c r="AW20" i="1"/>
  <c r="W21" i="1"/>
  <c r="W44" i="1"/>
  <c r="W51" i="1"/>
  <c r="W64" i="1"/>
  <c r="AW78" i="1"/>
  <c r="AA79" i="1"/>
  <c r="W81" i="1"/>
  <c r="AW81" i="1"/>
  <c r="S89" i="1"/>
  <c r="S93" i="1"/>
  <c r="AE94" i="1"/>
  <c r="AW96" i="1"/>
  <c r="S97" i="1"/>
  <c r="S107" i="1"/>
  <c r="W108" i="1"/>
  <c r="S138" i="1"/>
  <c r="AF139" i="1"/>
  <c r="W140" i="1"/>
  <c r="AE141" i="1"/>
  <c r="AE145" i="1"/>
  <c r="W150" i="1"/>
  <c r="AW153" i="1"/>
  <c r="AT156" i="1"/>
  <c r="K156" i="1"/>
  <c r="W174" i="1"/>
  <c r="K177" i="1"/>
  <c r="AT184" i="1"/>
  <c r="T216" i="1"/>
  <c r="U216" i="1" s="1"/>
  <c r="AW24" i="1"/>
  <c r="W25" i="1"/>
  <c r="K40" i="1"/>
  <c r="AW41" i="1"/>
  <c r="S45" i="1"/>
  <c r="T45" i="1" s="1"/>
  <c r="U45" i="1" s="1"/>
  <c r="S51" i="1"/>
  <c r="S61" i="1"/>
  <c r="S69" i="1"/>
  <c r="W72" i="1"/>
  <c r="S81" i="1"/>
  <c r="AE82" i="1"/>
  <c r="S88" i="1"/>
  <c r="S90" i="1"/>
  <c r="S95" i="1"/>
  <c r="W96" i="1"/>
  <c r="S134" i="1"/>
  <c r="AW156" i="1"/>
  <c r="AE157" i="1"/>
  <c r="N161" i="1"/>
  <c r="AT161" i="1"/>
  <c r="K161" i="1"/>
  <c r="AE161" i="1"/>
  <c r="N173" i="1"/>
  <c r="K173" i="1"/>
  <c r="T179" i="1"/>
  <c r="U179" i="1" s="1"/>
  <c r="AC179" i="1" s="1"/>
  <c r="N194" i="1"/>
  <c r="AF194" i="1"/>
  <c r="AE194" i="1"/>
  <c r="K194" i="1"/>
  <c r="W20" i="1"/>
  <c r="AW28" i="1"/>
  <c r="W29" i="1"/>
  <c r="AW29" i="1"/>
  <c r="AW32" i="1"/>
  <c r="W33" i="1"/>
  <c r="AW33" i="1"/>
  <c r="AW36" i="1"/>
  <c r="W37" i="1"/>
  <c r="AW37" i="1"/>
  <c r="AW40" i="1"/>
  <c r="S42" i="1"/>
  <c r="T42" i="1" s="1"/>
  <c r="U42" i="1" s="1"/>
  <c r="AW48" i="1"/>
  <c r="AW50" i="1"/>
  <c r="S53" i="1"/>
  <c r="W68" i="1"/>
  <c r="W69" i="1"/>
  <c r="S77" i="1"/>
  <c r="AW84" i="1"/>
  <c r="AW85" i="1"/>
  <c r="W88" i="1"/>
  <c r="S98" i="1"/>
  <c r="W120" i="1"/>
  <c r="AW127" i="1"/>
  <c r="AE132" i="1"/>
  <c r="W144" i="1"/>
  <c r="W155" i="1"/>
  <c r="AF157" i="1"/>
  <c r="N169" i="1"/>
  <c r="K169" i="1"/>
  <c r="AW173" i="1"/>
  <c r="W177" i="1"/>
  <c r="N185" i="1"/>
  <c r="K185" i="1"/>
  <c r="AF185" i="1"/>
  <c r="AE185" i="1"/>
  <c r="W190" i="1"/>
  <c r="S225" i="1"/>
  <c r="K270" i="1"/>
  <c r="AF270" i="1"/>
  <c r="K304" i="1"/>
  <c r="AF304" i="1"/>
  <c r="AW311" i="1"/>
  <c r="S311" i="1"/>
  <c r="T311" i="1" s="1"/>
  <c r="U311" i="1" s="1"/>
  <c r="AW109" i="1"/>
  <c r="AW112" i="1"/>
  <c r="AW121" i="1"/>
  <c r="S123" i="1"/>
  <c r="T123" i="1" s="1"/>
  <c r="U123" i="1" s="1"/>
  <c r="W130" i="1"/>
  <c r="W138" i="1"/>
  <c r="W142" i="1"/>
  <c r="T149" i="1"/>
  <c r="U149" i="1" s="1"/>
  <c r="S156" i="1"/>
  <c r="W160" i="1"/>
  <c r="AW160" i="1"/>
  <c r="AW161" i="1"/>
  <c r="AW163" i="1"/>
  <c r="AW164" i="1"/>
  <c r="AW172" i="1"/>
  <c r="W175" i="1"/>
  <c r="AW179" i="1"/>
  <c r="W180" i="1"/>
  <c r="AW184" i="1"/>
  <c r="AT192" i="1"/>
  <c r="N192" i="1"/>
  <c r="S196" i="1"/>
  <c r="N202" i="1"/>
  <c r="K202" i="1"/>
  <c r="AF202" i="1"/>
  <c r="W203" i="1"/>
  <c r="AW203" i="1"/>
  <c r="S229" i="1"/>
  <c r="K231" i="1"/>
  <c r="S245" i="1"/>
  <c r="AF253" i="1"/>
  <c r="AE253" i="1"/>
  <c r="AW273" i="1"/>
  <c r="S273" i="1"/>
  <c r="N297" i="1"/>
  <c r="K297" i="1"/>
  <c r="AF297" i="1"/>
  <c r="AE297" i="1"/>
  <c r="W233" i="1"/>
  <c r="AW243" i="1"/>
  <c r="K266" i="1"/>
  <c r="AF266" i="1"/>
  <c r="AE266" i="1"/>
  <c r="K274" i="1"/>
  <c r="AF274" i="1"/>
  <c r="AE274" i="1"/>
  <c r="T283" i="1"/>
  <c r="U283" i="1" s="1"/>
  <c r="AB283" i="1" s="1"/>
  <c r="W184" i="1"/>
  <c r="S189" i="1"/>
  <c r="AF195" i="1"/>
  <c r="AE195" i="1"/>
  <c r="T200" i="1"/>
  <c r="U200" i="1" s="1"/>
  <c r="N210" i="1"/>
  <c r="AE210" i="1"/>
  <c r="S108" i="1"/>
  <c r="S110" i="1"/>
  <c r="W112" i="1"/>
  <c r="W116" i="1"/>
  <c r="S132" i="1"/>
  <c r="W134" i="1"/>
  <c r="S153" i="1"/>
  <c r="W171" i="1"/>
  <c r="AW171" i="1"/>
  <c r="W172" i="1"/>
  <c r="AW176" i="1"/>
  <c r="S182" i="1"/>
  <c r="AW183" i="1"/>
  <c r="N187" i="1"/>
  <c r="W202" i="1"/>
  <c r="AW208" i="1"/>
  <c r="S208" i="1"/>
  <c r="T208" i="1" s="1"/>
  <c r="U208" i="1" s="1"/>
  <c r="V208" i="1" s="1"/>
  <c r="Z208" i="1" s="1"/>
  <c r="K210" i="1"/>
  <c r="W215" i="1"/>
  <c r="N219" i="1"/>
  <c r="W227" i="1"/>
  <c r="S243" i="1"/>
  <c r="K249" i="1"/>
  <c r="AF249" i="1"/>
  <c r="AE249" i="1"/>
  <c r="S158" i="1"/>
  <c r="S177" i="1"/>
  <c r="N190" i="1"/>
  <c r="AT190" i="1"/>
  <c r="K190" i="1"/>
  <c r="N198" i="1"/>
  <c r="AF198" i="1"/>
  <c r="AE198" i="1"/>
  <c r="S199" i="1"/>
  <c r="AW199" i="1"/>
  <c r="AT209" i="1"/>
  <c r="K209" i="1"/>
  <c r="N214" i="1"/>
  <c r="AF214" i="1"/>
  <c r="AE214" i="1"/>
  <c r="N218" i="1"/>
  <c r="AF218" i="1"/>
  <c r="AE218" i="1"/>
  <c r="K226" i="1"/>
  <c r="N226" i="1"/>
  <c r="AF226" i="1"/>
  <c r="AE226" i="1"/>
  <c r="AF254" i="1"/>
  <c r="AE254" i="1"/>
  <c r="AE270" i="1"/>
  <c r="AT293" i="1"/>
  <c r="N293" i="1"/>
  <c r="K293" i="1"/>
  <c r="AF293" i="1"/>
  <c r="AE293" i="1"/>
  <c r="AF296" i="1"/>
  <c r="K296" i="1"/>
  <c r="N305" i="1"/>
  <c r="K305" i="1"/>
  <c r="AF305" i="1"/>
  <c r="AE305" i="1"/>
  <c r="W124" i="1"/>
  <c r="W135" i="1"/>
  <c r="AW142" i="1"/>
  <c r="W154" i="1"/>
  <c r="W157" i="1"/>
  <c r="W158" i="1"/>
  <c r="AW158" i="1"/>
  <c r="W159" i="1"/>
  <c r="S166" i="1"/>
  <c r="W176" i="1"/>
  <c r="S176" i="1"/>
  <c r="AW180" i="1"/>
  <c r="W182" i="1"/>
  <c r="W185" i="1"/>
  <c r="S186" i="1"/>
  <c r="AW201" i="1"/>
  <c r="AE202" i="1"/>
  <c r="S206" i="1"/>
  <c r="K214" i="1"/>
  <c r="N222" i="1"/>
  <c r="AE222" i="1"/>
  <c r="AT224" i="1"/>
  <c r="N224" i="1"/>
  <c r="K224" i="1"/>
  <c r="W237" i="1"/>
  <c r="AW246" i="1"/>
  <c r="S248" i="1"/>
  <c r="AW251" i="1"/>
  <c r="K272" i="1"/>
  <c r="AE272" i="1"/>
  <c r="AT272" i="1"/>
  <c r="N275" i="1"/>
  <c r="AE275" i="1"/>
  <c r="W278" i="1"/>
  <c r="W256" i="1"/>
  <c r="W269" i="1"/>
  <c r="S280" i="1"/>
  <c r="AT283" i="1"/>
  <c r="AW286" i="1"/>
  <c r="W288" i="1"/>
  <c r="S304" i="1"/>
  <c r="AW306" i="1"/>
  <c r="W258" i="1"/>
  <c r="S261" i="1"/>
  <c r="T261" i="1" s="1"/>
  <c r="U261" i="1" s="1"/>
  <c r="W273" i="1"/>
  <c r="W275" i="1"/>
  <c r="AW277" i="1"/>
  <c r="AW279" i="1"/>
  <c r="S284" i="1"/>
  <c r="S289" i="1"/>
  <c r="S303" i="1"/>
  <c r="AW188" i="1"/>
  <c r="AW200" i="1"/>
  <c r="W201" i="1"/>
  <c r="S202" i="1"/>
  <c r="W205" i="1"/>
  <c r="S205" i="1"/>
  <c r="S219" i="1"/>
  <c r="W225" i="1"/>
  <c r="AW228" i="1"/>
  <c r="W231" i="1"/>
  <c r="W236" i="1"/>
  <c r="AW240" i="1"/>
  <c r="S249" i="1"/>
  <c r="AW253" i="1"/>
  <c r="S274" i="1"/>
  <c r="S277" i="1"/>
  <c r="W289" i="1"/>
  <c r="AW291" i="1"/>
  <c r="S295" i="1"/>
  <c r="S296" i="1"/>
  <c r="S300" i="1"/>
  <c r="W303" i="1"/>
  <c r="AW194" i="1"/>
  <c r="AW197" i="1"/>
  <c r="K206" i="1"/>
  <c r="W210" i="1"/>
  <c r="AW217" i="1"/>
  <c r="S236" i="1"/>
  <c r="S240" i="1"/>
  <c r="W244" i="1"/>
  <c r="AW247" i="1"/>
  <c r="S253" i="1"/>
  <c r="AW260" i="1"/>
  <c r="AE262" i="1"/>
  <c r="AE263" i="1"/>
  <c r="S290" i="1"/>
  <c r="T290" i="1" s="1"/>
  <c r="U290" i="1" s="1"/>
  <c r="AE298" i="1"/>
  <c r="AW315" i="1"/>
  <c r="S194" i="1"/>
  <c r="S214" i="1"/>
  <c r="AW235" i="1"/>
  <c r="S241" i="1"/>
  <c r="S252" i="1"/>
  <c r="AW256" i="1"/>
  <c r="S257" i="1"/>
  <c r="W270" i="1"/>
  <c r="AW290" i="1"/>
  <c r="S312" i="1"/>
  <c r="AE313" i="1"/>
  <c r="S191" i="1"/>
  <c r="W197" i="1"/>
  <c r="S197" i="1"/>
  <c r="T197" i="1" s="1"/>
  <c r="U197" i="1" s="1"/>
  <c r="S198" i="1"/>
  <c r="AW216" i="1"/>
  <c r="W217" i="1"/>
  <c r="W224" i="1"/>
  <c r="W235" i="1"/>
  <c r="W239" i="1"/>
  <c r="AW241" i="1"/>
  <c r="W265" i="1"/>
  <c r="S282" i="1"/>
  <c r="AW292" i="1"/>
  <c r="S299" i="1"/>
  <c r="W312" i="1"/>
  <c r="W315" i="1"/>
  <c r="AA38" i="1"/>
  <c r="AA76" i="1"/>
  <c r="AA19" i="1"/>
  <c r="K19" i="1"/>
  <c r="AF19" i="1"/>
  <c r="N19" i="1"/>
  <c r="AE19" i="1"/>
  <c r="AW21" i="1"/>
  <c r="K23" i="1"/>
  <c r="AF23" i="1"/>
  <c r="N23" i="1"/>
  <c r="AE23" i="1"/>
  <c r="AW25" i="1"/>
  <c r="K27" i="1"/>
  <c r="AF27" i="1"/>
  <c r="AE27" i="1"/>
  <c r="N27" i="1"/>
  <c r="AA48" i="1"/>
  <c r="AF70" i="1"/>
  <c r="AE70" i="1"/>
  <c r="AT70" i="1"/>
  <c r="N70" i="1"/>
  <c r="K70" i="1"/>
  <c r="T71" i="1"/>
  <c r="U71" i="1" s="1"/>
  <c r="T100" i="1"/>
  <c r="U100" i="1" s="1"/>
  <c r="V149" i="1"/>
  <c r="Z149" i="1" s="1"/>
  <c r="AB149" i="1"/>
  <c r="AC149" i="1"/>
  <c r="AA32" i="1"/>
  <c r="AA40" i="1"/>
  <c r="V58" i="1"/>
  <c r="Z58" i="1" s="1"/>
  <c r="AC58" i="1"/>
  <c r="AB58" i="1"/>
  <c r="AA27" i="1"/>
  <c r="Q27" i="1"/>
  <c r="O27" i="1" s="1"/>
  <c r="R27" i="1" s="1"/>
  <c r="AA56" i="1"/>
  <c r="V78" i="1"/>
  <c r="Z78" i="1" s="1"/>
  <c r="AC78" i="1"/>
  <c r="AB78" i="1"/>
  <c r="T93" i="1"/>
  <c r="U93" i="1" s="1"/>
  <c r="T139" i="1"/>
  <c r="U139" i="1" s="1"/>
  <c r="AA170" i="1"/>
  <c r="V311" i="1"/>
  <c r="Z311" i="1" s="1"/>
  <c r="AB311" i="1"/>
  <c r="AC311" i="1"/>
  <c r="AA22" i="1"/>
  <c r="AA26" i="1"/>
  <c r="Q45" i="1"/>
  <c r="O45" i="1" s="1"/>
  <c r="R45" i="1" s="1"/>
  <c r="V45" i="1"/>
  <c r="Z45" i="1" s="1"/>
  <c r="AC45" i="1"/>
  <c r="T51" i="1"/>
  <c r="U51" i="1" s="1"/>
  <c r="Q51" i="1" s="1"/>
  <c r="O51" i="1" s="1"/>
  <c r="R51" i="1" s="1"/>
  <c r="L51" i="1" s="1"/>
  <c r="M51" i="1" s="1"/>
  <c r="AA52" i="1"/>
  <c r="T95" i="1"/>
  <c r="U95" i="1" s="1"/>
  <c r="T27" i="1"/>
  <c r="U27" i="1" s="1"/>
  <c r="T30" i="1"/>
  <c r="U30" i="1" s="1"/>
  <c r="AA31" i="1"/>
  <c r="T34" i="1"/>
  <c r="U34" i="1" s="1"/>
  <c r="AA35" i="1"/>
  <c r="Q35" i="1"/>
  <c r="O35" i="1" s="1"/>
  <c r="R35" i="1" s="1"/>
  <c r="L35" i="1" s="1"/>
  <c r="M35" i="1" s="1"/>
  <c r="T36" i="1"/>
  <c r="U36" i="1" s="1"/>
  <c r="Q36" i="1" s="1"/>
  <c r="O36" i="1" s="1"/>
  <c r="R36" i="1" s="1"/>
  <c r="L36" i="1" s="1"/>
  <c r="M36" i="1" s="1"/>
  <c r="T38" i="1"/>
  <c r="U38" i="1" s="1"/>
  <c r="AB38" i="1" s="1"/>
  <c r="AA39" i="1"/>
  <c r="T40" i="1"/>
  <c r="U40" i="1" s="1"/>
  <c r="T41" i="1"/>
  <c r="U41" i="1" s="1"/>
  <c r="AA51" i="1"/>
  <c r="V79" i="1"/>
  <c r="Z79" i="1" s="1"/>
  <c r="AC79" i="1"/>
  <c r="AD79" i="1" s="1"/>
  <c r="Q79" i="1"/>
  <c r="O79" i="1" s="1"/>
  <c r="R79" i="1" s="1"/>
  <c r="AB79" i="1"/>
  <c r="AA42" i="1"/>
  <c r="AA28" i="1"/>
  <c r="AA34" i="1"/>
  <c r="Q34" i="1"/>
  <c r="O34" i="1" s="1"/>
  <c r="R34" i="1" s="1"/>
  <c r="L34" i="1" s="1"/>
  <c r="M34" i="1" s="1"/>
  <c r="AA36" i="1"/>
  <c r="T55" i="1"/>
  <c r="U55" i="1" s="1"/>
  <c r="AA23" i="1"/>
  <c r="AA80" i="1"/>
  <c r="AE18" i="1"/>
  <c r="AT18" i="1"/>
  <c r="K18" i="1"/>
  <c r="AF18" i="1"/>
  <c r="K35" i="1"/>
  <c r="AF35" i="1"/>
  <c r="N35" i="1"/>
  <c r="AT35" i="1"/>
  <c r="AE35" i="1"/>
  <c r="AF116" i="1"/>
  <c r="AE116" i="1"/>
  <c r="N116" i="1"/>
  <c r="AT116" i="1"/>
  <c r="K116" i="1"/>
  <c r="T59" i="1"/>
  <c r="U59" i="1" s="1"/>
  <c r="Q59" i="1" s="1"/>
  <c r="O59" i="1" s="1"/>
  <c r="R59" i="1" s="1"/>
  <c r="AA68" i="1"/>
  <c r="AA72" i="1"/>
  <c r="AC74" i="1"/>
  <c r="AB74" i="1"/>
  <c r="V74" i="1"/>
  <c r="Z74" i="1" s="1"/>
  <c r="T75" i="1"/>
  <c r="U75" i="1" s="1"/>
  <c r="Q75" i="1" s="1"/>
  <c r="O75" i="1" s="1"/>
  <c r="R75" i="1" s="1"/>
  <c r="L75" i="1" s="1"/>
  <c r="M75" i="1" s="1"/>
  <c r="AF88" i="1"/>
  <c r="AE88" i="1"/>
  <c r="K88" i="1"/>
  <c r="AT88" i="1"/>
  <c r="N88" i="1"/>
  <c r="T104" i="1"/>
  <c r="U104" i="1" s="1"/>
  <c r="AA20" i="1"/>
  <c r="Q24" i="1"/>
  <c r="O24" i="1" s="1"/>
  <c r="R24" i="1" s="1"/>
  <c r="L24" i="1" s="1"/>
  <c r="M24" i="1" s="1"/>
  <c r="AA24" i="1"/>
  <c r="AA30" i="1"/>
  <c r="Q30" i="1"/>
  <c r="O30" i="1" s="1"/>
  <c r="R30" i="1" s="1"/>
  <c r="L30" i="1" s="1"/>
  <c r="M30" i="1" s="1"/>
  <c r="AA60" i="1"/>
  <c r="AB70" i="1"/>
  <c r="V70" i="1"/>
  <c r="Z70" i="1" s="1"/>
  <c r="AC70" i="1"/>
  <c r="AD70" i="1" s="1"/>
  <c r="AF78" i="1"/>
  <c r="AE78" i="1"/>
  <c r="AT78" i="1"/>
  <c r="N78" i="1"/>
  <c r="K78" i="1"/>
  <c r="T92" i="1"/>
  <c r="U92" i="1" s="1"/>
  <c r="T113" i="1"/>
  <c r="U113" i="1" s="1"/>
  <c r="AB41" i="1"/>
  <c r="AF54" i="1"/>
  <c r="AE54" i="1"/>
  <c r="AT54" i="1"/>
  <c r="N54" i="1"/>
  <c r="K54" i="1"/>
  <c r="AA17" i="1"/>
  <c r="AA18" i="1"/>
  <c r="T19" i="1"/>
  <c r="U19" i="1" s="1"/>
  <c r="Q19" i="1" s="1"/>
  <c r="O19" i="1" s="1"/>
  <c r="R19" i="1" s="1"/>
  <c r="L19" i="1" s="1"/>
  <c r="M19" i="1" s="1"/>
  <c r="T23" i="1"/>
  <c r="U23" i="1" s="1"/>
  <c r="AA16" i="1"/>
  <c r="K31" i="1"/>
  <c r="AF31" i="1"/>
  <c r="N31" i="1"/>
  <c r="AT31" i="1"/>
  <c r="AE31" i="1"/>
  <c r="K39" i="1"/>
  <c r="AT39" i="1"/>
  <c r="AF39" i="1"/>
  <c r="N39" i="1"/>
  <c r="AE39" i="1"/>
  <c r="S18" i="1"/>
  <c r="AW18" i="1"/>
  <c r="AA21" i="1"/>
  <c r="AW22" i="1"/>
  <c r="S22" i="1"/>
  <c r="AA25" i="1"/>
  <c r="AW26" i="1"/>
  <c r="S26" i="1"/>
  <c r="AA29" i="1"/>
  <c r="T31" i="1"/>
  <c r="U31" i="1" s="1"/>
  <c r="T35" i="1"/>
  <c r="U35" i="1" s="1"/>
  <c r="T39" i="1"/>
  <c r="U39" i="1" s="1"/>
  <c r="V43" i="1"/>
  <c r="Z43" i="1" s="1"/>
  <c r="AB43" i="1"/>
  <c r="AC43" i="1"/>
  <c r="T47" i="1"/>
  <c r="U47" i="1" s="1"/>
  <c r="Q47" i="1" s="1"/>
  <c r="O47" i="1" s="1"/>
  <c r="R47" i="1" s="1"/>
  <c r="L47" i="1" s="1"/>
  <c r="M47" i="1" s="1"/>
  <c r="AF62" i="1"/>
  <c r="AE62" i="1"/>
  <c r="AT62" i="1"/>
  <c r="N62" i="1"/>
  <c r="K62" i="1"/>
  <c r="T63" i="1"/>
  <c r="U63" i="1" s="1"/>
  <c r="AA64" i="1"/>
  <c r="AC66" i="1"/>
  <c r="AB66" i="1"/>
  <c r="V66" i="1"/>
  <c r="Z66" i="1" s="1"/>
  <c r="T67" i="1"/>
  <c r="U67" i="1" s="1"/>
  <c r="V103" i="1"/>
  <c r="Z103" i="1" s="1"/>
  <c r="AC103" i="1"/>
  <c r="AB103" i="1"/>
  <c r="T117" i="1"/>
  <c r="U117" i="1" s="1"/>
  <c r="AD179" i="1"/>
  <c r="T64" i="1"/>
  <c r="U64" i="1" s="1"/>
  <c r="Q64" i="1" s="1"/>
  <c r="O64" i="1" s="1"/>
  <c r="R64" i="1" s="1"/>
  <c r="L64" i="1" s="1"/>
  <c r="M64" i="1" s="1"/>
  <c r="V85" i="1"/>
  <c r="Z85" i="1" s="1"/>
  <c r="AC85" i="1"/>
  <c r="T105" i="1"/>
  <c r="U105" i="1" s="1"/>
  <c r="AW30" i="1"/>
  <c r="AW34" i="1"/>
  <c r="AA84" i="1"/>
  <c r="AA118" i="1"/>
  <c r="T126" i="1"/>
  <c r="U126" i="1" s="1"/>
  <c r="T147" i="1"/>
  <c r="U147" i="1" s="1"/>
  <c r="AA169" i="1"/>
  <c r="T20" i="1"/>
  <c r="U20" i="1" s="1"/>
  <c r="AT20" i="1"/>
  <c r="T28" i="1"/>
  <c r="U28" i="1" s="1"/>
  <c r="AT28" i="1"/>
  <c r="AF66" i="1"/>
  <c r="AE66" i="1"/>
  <c r="AT73" i="1"/>
  <c r="K73" i="1"/>
  <c r="AF74" i="1"/>
  <c r="AE74" i="1"/>
  <c r="AF107" i="1"/>
  <c r="N107" i="1"/>
  <c r="K107" i="1"/>
  <c r="AE107" i="1"/>
  <c r="N109" i="1"/>
  <c r="AT109" i="1"/>
  <c r="AF109" i="1"/>
  <c r="AE109" i="1"/>
  <c r="K109" i="1"/>
  <c r="AB117" i="1"/>
  <c r="AA124" i="1"/>
  <c r="AA135" i="1"/>
  <c r="AB139" i="1"/>
  <c r="AA146" i="1"/>
  <c r="AF183" i="1"/>
  <c r="AE183" i="1"/>
  <c r="K183" i="1"/>
  <c r="N183" i="1"/>
  <c r="AF256" i="1"/>
  <c r="AE256" i="1"/>
  <c r="N256" i="1"/>
  <c r="K256" i="1"/>
  <c r="AT256" i="1"/>
  <c r="K290" i="1"/>
  <c r="AT290" i="1"/>
  <c r="N290" i="1"/>
  <c r="AE290" i="1"/>
  <c r="AF290" i="1"/>
  <c r="AA304" i="1"/>
  <c r="AA308" i="1"/>
  <c r="AA315" i="1"/>
  <c r="T315" i="1"/>
  <c r="U315" i="1" s="1"/>
  <c r="Q315" i="1" s="1"/>
  <c r="O315" i="1" s="1"/>
  <c r="R315" i="1" s="1"/>
  <c r="L315" i="1" s="1"/>
  <c r="M315" i="1" s="1"/>
  <c r="S17" i="1"/>
  <c r="AW19" i="1"/>
  <c r="S21" i="1"/>
  <c r="AW23" i="1"/>
  <c r="S25" i="1"/>
  <c r="AW27" i="1"/>
  <c r="S29" i="1"/>
  <c r="AW31" i="1"/>
  <c r="S33" i="1"/>
  <c r="AA33" i="1"/>
  <c r="AW35" i="1"/>
  <c r="S37" i="1"/>
  <c r="AA37" i="1"/>
  <c r="AW39" i="1"/>
  <c r="AA41" i="1"/>
  <c r="Q43" i="1"/>
  <c r="O43" i="1" s="1"/>
  <c r="R43" i="1" s="1"/>
  <c r="AA43" i="1"/>
  <c r="AB45" i="1"/>
  <c r="AD45" i="1" s="1"/>
  <c r="AA46" i="1"/>
  <c r="AT46" i="1"/>
  <c r="K47" i="1"/>
  <c r="AW49" i="1"/>
  <c r="AA53" i="1"/>
  <c r="N57" i="1"/>
  <c r="AW57" i="1"/>
  <c r="N58" i="1"/>
  <c r="T60" i="1"/>
  <c r="U60" i="1" s="1"/>
  <c r="AB60" i="1" s="1"/>
  <c r="T65" i="1"/>
  <c r="U65" i="1" s="1"/>
  <c r="N66" i="1"/>
  <c r="AT66" i="1"/>
  <c r="Q70" i="1"/>
  <c r="O70" i="1" s="1"/>
  <c r="R70" i="1" s="1"/>
  <c r="T73" i="1"/>
  <c r="U73" i="1" s="1"/>
  <c r="AB73" i="1" s="1"/>
  <c r="N74" i="1"/>
  <c r="AT74" i="1"/>
  <c r="Q78" i="1"/>
  <c r="O78" i="1" s="1"/>
  <c r="R78" i="1" s="1"/>
  <c r="L78" i="1" s="1"/>
  <c r="M78" i="1" s="1"/>
  <c r="N81" i="1"/>
  <c r="AE81" i="1"/>
  <c r="AT81" i="1"/>
  <c r="AW82" i="1"/>
  <c r="AE83" i="1"/>
  <c r="K83" i="1"/>
  <c r="AT83" i="1"/>
  <c r="AA88" i="1"/>
  <c r="AT95" i="1"/>
  <c r="AA97" i="1"/>
  <c r="T97" i="1"/>
  <c r="U97" i="1" s="1"/>
  <c r="Q97" i="1" s="1"/>
  <c r="O97" i="1" s="1"/>
  <c r="R97" i="1" s="1"/>
  <c r="L97" i="1" s="1"/>
  <c r="M97" i="1" s="1"/>
  <c r="N105" i="1"/>
  <c r="AT105" i="1"/>
  <c r="AF105" i="1"/>
  <c r="AE105" i="1"/>
  <c r="T110" i="1"/>
  <c r="U110" i="1" s="1"/>
  <c r="AA114" i="1"/>
  <c r="AT118" i="1"/>
  <c r="K118" i="1"/>
  <c r="AF118" i="1"/>
  <c r="AE118" i="1"/>
  <c r="N118" i="1"/>
  <c r="AF137" i="1"/>
  <c r="N137" i="1"/>
  <c r="AE137" i="1"/>
  <c r="AT137" i="1"/>
  <c r="T138" i="1"/>
  <c r="U138" i="1" s="1"/>
  <c r="Q138" i="1" s="1"/>
  <c r="O138" i="1" s="1"/>
  <c r="R138" i="1" s="1"/>
  <c r="L138" i="1" s="1"/>
  <c r="M138" i="1" s="1"/>
  <c r="AA142" i="1"/>
  <c r="AT144" i="1"/>
  <c r="K144" i="1"/>
  <c r="AF144" i="1"/>
  <c r="N144" i="1"/>
  <c r="T165" i="1"/>
  <c r="U165" i="1" s="1"/>
  <c r="AB169" i="1"/>
  <c r="T172" i="1"/>
  <c r="U172" i="1" s="1"/>
  <c r="T177" i="1"/>
  <c r="U177" i="1" s="1"/>
  <c r="Q177" i="1" s="1"/>
  <c r="O177" i="1" s="1"/>
  <c r="R177" i="1" s="1"/>
  <c r="L177" i="1" s="1"/>
  <c r="M177" i="1" s="1"/>
  <c r="T183" i="1"/>
  <c r="U183" i="1" s="1"/>
  <c r="AT183" i="1"/>
  <c r="AA232" i="1"/>
  <c r="S118" i="1"/>
  <c r="AW118" i="1"/>
  <c r="AA120" i="1"/>
  <c r="V123" i="1"/>
  <c r="Z123" i="1" s="1"/>
  <c r="AC123" i="1"/>
  <c r="AB123" i="1"/>
  <c r="AF123" i="1"/>
  <c r="N123" i="1"/>
  <c r="AT123" i="1"/>
  <c r="AF142" i="1"/>
  <c r="AE142" i="1"/>
  <c r="N142" i="1"/>
  <c r="AT142" i="1"/>
  <c r="V145" i="1"/>
  <c r="Z145" i="1" s="1"/>
  <c r="AC145" i="1"/>
  <c r="AB145" i="1"/>
  <c r="S162" i="1"/>
  <c r="AW162" i="1"/>
  <c r="T176" i="1"/>
  <c r="U176" i="1" s="1"/>
  <c r="Q176" i="1" s="1"/>
  <c r="O176" i="1" s="1"/>
  <c r="R176" i="1" s="1"/>
  <c r="AA178" i="1"/>
  <c r="AA180" i="1"/>
  <c r="V197" i="1"/>
  <c r="Z197" i="1" s="1"/>
  <c r="AC197" i="1"/>
  <c r="AB197" i="1"/>
  <c r="AA229" i="1"/>
  <c r="N44" i="1"/>
  <c r="AT44" i="1"/>
  <c r="AA49" i="1"/>
  <c r="AF59" i="1"/>
  <c r="AE59" i="1"/>
  <c r="N59" i="1"/>
  <c r="T72" i="1"/>
  <c r="U72" i="1" s="1"/>
  <c r="AT90" i="1"/>
  <c r="K90" i="1"/>
  <c r="AF90" i="1"/>
  <c r="AE90" i="1"/>
  <c r="T107" i="1"/>
  <c r="U107" i="1" s="1"/>
  <c r="AA116" i="1"/>
  <c r="T120" i="1"/>
  <c r="U120" i="1" s="1"/>
  <c r="AB125" i="1"/>
  <c r="AC125" i="1"/>
  <c r="AA136" i="1"/>
  <c r="AF150" i="1"/>
  <c r="AE150" i="1"/>
  <c r="N150" i="1"/>
  <c r="AT150" i="1"/>
  <c r="K150" i="1"/>
  <c r="AF172" i="1"/>
  <c r="AE172" i="1"/>
  <c r="N172" i="1"/>
  <c r="K172" i="1"/>
  <c r="T189" i="1"/>
  <c r="U189" i="1" s="1"/>
  <c r="AF200" i="1"/>
  <c r="AE200" i="1"/>
  <c r="AT200" i="1"/>
  <c r="N200" i="1"/>
  <c r="K200" i="1"/>
  <c r="T201" i="1"/>
  <c r="U201" i="1" s="1"/>
  <c r="AW38" i="1"/>
  <c r="AW42" i="1"/>
  <c r="K44" i="1"/>
  <c r="N45" i="1"/>
  <c r="AT49" i="1"/>
  <c r="K49" i="1"/>
  <c r="S54" i="1"/>
  <c r="AT59" i="1"/>
  <c r="AA65" i="1"/>
  <c r="Q65" i="1"/>
  <c r="O65" i="1" s="1"/>
  <c r="R65" i="1" s="1"/>
  <c r="AW98" i="1"/>
  <c r="AF115" i="1"/>
  <c r="N115" i="1"/>
  <c r="AE115" i="1"/>
  <c r="V125" i="1"/>
  <c r="Z125" i="1" s="1"/>
  <c r="AA181" i="1"/>
  <c r="T16" i="1"/>
  <c r="U16" i="1" s="1"/>
  <c r="Q16" i="1" s="1"/>
  <c r="O16" i="1" s="1"/>
  <c r="R16" i="1" s="1"/>
  <c r="L16" i="1" s="1"/>
  <c r="M16" i="1" s="1"/>
  <c r="T24" i="1"/>
  <c r="U24" i="1" s="1"/>
  <c r="AT24" i="1"/>
  <c r="AT32" i="1"/>
  <c r="AB52" i="1"/>
  <c r="T57" i="1"/>
  <c r="U57" i="1" s="1"/>
  <c r="AB57" i="1" s="1"/>
  <c r="K59" i="1"/>
  <c r="AF91" i="1"/>
  <c r="K91" i="1"/>
  <c r="AT91" i="1"/>
  <c r="AA168" i="1"/>
  <c r="N16" i="1"/>
  <c r="N20" i="1"/>
  <c r="N24" i="1"/>
  <c r="N28" i="1"/>
  <c r="N32" i="1"/>
  <c r="N36" i="1"/>
  <c r="N40" i="1"/>
  <c r="AE45" i="1"/>
  <c r="AF55" i="1"/>
  <c r="AE55" i="1"/>
  <c r="N55" i="1"/>
  <c r="AA59" i="1"/>
  <c r="AF63" i="1"/>
  <c r="AE63" i="1"/>
  <c r="N63" i="1"/>
  <c r="N65" i="1"/>
  <c r="AA67" i="1"/>
  <c r="N73" i="1"/>
  <c r="AA75" i="1"/>
  <c r="T76" i="1"/>
  <c r="U76" i="1" s="1"/>
  <c r="AB76" i="1" s="1"/>
  <c r="K115" i="1"/>
  <c r="AE16" i="1"/>
  <c r="AE20" i="1"/>
  <c r="AE24" i="1"/>
  <c r="AE28" i="1"/>
  <c r="AE32" i="1"/>
  <c r="AE36" i="1"/>
  <c r="AE40" i="1"/>
  <c r="AF44" i="1"/>
  <c r="T46" i="1"/>
  <c r="U46" i="1" s="1"/>
  <c r="AE49" i="1"/>
  <c r="T50" i="1"/>
  <c r="U50" i="1" s="1"/>
  <c r="Q50" i="1" s="1"/>
  <c r="O50" i="1" s="1"/>
  <c r="R50" i="1" s="1"/>
  <c r="L50" i="1" s="1"/>
  <c r="M50" i="1" s="1"/>
  <c r="T53" i="1"/>
  <c r="U53" i="1" s="1"/>
  <c r="AB53" i="1" s="1"/>
  <c r="W55" i="1"/>
  <c r="AT55" i="1"/>
  <c r="AE57" i="1"/>
  <c r="AT61" i="1"/>
  <c r="K61" i="1"/>
  <c r="AT63" i="1"/>
  <c r="AA69" i="1"/>
  <c r="AA77" i="1"/>
  <c r="Q77" i="1"/>
  <c r="O77" i="1" s="1"/>
  <c r="R77" i="1" s="1"/>
  <c r="AW83" i="1"/>
  <c r="S84" i="1"/>
  <c r="AF84" i="1"/>
  <c r="AE84" i="1"/>
  <c r="N84" i="1"/>
  <c r="K84" i="1"/>
  <c r="AA90" i="1"/>
  <c r="AF96" i="1"/>
  <c r="AE96" i="1"/>
  <c r="N96" i="1"/>
  <c r="AA101" i="1"/>
  <c r="AF111" i="1"/>
  <c r="N111" i="1"/>
  <c r="K111" i="1"/>
  <c r="AE111" i="1"/>
  <c r="N113" i="1"/>
  <c r="AT113" i="1"/>
  <c r="AE113" i="1"/>
  <c r="K113" i="1"/>
  <c r="AT114" i="1"/>
  <c r="K114" i="1"/>
  <c r="AF114" i="1"/>
  <c r="AE114" i="1"/>
  <c r="AF119" i="1"/>
  <c r="N119" i="1"/>
  <c r="AE119" i="1"/>
  <c r="T121" i="1"/>
  <c r="U121" i="1" s="1"/>
  <c r="AB121" i="1" s="1"/>
  <c r="Q123" i="1"/>
  <c r="O123" i="1" s="1"/>
  <c r="R123" i="1" s="1"/>
  <c r="AF124" i="1"/>
  <c r="AE124" i="1"/>
  <c r="N124" i="1"/>
  <c r="K124" i="1"/>
  <c r="T132" i="1"/>
  <c r="U132" i="1" s="1"/>
  <c r="AB132" i="1" s="1"/>
  <c r="V141" i="1"/>
  <c r="Z141" i="1" s="1"/>
  <c r="AC141" i="1"/>
  <c r="AB141" i="1"/>
  <c r="AD141" i="1" s="1"/>
  <c r="AA151" i="1"/>
  <c r="N151" i="1"/>
  <c r="AT151" i="1"/>
  <c r="AF151" i="1"/>
  <c r="K151" i="1"/>
  <c r="AE151" i="1"/>
  <c r="T153" i="1"/>
  <c r="U153" i="1" s="1"/>
  <c r="T156" i="1"/>
  <c r="U156" i="1" s="1"/>
  <c r="Q156" i="1" s="1"/>
  <c r="O156" i="1" s="1"/>
  <c r="R156" i="1" s="1"/>
  <c r="L156" i="1" s="1"/>
  <c r="M156" i="1" s="1"/>
  <c r="AA163" i="1"/>
  <c r="AF164" i="1"/>
  <c r="AE164" i="1"/>
  <c r="N164" i="1"/>
  <c r="AA177" i="1"/>
  <c r="AD197" i="1"/>
  <c r="AT215" i="1"/>
  <c r="K215" i="1"/>
  <c r="AF215" i="1"/>
  <c r="AE215" i="1"/>
  <c r="N215" i="1"/>
  <c r="S223" i="1"/>
  <c r="AW223" i="1"/>
  <c r="S224" i="1"/>
  <c r="AW224" i="1"/>
  <c r="AB72" i="1"/>
  <c r="AF75" i="1"/>
  <c r="AE75" i="1"/>
  <c r="N75" i="1"/>
  <c r="T98" i="1"/>
  <c r="U98" i="1" s="1"/>
  <c r="S62" i="1"/>
  <c r="AT67" i="1"/>
  <c r="AF80" i="1"/>
  <c r="AE80" i="1"/>
  <c r="N80" i="1"/>
  <c r="K80" i="1"/>
  <c r="T90" i="1"/>
  <c r="U90" i="1" s="1"/>
  <c r="Q90" i="1" s="1"/>
  <c r="O90" i="1" s="1"/>
  <c r="R90" i="1" s="1"/>
  <c r="L90" i="1" s="1"/>
  <c r="M90" i="1" s="1"/>
  <c r="AF99" i="1"/>
  <c r="K99" i="1"/>
  <c r="AT99" i="1"/>
  <c r="Q105" i="1"/>
  <c r="O105" i="1" s="1"/>
  <c r="R105" i="1" s="1"/>
  <c r="L105" i="1" s="1"/>
  <c r="M105" i="1" s="1"/>
  <c r="T112" i="1"/>
  <c r="U112" i="1" s="1"/>
  <c r="AT122" i="1"/>
  <c r="K122" i="1"/>
  <c r="AF122" i="1"/>
  <c r="N122" i="1"/>
  <c r="AF138" i="1"/>
  <c r="AE138" i="1"/>
  <c r="N138" i="1"/>
  <c r="AT138" i="1"/>
  <c r="K138" i="1"/>
  <c r="Q147" i="1"/>
  <c r="O147" i="1" s="1"/>
  <c r="R147" i="1" s="1"/>
  <c r="L147" i="1" s="1"/>
  <c r="M147" i="1" s="1"/>
  <c r="AF149" i="1"/>
  <c r="N149" i="1"/>
  <c r="AT149" i="1"/>
  <c r="K149" i="1"/>
  <c r="AE149" i="1"/>
  <c r="AA305" i="1"/>
  <c r="AC310" i="1"/>
  <c r="AB310" i="1"/>
  <c r="AT16" i="1"/>
  <c r="AT36" i="1"/>
  <c r="T49" i="1"/>
  <c r="U49" i="1" s="1"/>
  <c r="AB49" i="1" s="1"/>
  <c r="AA81" i="1"/>
  <c r="Q81" i="1"/>
  <c r="O81" i="1" s="1"/>
  <c r="R81" i="1" s="1"/>
  <c r="L81" i="1" s="1"/>
  <c r="M81" i="1" s="1"/>
  <c r="AW167" i="1"/>
  <c r="S167" i="1"/>
  <c r="AF47" i="1"/>
  <c r="AE47" i="1"/>
  <c r="N47" i="1"/>
  <c r="AT53" i="1"/>
  <c r="K53" i="1"/>
  <c r="AA61" i="1"/>
  <c r="T68" i="1"/>
  <c r="U68" i="1" s="1"/>
  <c r="Q68" i="1" s="1"/>
  <c r="O68" i="1" s="1"/>
  <c r="R68" i="1" s="1"/>
  <c r="L68" i="1" s="1"/>
  <c r="M68" i="1" s="1"/>
  <c r="AF71" i="1"/>
  <c r="AE71" i="1"/>
  <c r="N71" i="1"/>
  <c r="AF79" i="1"/>
  <c r="AE79" i="1"/>
  <c r="N79" i="1"/>
  <c r="AA89" i="1"/>
  <c r="AF95" i="1"/>
  <c r="N95" i="1"/>
  <c r="AE95" i="1"/>
  <c r="AA98" i="1"/>
  <c r="Q98" i="1"/>
  <c r="O98" i="1" s="1"/>
  <c r="R98" i="1" s="1"/>
  <c r="AF40" i="1"/>
  <c r="N41" i="1"/>
  <c r="T44" i="1"/>
  <c r="U44" i="1" s="1"/>
  <c r="K46" i="1"/>
  <c r="AF49" i="1"/>
  <c r="N53" i="1"/>
  <c r="K55" i="1"/>
  <c r="Q58" i="1"/>
  <c r="O58" i="1" s="1"/>
  <c r="R58" i="1" s="1"/>
  <c r="L58" i="1" s="1"/>
  <c r="M58" i="1" s="1"/>
  <c r="T61" i="1"/>
  <c r="U61" i="1" s="1"/>
  <c r="K63" i="1"/>
  <c r="AB65" i="1"/>
  <c r="AT69" i="1"/>
  <c r="K69" i="1"/>
  <c r="K71" i="1"/>
  <c r="AE73" i="1"/>
  <c r="AT77" i="1"/>
  <c r="K77" i="1"/>
  <c r="K79" i="1"/>
  <c r="AA85" i="1"/>
  <c r="Q85" i="1"/>
  <c r="O85" i="1" s="1"/>
  <c r="R85" i="1" s="1"/>
  <c r="L85" i="1" s="1"/>
  <c r="M85" i="1" s="1"/>
  <c r="S86" i="1"/>
  <c r="N97" i="1"/>
  <c r="AT97" i="1"/>
  <c r="AF97" i="1"/>
  <c r="AE97" i="1"/>
  <c r="AE99" i="1"/>
  <c r="AT111" i="1"/>
  <c r="AF112" i="1"/>
  <c r="AE112" i="1"/>
  <c r="N112" i="1"/>
  <c r="AT112" i="1"/>
  <c r="T114" i="1"/>
  <c r="U114" i="1" s="1"/>
  <c r="Q114" i="1" s="1"/>
  <c r="O114" i="1" s="1"/>
  <c r="R114" i="1" s="1"/>
  <c r="AT119" i="1"/>
  <c r="AF120" i="1"/>
  <c r="AE120" i="1"/>
  <c r="N120" i="1"/>
  <c r="AT120" i="1"/>
  <c r="AE122" i="1"/>
  <c r="T124" i="1"/>
  <c r="U124" i="1" s="1"/>
  <c r="AF126" i="1"/>
  <c r="AE126" i="1"/>
  <c r="N126" i="1"/>
  <c r="AT126" i="1"/>
  <c r="K126" i="1"/>
  <c r="T129" i="1"/>
  <c r="U129" i="1" s="1"/>
  <c r="AW132" i="1"/>
  <c r="AA157" i="1"/>
  <c r="AF163" i="1"/>
  <c r="AE163" i="1"/>
  <c r="AT163" i="1"/>
  <c r="N163" i="1"/>
  <c r="K163" i="1"/>
  <c r="Q165" i="1"/>
  <c r="O165" i="1" s="1"/>
  <c r="R165" i="1" s="1"/>
  <c r="L165" i="1" s="1"/>
  <c r="M165" i="1" s="1"/>
  <c r="AA176" i="1"/>
  <c r="AB179" i="1"/>
  <c r="V179" i="1"/>
  <c r="Z179" i="1" s="1"/>
  <c r="AE188" i="1"/>
  <c r="K188" i="1"/>
  <c r="AT188" i="1"/>
  <c r="N188" i="1"/>
  <c r="AF188" i="1"/>
  <c r="AF189" i="1"/>
  <c r="AE189" i="1"/>
  <c r="N189" i="1"/>
  <c r="K189" i="1"/>
  <c r="AT189" i="1"/>
  <c r="AA215" i="1"/>
  <c r="AF43" i="1"/>
  <c r="AE43" i="1"/>
  <c r="N43" i="1"/>
  <c r="AT45" i="1"/>
  <c r="K45" i="1"/>
  <c r="AA57" i="1"/>
  <c r="Q57" i="1"/>
  <c r="O57" i="1" s="1"/>
  <c r="R57" i="1" s="1"/>
  <c r="L57" i="1" s="1"/>
  <c r="M57" i="1" s="1"/>
  <c r="AB64" i="1"/>
  <c r="AF67" i="1"/>
  <c r="AE67" i="1"/>
  <c r="N67" i="1"/>
  <c r="AA99" i="1"/>
  <c r="AF50" i="1"/>
  <c r="AE50" i="1"/>
  <c r="AT57" i="1"/>
  <c r="K57" i="1"/>
  <c r="AA73" i="1"/>
  <c r="AT75" i="1"/>
  <c r="T80" i="1"/>
  <c r="U80" i="1" s="1"/>
  <c r="Q80" i="1" s="1"/>
  <c r="O80" i="1" s="1"/>
  <c r="R80" i="1" s="1"/>
  <c r="AA91" i="1"/>
  <c r="T101" i="1"/>
  <c r="U101" i="1" s="1"/>
  <c r="Q101" i="1" s="1"/>
  <c r="O101" i="1" s="1"/>
  <c r="R101" i="1" s="1"/>
  <c r="L101" i="1" s="1"/>
  <c r="M101" i="1" s="1"/>
  <c r="T130" i="1"/>
  <c r="U130" i="1" s="1"/>
  <c r="T134" i="1"/>
  <c r="U134" i="1" s="1"/>
  <c r="Q134" i="1" s="1"/>
  <c r="O134" i="1" s="1"/>
  <c r="R134" i="1" s="1"/>
  <c r="L134" i="1" s="1"/>
  <c r="M134" i="1" s="1"/>
  <c r="AT172" i="1"/>
  <c r="T187" i="1"/>
  <c r="U187" i="1" s="1"/>
  <c r="AC200" i="1"/>
  <c r="AB200" i="1"/>
  <c r="V200" i="1"/>
  <c r="Z200" i="1" s="1"/>
  <c r="T32" i="1"/>
  <c r="U32" i="1" s="1"/>
  <c r="Q32" i="1" s="1"/>
  <c r="O32" i="1" s="1"/>
  <c r="R32" i="1" s="1"/>
  <c r="L32" i="1" s="1"/>
  <c r="M32" i="1" s="1"/>
  <c r="AW45" i="1"/>
  <c r="N50" i="1"/>
  <c r="T52" i="1"/>
  <c r="U52" i="1" s="1"/>
  <c r="AF58" i="1"/>
  <c r="AE58" i="1"/>
  <c r="AT65" i="1"/>
  <c r="K65" i="1"/>
  <c r="T82" i="1"/>
  <c r="U82" i="1" s="1"/>
  <c r="Q82" i="1" s="1"/>
  <c r="O82" i="1" s="1"/>
  <c r="R82" i="1" s="1"/>
  <c r="L82" i="1" s="1"/>
  <c r="M82" i="1" s="1"/>
  <c r="AW90" i="1"/>
  <c r="Q103" i="1"/>
  <c r="O103" i="1" s="1"/>
  <c r="R103" i="1" s="1"/>
  <c r="L103" i="1" s="1"/>
  <c r="M103" i="1" s="1"/>
  <c r="Q107" i="1"/>
  <c r="O107" i="1" s="1"/>
  <c r="R107" i="1" s="1"/>
  <c r="AT110" i="1"/>
  <c r="K110" i="1"/>
  <c r="AF110" i="1"/>
  <c r="AE110" i="1"/>
  <c r="V115" i="1"/>
  <c r="Z115" i="1" s="1"/>
  <c r="AC115" i="1"/>
  <c r="AB115" i="1"/>
  <c r="AT115" i="1"/>
  <c r="AE44" i="1"/>
  <c r="T81" i="1"/>
  <c r="U81" i="1" s="1"/>
  <c r="T89" i="1"/>
  <c r="U89" i="1" s="1"/>
  <c r="AA96" i="1"/>
  <c r="T109" i="1"/>
  <c r="U109" i="1" s="1"/>
  <c r="AB109" i="1" s="1"/>
  <c r="K43" i="1"/>
  <c r="AE46" i="1"/>
  <c r="T48" i="1"/>
  <c r="U48" i="1" s="1"/>
  <c r="AB48" i="1" s="1"/>
  <c r="K50" i="1"/>
  <c r="AF51" i="1"/>
  <c r="AE51" i="1"/>
  <c r="N51" i="1"/>
  <c r="AB56" i="1"/>
  <c r="T56" i="1"/>
  <c r="U56" i="1" s="1"/>
  <c r="Q56" i="1" s="1"/>
  <c r="O56" i="1" s="1"/>
  <c r="R56" i="1" s="1"/>
  <c r="L56" i="1" s="1"/>
  <c r="M56" i="1" s="1"/>
  <c r="N61" i="1"/>
  <c r="AW61" i="1"/>
  <c r="AF65" i="1"/>
  <c r="Q66" i="1"/>
  <c r="O66" i="1" s="1"/>
  <c r="R66" i="1" s="1"/>
  <c r="L66" i="1" s="1"/>
  <c r="M66" i="1" s="1"/>
  <c r="T69" i="1"/>
  <c r="U69" i="1" s="1"/>
  <c r="AF73" i="1"/>
  <c r="Q74" i="1"/>
  <c r="O74" i="1" s="1"/>
  <c r="R74" i="1" s="1"/>
  <c r="L74" i="1" s="1"/>
  <c r="M74" i="1" s="1"/>
  <c r="T77" i="1"/>
  <c r="U77" i="1" s="1"/>
  <c r="AB77" i="1" s="1"/>
  <c r="AA83" i="1"/>
  <c r="AB85" i="1"/>
  <c r="N85" i="1"/>
  <c r="AE85" i="1"/>
  <c r="AT85" i="1"/>
  <c r="AW86" i="1"/>
  <c r="N89" i="1"/>
  <c r="AT89" i="1"/>
  <c r="AF89" i="1"/>
  <c r="AE89" i="1"/>
  <c r="N90" i="1"/>
  <c r="AE91" i="1"/>
  <c r="AB93" i="1"/>
  <c r="AT98" i="1"/>
  <c r="K98" i="1"/>
  <c r="AF98" i="1"/>
  <c r="AE98" i="1"/>
  <c r="N99" i="1"/>
  <c r="AD103" i="1"/>
  <c r="T108" i="1"/>
  <c r="U108" i="1" s="1"/>
  <c r="AA110" i="1"/>
  <c r="Q110" i="1"/>
  <c r="O110" i="1" s="1"/>
  <c r="R110" i="1" s="1"/>
  <c r="AW114" i="1"/>
  <c r="T116" i="1"/>
  <c r="U116" i="1" s="1"/>
  <c r="Q116" i="1" s="1"/>
  <c r="O116" i="1" s="1"/>
  <c r="R116" i="1" s="1"/>
  <c r="K123" i="1"/>
  <c r="AF125" i="1"/>
  <c r="AT125" i="1"/>
  <c r="AE125" i="1"/>
  <c r="T133" i="1"/>
  <c r="U133" i="1" s="1"/>
  <c r="Q133" i="1" s="1"/>
  <c r="O133" i="1" s="1"/>
  <c r="R133" i="1" s="1"/>
  <c r="L133" i="1" s="1"/>
  <c r="M133" i="1" s="1"/>
  <c r="AF133" i="1"/>
  <c r="N133" i="1"/>
  <c r="K133" i="1"/>
  <c r="AE133" i="1"/>
  <c r="AT133" i="1"/>
  <c r="T135" i="1"/>
  <c r="U135" i="1" s="1"/>
  <c r="Q135" i="1" s="1"/>
  <c r="O135" i="1" s="1"/>
  <c r="R135" i="1" s="1"/>
  <c r="Q141" i="1"/>
  <c r="O141" i="1" s="1"/>
  <c r="R141" i="1" s="1"/>
  <c r="L141" i="1" s="1"/>
  <c r="M141" i="1" s="1"/>
  <c r="T142" i="1"/>
  <c r="U142" i="1" s="1"/>
  <c r="AA147" i="1"/>
  <c r="AA87" i="1"/>
  <c r="AB90" i="1"/>
  <c r="AB97" i="1"/>
  <c r="AB98" i="1"/>
  <c r="AT102" i="1"/>
  <c r="K102" i="1"/>
  <c r="AF102" i="1"/>
  <c r="AF104" i="1"/>
  <c r="AE104" i="1"/>
  <c r="N104" i="1"/>
  <c r="AT104" i="1"/>
  <c r="AB110" i="1"/>
  <c r="N117" i="1"/>
  <c r="AT117" i="1"/>
  <c r="T122" i="1"/>
  <c r="U122" i="1" s="1"/>
  <c r="T127" i="1"/>
  <c r="U127" i="1" s="1"/>
  <c r="AB127" i="1" s="1"/>
  <c r="AT136" i="1"/>
  <c r="K136" i="1"/>
  <c r="AF136" i="1"/>
  <c r="AE136" i="1"/>
  <c r="N136" i="1"/>
  <c r="T150" i="1"/>
  <c r="U150" i="1" s="1"/>
  <c r="T160" i="1"/>
  <c r="U160" i="1" s="1"/>
  <c r="AA162" i="1"/>
  <c r="V164" i="1"/>
  <c r="Z164" i="1" s="1"/>
  <c r="AC164" i="1"/>
  <c r="AB164" i="1"/>
  <c r="T185" i="1"/>
  <c r="U185" i="1" s="1"/>
  <c r="T196" i="1"/>
  <c r="U196" i="1" s="1"/>
  <c r="Q196" i="1" s="1"/>
  <c r="O196" i="1" s="1"/>
  <c r="R196" i="1" s="1"/>
  <c r="L196" i="1" s="1"/>
  <c r="M196" i="1" s="1"/>
  <c r="T206" i="1"/>
  <c r="U206" i="1" s="1"/>
  <c r="AT48" i="1"/>
  <c r="AT52" i="1"/>
  <c r="AT56" i="1"/>
  <c r="AT60" i="1"/>
  <c r="AT64" i="1"/>
  <c r="AT68" i="1"/>
  <c r="AT72" i="1"/>
  <c r="AT76" i="1"/>
  <c r="T83" i="1"/>
  <c r="U83" i="1" s="1"/>
  <c r="AB83" i="1" s="1"/>
  <c r="AT87" i="1"/>
  <c r="T88" i="1"/>
  <c r="U88" i="1" s="1"/>
  <c r="S91" i="1"/>
  <c r="W92" i="1"/>
  <c r="AF92" i="1"/>
  <c r="AE92" i="1"/>
  <c r="N92" i="1"/>
  <c r="N93" i="1"/>
  <c r="AT93" i="1"/>
  <c r="AT94" i="1"/>
  <c r="K94" i="1"/>
  <c r="S99" i="1"/>
  <c r="W100" i="1"/>
  <c r="AF100" i="1"/>
  <c r="AE100" i="1"/>
  <c r="N100" i="1"/>
  <c r="N101" i="1"/>
  <c r="AT101" i="1"/>
  <c r="S102" i="1"/>
  <c r="AF103" i="1"/>
  <c r="N103" i="1"/>
  <c r="AB105" i="1"/>
  <c r="T111" i="1"/>
  <c r="U111" i="1" s="1"/>
  <c r="N121" i="1"/>
  <c r="AT121" i="1"/>
  <c r="AW122" i="1"/>
  <c r="AF129" i="1"/>
  <c r="N129" i="1"/>
  <c r="AT129" i="1"/>
  <c r="K129" i="1"/>
  <c r="AE129" i="1"/>
  <c r="N131" i="1"/>
  <c r="AT131" i="1"/>
  <c r="AF131" i="1"/>
  <c r="AE131" i="1"/>
  <c r="AF134" i="1"/>
  <c r="AE134" i="1"/>
  <c r="N134" i="1"/>
  <c r="AT134" i="1"/>
  <c r="S136" i="1"/>
  <c r="AW136" i="1"/>
  <c r="AA138" i="1"/>
  <c r="AF146" i="1"/>
  <c r="AE146" i="1"/>
  <c r="N146" i="1"/>
  <c r="AT146" i="1"/>
  <c r="Q149" i="1"/>
  <c r="O149" i="1" s="1"/>
  <c r="R149" i="1" s="1"/>
  <c r="AA149" i="1"/>
  <c r="T151" i="1"/>
  <c r="U151" i="1" s="1"/>
  <c r="AE155" i="1"/>
  <c r="AF155" i="1"/>
  <c r="AT155" i="1"/>
  <c r="N155" i="1"/>
  <c r="T168" i="1"/>
  <c r="U168" i="1" s="1"/>
  <c r="Q168" i="1" s="1"/>
  <c r="O168" i="1" s="1"/>
  <c r="R168" i="1" s="1"/>
  <c r="S178" i="1"/>
  <c r="AW178" i="1"/>
  <c r="AF204" i="1"/>
  <c r="AE204" i="1"/>
  <c r="K204" i="1"/>
  <c r="N204" i="1"/>
  <c r="AF212" i="1"/>
  <c r="AE212" i="1"/>
  <c r="K212" i="1"/>
  <c r="N212" i="1"/>
  <c r="AA220" i="1"/>
  <c r="T87" i="1"/>
  <c r="U87" i="1" s="1"/>
  <c r="Q87" i="1" s="1"/>
  <c r="O87" i="1" s="1"/>
  <c r="R87" i="1" s="1"/>
  <c r="L87" i="1" s="1"/>
  <c r="M87" i="1" s="1"/>
  <c r="S94" i="1"/>
  <c r="Q95" i="1"/>
  <c r="O95" i="1" s="1"/>
  <c r="R95" i="1" s="1"/>
  <c r="L95" i="1" s="1"/>
  <c r="M95" i="1" s="1"/>
  <c r="N102" i="1"/>
  <c r="K104" i="1"/>
  <c r="AT106" i="1"/>
  <c r="K106" i="1"/>
  <c r="AF106" i="1"/>
  <c r="AF108" i="1"/>
  <c r="AE108" i="1"/>
  <c r="N108" i="1"/>
  <c r="AT108" i="1"/>
  <c r="Q115" i="1"/>
  <c r="O115" i="1" s="1"/>
  <c r="R115" i="1" s="1"/>
  <c r="L115" i="1" s="1"/>
  <c r="M115" i="1" s="1"/>
  <c r="T131" i="1"/>
  <c r="U131" i="1" s="1"/>
  <c r="S140" i="1"/>
  <c r="AW140" i="1"/>
  <c r="AB147" i="1"/>
  <c r="AA185" i="1"/>
  <c r="AW204" i="1"/>
  <c r="S204" i="1"/>
  <c r="Q217" i="1"/>
  <c r="O217" i="1" s="1"/>
  <c r="R217" i="1" s="1"/>
  <c r="L217" i="1" s="1"/>
  <c r="M217" i="1" s="1"/>
  <c r="AA217" i="1"/>
  <c r="T217" i="1"/>
  <c r="U217" i="1" s="1"/>
  <c r="T232" i="1"/>
  <c r="U232" i="1" s="1"/>
  <c r="K242" i="1"/>
  <c r="AF242" i="1"/>
  <c r="AT242" i="1"/>
  <c r="AE242" i="1"/>
  <c r="W80" i="1"/>
  <c r="AT82" i="1"/>
  <c r="K82" i="1"/>
  <c r="W84" i="1"/>
  <c r="AT86" i="1"/>
  <c r="K86" i="1"/>
  <c r="AW94" i="1"/>
  <c r="T96" i="1"/>
  <c r="U96" i="1" s="1"/>
  <c r="S106" i="1"/>
  <c r="K117" i="1"/>
  <c r="T119" i="1"/>
  <c r="U119" i="1" s="1"/>
  <c r="Q119" i="1" s="1"/>
  <c r="O119" i="1" s="1"/>
  <c r="R119" i="1" s="1"/>
  <c r="L119" i="1" s="1"/>
  <c r="M119" i="1" s="1"/>
  <c r="AB122" i="1"/>
  <c r="AD123" i="1"/>
  <c r="Q125" i="1"/>
  <c r="O125" i="1" s="1"/>
  <c r="R125" i="1" s="1"/>
  <c r="L125" i="1" s="1"/>
  <c r="M125" i="1" s="1"/>
  <c r="AA125" i="1"/>
  <c r="T143" i="1"/>
  <c r="U143" i="1" s="1"/>
  <c r="Q145" i="1"/>
  <c r="O145" i="1" s="1"/>
  <c r="R145" i="1" s="1"/>
  <c r="L145" i="1" s="1"/>
  <c r="M145" i="1" s="1"/>
  <c r="AA145" i="1"/>
  <c r="T146" i="1"/>
  <c r="U146" i="1" s="1"/>
  <c r="Q146" i="1" s="1"/>
  <c r="O146" i="1" s="1"/>
  <c r="R146" i="1" s="1"/>
  <c r="L146" i="1" s="1"/>
  <c r="M146" i="1" s="1"/>
  <c r="W147" i="1"/>
  <c r="AT154" i="1"/>
  <c r="AF154" i="1"/>
  <c r="AE154" i="1"/>
  <c r="N154" i="1"/>
  <c r="K154" i="1"/>
  <c r="T169" i="1"/>
  <c r="U169" i="1" s="1"/>
  <c r="Q169" i="1" s="1"/>
  <c r="O169" i="1" s="1"/>
  <c r="R169" i="1" s="1"/>
  <c r="L169" i="1" s="1"/>
  <c r="M169" i="1" s="1"/>
  <c r="T174" i="1"/>
  <c r="U174" i="1" s="1"/>
  <c r="AB174" i="1" s="1"/>
  <c r="AW175" i="1"/>
  <c r="S175" i="1"/>
  <c r="AA184" i="1"/>
  <c r="AT199" i="1"/>
  <c r="K199" i="1"/>
  <c r="AF199" i="1"/>
  <c r="AE199" i="1"/>
  <c r="N135" i="1"/>
  <c r="AT135" i="1"/>
  <c r="AT140" i="1"/>
  <c r="K140" i="1"/>
  <c r="AF140" i="1"/>
  <c r="AF141" i="1"/>
  <c r="N141" i="1"/>
  <c r="AF145" i="1"/>
  <c r="N145" i="1"/>
  <c r="Q153" i="1"/>
  <c r="O153" i="1" s="1"/>
  <c r="R153" i="1" s="1"/>
  <c r="L153" i="1" s="1"/>
  <c r="M153" i="1" s="1"/>
  <c r="T154" i="1"/>
  <c r="U154" i="1" s="1"/>
  <c r="Q154" i="1" s="1"/>
  <c r="O154" i="1" s="1"/>
  <c r="R154" i="1" s="1"/>
  <c r="T155" i="1"/>
  <c r="U155" i="1" s="1"/>
  <c r="AA155" i="1"/>
  <c r="AF156" i="1"/>
  <c r="AE156" i="1"/>
  <c r="N156" i="1"/>
  <c r="T157" i="1"/>
  <c r="U157" i="1" s="1"/>
  <c r="Q157" i="1" s="1"/>
  <c r="O157" i="1" s="1"/>
  <c r="R157" i="1" s="1"/>
  <c r="L157" i="1" s="1"/>
  <c r="M157" i="1" s="1"/>
  <c r="T161" i="1"/>
  <c r="U161" i="1" s="1"/>
  <c r="Q161" i="1" s="1"/>
  <c r="O161" i="1" s="1"/>
  <c r="R161" i="1" s="1"/>
  <c r="L161" i="1" s="1"/>
  <c r="M161" i="1" s="1"/>
  <c r="W164" i="1"/>
  <c r="AF167" i="1"/>
  <c r="AE167" i="1"/>
  <c r="K167" i="1"/>
  <c r="AF175" i="1"/>
  <c r="AE175" i="1"/>
  <c r="K175" i="1"/>
  <c r="Q179" i="1"/>
  <c r="O179" i="1" s="1"/>
  <c r="R179" i="1" s="1"/>
  <c r="AF180" i="1"/>
  <c r="AE180" i="1"/>
  <c r="N180" i="1"/>
  <c r="AT180" i="1"/>
  <c r="AA198" i="1"/>
  <c r="AA207" i="1"/>
  <c r="Q209" i="1"/>
  <c r="O209" i="1" s="1"/>
  <c r="R209" i="1" s="1"/>
  <c r="L209" i="1" s="1"/>
  <c r="M209" i="1" s="1"/>
  <c r="AA209" i="1"/>
  <c r="W218" i="1"/>
  <c r="AA231" i="1"/>
  <c r="AT237" i="1"/>
  <c r="K237" i="1"/>
  <c r="AF237" i="1"/>
  <c r="AE237" i="1"/>
  <c r="N237" i="1"/>
  <c r="AA273" i="1"/>
  <c r="AF288" i="1"/>
  <c r="AE288" i="1"/>
  <c r="N288" i="1"/>
  <c r="AT288" i="1"/>
  <c r="K288" i="1"/>
  <c r="AF179" i="1"/>
  <c r="AE179" i="1"/>
  <c r="AT179" i="1"/>
  <c r="N179" i="1"/>
  <c r="AC216" i="1"/>
  <c r="AB216" i="1"/>
  <c r="V216" i="1"/>
  <c r="Z216" i="1" s="1"/>
  <c r="AW220" i="1"/>
  <c r="S220" i="1"/>
  <c r="AA230" i="1"/>
  <c r="AA237" i="1"/>
  <c r="S237" i="1"/>
  <c r="AW237" i="1"/>
  <c r="V255" i="1"/>
  <c r="Z255" i="1" s="1"/>
  <c r="AC255" i="1"/>
  <c r="AB255" i="1"/>
  <c r="AD255" i="1" s="1"/>
  <c r="AT128" i="1"/>
  <c r="K128" i="1"/>
  <c r="AF128" i="1"/>
  <c r="AF130" i="1"/>
  <c r="AE130" i="1"/>
  <c r="N130" i="1"/>
  <c r="AT130" i="1"/>
  <c r="N139" i="1"/>
  <c r="AT139" i="1"/>
  <c r="N140" i="1"/>
  <c r="S144" i="1"/>
  <c r="AT148" i="1"/>
  <c r="K148" i="1"/>
  <c r="AF148" i="1"/>
  <c r="AF153" i="1"/>
  <c r="N153" i="1"/>
  <c r="AD164" i="1"/>
  <c r="Q172" i="1"/>
  <c r="O172" i="1" s="1"/>
  <c r="R172" i="1" s="1"/>
  <c r="AA172" i="1"/>
  <c r="K179" i="1"/>
  <c r="Q206" i="1"/>
  <c r="O206" i="1" s="1"/>
  <c r="R206" i="1" s="1"/>
  <c r="L206" i="1" s="1"/>
  <c r="M206" i="1" s="1"/>
  <c r="K234" i="1"/>
  <c r="AF234" i="1"/>
  <c r="AE234" i="1"/>
  <c r="AT234" i="1"/>
  <c r="T248" i="1"/>
  <c r="U248" i="1" s="1"/>
  <c r="Q248" i="1" s="1"/>
  <c r="O248" i="1" s="1"/>
  <c r="R248" i="1" s="1"/>
  <c r="S128" i="1"/>
  <c r="AB131" i="1"/>
  <c r="K135" i="1"/>
  <c r="N143" i="1"/>
  <c r="AT143" i="1"/>
  <c r="AW144" i="1"/>
  <c r="S148" i="1"/>
  <c r="AT152" i="1"/>
  <c r="K152" i="1"/>
  <c r="AF152" i="1"/>
  <c r="AT153" i="1"/>
  <c r="AF159" i="1"/>
  <c r="AE159" i="1"/>
  <c r="K159" i="1"/>
  <c r="Q164" i="1"/>
  <c r="O164" i="1" s="1"/>
  <c r="R164" i="1" s="1"/>
  <c r="L164" i="1" s="1"/>
  <c r="M164" i="1" s="1"/>
  <c r="S170" i="1"/>
  <c r="AW170" i="1"/>
  <c r="AA173" i="1"/>
  <c r="T173" i="1"/>
  <c r="U173" i="1" s="1"/>
  <c r="AB173" i="1" s="1"/>
  <c r="T180" i="1"/>
  <c r="U180" i="1" s="1"/>
  <c r="AT182" i="1"/>
  <c r="K182" i="1"/>
  <c r="AF182" i="1"/>
  <c r="AA190" i="1"/>
  <c r="T193" i="1"/>
  <c r="U193" i="1" s="1"/>
  <c r="AF208" i="1"/>
  <c r="AE208" i="1"/>
  <c r="AT208" i="1"/>
  <c r="N208" i="1"/>
  <c r="N234" i="1"/>
  <c r="N247" i="1"/>
  <c r="AF247" i="1"/>
  <c r="AE247" i="1"/>
  <c r="K247" i="1"/>
  <c r="AT247" i="1"/>
  <c r="N127" i="1"/>
  <c r="AT127" i="1"/>
  <c r="N128" i="1"/>
  <c r="AW128" i="1"/>
  <c r="K130" i="1"/>
  <c r="AT132" i="1"/>
  <c r="K132" i="1"/>
  <c r="AF132" i="1"/>
  <c r="AE135" i="1"/>
  <c r="T137" i="1"/>
  <c r="U137" i="1" s="1"/>
  <c r="AD145" i="1"/>
  <c r="N147" i="1"/>
  <c r="AT147" i="1"/>
  <c r="N148" i="1"/>
  <c r="AW148" i="1"/>
  <c r="S152" i="1"/>
  <c r="AA153" i="1"/>
  <c r="AW159" i="1"/>
  <c r="S159" i="1"/>
  <c r="T182" i="1"/>
  <c r="U182" i="1" s="1"/>
  <c r="AB182" i="1" s="1"/>
  <c r="T184" i="1"/>
  <c r="U184" i="1" s="1"/>
  <c r="Q184" i="1" s="1"/>
  <c r="O184" i="1" s="1"/>
  <c r="R184" i="1" s="1"/>
  <c r="L184" i="1" s="1"/>
  <c r="M184" i="1" s="1"/>
  <c r="Q201" i="1"/>
  <c r="O201" i="1" s="1"/>
  <c r="R201" i="1" s="1"/>
  <c r="L201" i="1" s="1"/>
  <c r="M201" i="1" s="1"/>
  <c r="AA201" i="1"/>
  <c r="T209" i="1"/>
  <c r="U209" i="1" s="1"/>
  <c r="AT162" i="1"/>
  <c r="K162" i="1"/>
  <c r="AB165" i="1"/>
  <c r="AT170" i="1"/>
  <c r="K170" i="1"/>
  <c r="AF171" i="1"/>
  <c r="AE171" i="1"/>
  <c r="AT178" i="1"/>
  <c r="K178" i="1"/>
  <c r="AA186" i="1"/>
  <c r="S192" i="1"/>
  <c r="AF192" i="1"/>
  <c r="AE192" i="1"/>
  <c r="K192" i="1"/>
  <c r="T194" i="1"/>
  <c r="U194" i="1" s="1"/>
  <c r="T199" i="1"/>
  <c r="U199" i="1" s="1"/>
  <c r="AT207" i="1"/>
  <c r="K207" i="1"/>
  <c r="AF207" i="1"/>
  <c r="AE207" i="1"/>
  <c r="N207" i="1"/>
  <c r="S215" i="1"/>
  <c r="AW215" i="1"/>
  <c r="AA218" i="1"/>
  <c r="AB226" i="1"/>
  <c r="AF228" i="1"/>
  <c r="AA236" i="1"/>
  <c r="AF239" i="1"/>
  <c r="AE239" i="1"/>
  <c r="N239" i="1"/>
  <c r="K239" i="1"/>
  <c r="T240" i="1"/>
  <c r="U240" i="1" s="1"/>
  <c r="Q240" i="1" s="1"/>
  <c r="O240" i="1" s="1"/>
  <c r="R240" i="1" s="1"/>
  <c r="L240" i="1" s="1"/>
  <c r="M240" i="1" s="1"/>
  <c r="AT241" i="1"/>
  <c r="K241" i="1"/>
  <c r="AF241" i="1"/>
  <c r="AE241" i="1"/>
  <c r="N241" i="1"/>
  <c r="AA246" i="1"/>
  <c r="AA252" i="1"/>
  <c r="AF287" i="1"/>
  <c r="N287" i="1"/>
  <c r="AE287" i="1"/>
  <c r="AT287" i="1"/>
  <c r="K287" i="1"/>
  <c r="AA195" i="1"/>
  <c r="S207" i="1"/>
  <c r="AW207" i="1"/>
  <c r="T222" i="1"/>
  <c r="U222" i="1" s="1"/>
  <c r="K225" i="1"/>
  <c r="AF225" i="1"/>
  <c r="AE225" i="1"/>
  <c r="AT225" i="1"/>
  <c r="N225" i="1"/>
  <c r="AA241" i="1"/>
  <c r="AA245" i="1"/>
  <c r="T269" i="1"/>
  <c r="U269" i="1" s="1"/>
  <c r="AA158" i="1"/>
  <c r="AF160" i="1"/>
  <c r="AE160" i="1"/>
  <c r="N160" i="1"/>
  <c r="N162" i="1"/>
  <c r="AA166" i="1"/>
  <c r="AF168" i="1"/>
  <c r="AE168" i="1"/>
  <c r="N168" i="1"/>
  <c r="N170" i="1"/>
  <c r="N171" i="1"/>
  <c r="AA174" i="1"/>
  <c r="AF176" i="1"/>
  <c r="AE176" i="1"/>
  <c r="N176" i="1"/>
  <c r="N178" i="1"/>
  <c r="T181" i="1"/>
  <c r="U181" i="1" s="1"/>
  <c r="Q183" i="1"/>
  <c r="O183" i="1" s="1"/>
  <c r="R183" i="1" s="1"/>
  <c r="L183" i="1" s="1"/>
  <c r="M183" i="1" s="1"/>
  <c r="AT186" i="1"/>
  <c r="K186" i="1"/>
  <c r="Q197" i="1"/>
  <c r="O197" i="1" s="1"/>
  <c r="R197" i="1" s="1"/>
  <c r="AA202" i="1"/>
  <c r="AA210" i="1"/>
  <c r="Q210" i="1"/>
  <c r="O210" i="1" s="1"/>
  <c r="R210" i="1" s="1"/>
  <c r="L210" i="1" s="1"/>
  <c r="M210" i="1" s="1"/>
  <c r="T213" i="1"/>
  <c r="U213" i="1" s="1"/>
  <c r="Q213" i="1" s="1"/>
  <c r="O213" i="1" s="1"/>
  <c r="R213" i="1" s="1"/>
  <c r="L213" i="1" s="1"/>
  <c r="M213" i="1" s="1"/>
  <c r="AF217" i="1"/>
  <c r="AE217" i="1"/>
  <c r="N217" i="1"/>
  <c r="AA223" i="1"/>
  <c r="T225" i="1"/>
  <c r="U225" i="1" s="1"/>
  <c r="AB225" i="1" s="1"/>
  <c r="Q228" i="1"/>
  <c r="O228" i="1" s="1"/>
  <c r="R228" i="1" s="1"/>
  <c r="L228" i="1" s="1"/>
  <c r="M228" i="1" s="1"/>
  <c r="AA228" i="1"/>
  <c r="T228" i="1"/>
  <c r="U228" i="1" s="1"/>
  <c r="T266" i="1"/>
  <c r="U266" i="1" s="1"/>
  <c r="AT158" i="1"/>
  <c r="K158" i="1"/>
  <c r="AT166" i="1"/>
  <c r="K166" i="1"/>
  <c r="AA182" i="1"/>
  <c r="Q182" i="1"/>
  <c r="O182" i="1" s="1"/>
  <c r="R182" i="1" s="1"/>
  <c r="T186" i="1"/>
  <c r="U186" i="1" s="1"/>
  <c r="AB186" i="1" s="1"/>
  <c r="AB191" i="1"/>
  <c r="AF197" i="1"/>
  <c r="AE197" i="1"/>
  <c r="N197" i="1"/>
  <c r="K197" i="1"/>
  <c r="AT197" i="1"/>
  <c r="T205" i="1"/>
  <c r="U205" i="1" s="1"/>
  <c r="AF216" i="1"/>
  <c r="AE216" i="1"/>
  <c r="AT216" i="1"/>
  <c r="N216" i="1"/>
  <c r="T221" i="1"/>
  <c r="U221" i="1" s="1"/>
  <c r="AE227" i="1"/>
  <c r="AF227" i="1"/>
  <c r="K227" i="1"/>
  <c r="N227" i="1"/>
  <c r="AB228" i="1"/>
  <c r="AE228" i="1"/>
  <c r="N228" i="1"/>
  <c r="AT228" i="1"/>
  <c r="AA234" i="1"/>
  <c r="K238" i="1"/>
  <c r="AF238" i="1"/>
  <c r="AE238" i="1"/>
  <c r="N238" i="1"/>
  <c r="AF251" i="1"/>
  <c r="AE251" i="1"/>
  <c r="K251" i="1"/>
  <c r="N251" i="1"/>
  <c r="T253" i="1"/>
  <c r="U253" i="1" s="1"/>
  <c r="Q253" i="1" s="1"/>
  <c r="O253" i="1" s="1"/>
  <c r="R253" i="1" s="1"/>
  <c r="AF265" i="1"/>
  <c r="AE265" i="1"/>
  <c r="N265" i="1"/>
  <c r="AT265" i="1"/>
  <c r="K265" i="1"/>
  <c r="AB154" i="1"/>
  <c r="T158" i="1"/>
  <c r="U158" i="1" s="1"/>
  <c r="AB158" i="1" s="1"/>
  <c r="K160" i="1"/>
  <c r="AE162" i="1"/>
  <c r="T163" i="1"/>
  <c r="U163" i="1" s="1"/>
  <c r="T166" i="1"/>
  <c r="U166" i="1" s="1"/>
  <c r="Q166" i="1" s="1"/>
  <c r="O166" i="1" s="1"/>
  <c r="R166" i="1" s="1"/>
  <c r="K168" i="1"/>
  <c r="AE170" i="1"/>
  <c r="S171" i="1"/>
  <c r="AT174" i="1"/>
  <c r="K174" i="1"/>
  <c r="K176" i="1"/>
  <c r="AE178" i="1"/>
  <c r="AF184" i="1"/>
  <c r="AE184" i="1"/>
  <c r="N184" i="1"/>
  <c r="N186" i="1"/>
  <c r="AW186" i="1"/>
  <c r="AF201" i="1"/>
  <c r="AE201" i="1"/>
  <c r="N201" i="1"/>
  <c r="AC208" i="1"/>
  <c r="AB208" i="1"/>
  <c r="AF209" i="1"/>
  <c r="AE209" i="1"/>
  <c r="N209" i="1"/>
  <c r="S212" i="1"/>
  <c r="T214" i="1"/>
  <c r="U214" i="1" s="1"/>
  <c r="AB214" i="1" s="1"/>
  <c r="AF220" i="1"/>
  <c r="AE220" i="1"/>
  <c r="AT220" i="1"/>
  <c r="N220" i="1"/>
  <c r="K220" i="1"/>
  <c r="Q222" i="1"/>
  <c r="O222" i="1" s="1"/>
  <c r="R222" i="1" s="1"/>
  <c r="L222" i="1" s="1"/>
  <c r="M222" i="1" s="1"/>
  <c r="AT223" i="1"/>
  <c r="K223" i="1"/>
  <c r="AF223" i="1"/>
  <c r="AE223" i="1"/>
  <c r="N223" i="1"/>
  <c r="AT227" i="1"/>
  <c r="AF235" i="1"/>
  <c r="AE235" i="1"/>
  <c r="N235" i="1"/>
  <c r="AT235" i="1"/>
  <c r="S238" i="1"/>
  <c r="AW238" i="1"/>
  <c r="W241" i="1"/>
  <c r="AT251" i="1"/>
  <c r="S188" i="1"/>
  <c r="T190" i="1"/>
  <c r="U190" i="1" s="1"/>
  <c r="T202" i="1"/>
  <c r="U202" i="1" s="1"/>
  <c r="Q202" i="1" s="1"/>
  <c r="O202" i="1" s="1"/>
  <c r="R202" i="1" s="1"/>
  <c r="L202" i="1" s="1"/>
  <c r="M202" i="1" s="1"/>
  <c r="T210" i="1"/>
  <c r="U210" i="1" s="1"/>
  <c r="T218" i="1"/>
  <c r="U218" i="1" s="1"/>
  <c r="AF221" i="1"/>
  <c r="AE221" i="1"/>
  <c r="N221" i="1"/>
  <c r="AA226" i="1"/>
  <c r="Q226" i="1"/>
  <c r="O226" i="1" s="1"/>
  <c r="R226" i="1" s="1"/>
  <c r="L226" i="1" s="1"/>
  <c r="M226" i="1" s="1"/>
  <c r="AT229" i="1"/>
  <c r="K229" i="1"/>
  <c r="AE229" i="1"/>
  <c r="N229" i="1"/>
  <c r="K230" i="1"/>
  <c r="AF230" i="1"/>
  <c r="AE230" i="1"/>
  <c r="AF231" i="1"/>
  <c r="AE231" i="1"/>
  <c r="N231" i="1"/>
  <c r="AT233" i="1"/>
  <c r="K233" i="1"/>
  <c r="AF233" i="1"/>
  <c r="AE233" i="1"/>
  <c r="N233" i="1"/>
  <c r="T241" i="1"/>
  <c r="U241" i="1" s="1"/>
  <c r="T242" i="1"/>
  <c r="U242" i="1" s="1"/>
  <c r="Q242" i="1" s="1"/>
  <c r="O242" i="1" s="1"/>
  <c r="R242" i="1" s="1"/>
  <c r="L242" i="1" s="1"/>
  <c r="M242" i="1" s="1"/>
  <c r="AF243" i="1"/>
  <c r="AE243" i="1"/>
  <c r="N243" i="1"/>
  <c r="AT243" i="1"/>
  <c r="K243" i="1"/>
  <c r="T252" i="1"/>
  <c r="U252" i="1" s="1"/>
  <c r="V272" i="1"/>
  <c r="Z272" i="1" s="1"/>
  <c r="AC272" i="1"/>
  <c r="AB272" i="1"/>
  <c r="AA277" i="1"/>
  <c r="AA289" i="1"/>
  <c r="AT173" i="1"/>
  <c r="AT177" i="1"/>
  <c r="AT181" i="1"/>
  <c r="AT185" i="1"/>
  <c r="AB187" i="1"/>
  <c r="AA191" i="1"/>
  <c r="AT195" i="1"/>
  <c r="K195" i="1"/>
  <c r="AF196" i="1"/>
  <c r="AE196" i="1"/>
  <c r="AB199" i="1"/>
  <c r="AA203" i="1"/>
  <c r="AF205" i="1"/>
  <c r="AE205" i="1"/>
  <c r="N205" i="1"/>
  <c r="AA211" i="1"/>
  <c r="Q211" i="1"/>
  <c r="O211" i="1" s="1"/>
  <c r="R211" i="1" s="1"/>
  <c r="AF213" i="1"/>
  <c r="AE213" i="1"/>
  <c r="N213" i="1"/>
  <c r="AA219" i="1"/>
  <c r="AA224" i="1"/>
  <c r="AA253" i="1"/>
  <c r="S258" i="1"/>
  <c r="AW258" i="1"/>
  <c r="V264" i="1"/>
  <c r="Z264" i="1" s="1"/>
  <c r="AC264" i="1"/>
  <c r="AD264" i="1" s="1"/>
  <c r="AB264" i="1"/>
  <c r="AF269" i="1"/>
  <c r="AE269" i="1"/>
  <c r="N269" i="1"/>
  <c r="AT269" i="1"/>
  <c r="K269" i="1"/>
  <c r="Q187" i="1"/>
  <c r="O187" i="1" s="1"/>
  <c r="R187" i="1" s="1"/>
  <c r="L187" i="1" s="1"/>
  <c r="M187" i="1" s="1"/>
  <c r="AT191" i="1"/>
  <c r="K191" i="1"/>
  <c r="AF193" i="1"/>
  <c r="AE193" i="1"/>
  <c r="N193" i="1"/>
  <c r="T195" i="1"/>
  <c r="U195" i="1" s="1"/>
  <c r="Q195" i="1" s="1"/>
  <c r="O195" i="1" s="1"/>
  <c r="R195" i="1" s="1"/>
  <c r="L195" i="1" s="1"/>
  <c r="M195" i="1" s="1"/>
  <c r="AT196" i="1"/>
  <c r="AB198" i="1"/>
  <c r="T198" i="1"/>
  <c r="U198" i="1" s="1"/>
  <c r="Q200" i="1"/>
  <c r="O200" i="1" s="1"/>
  <c r="R200" i="1" s="1"/>
  <c r="AT203" i="1"/>
  <c r="K203" i="1"/>
  <c r="AT211" i="1"/>
  <c r="K211" i="1"/>
  <c r="AT213" i="1"/>
  <c r="AT219" i="1"/>
  <c r="K219" i="1"/>
  <c r="K221" i="1"/>
  <c r="AA225" i="1"/>
  <c r="N257" i="1"/>
  <c r="AT257" i="1"/>
  <c r="AF257" i="1"/>
  <c r="AE257" i="1"/>
  <c r="K257" i="1"/>
  <c r="W189" i="1"/>
  <c r="T191" i="1"/>
  <c r="U191" i="1" s="1"/>
  <c r="Q191" i="1" s="1"/>
  <c r="O191" i="1" s="1"/>
  <c r="R191" i="1" s="1"/>
  <c r="L191" i="1" s="1"/>
  <c r="M191" i="1" s="1"/>
  <c r="AT193" i="1"/>
  <c r="N195" i="1"/>
  <c r="AW195" i="1"/>
  <c r="AA196" i="1"/>
  <c r="AA199" i="1"/>
  <c r="Q199" i="1"/>
  <c r="O199" i="1" s="1"/>
  <c r="R199" i="1" s="1"/>
  <c r="L199" i="1" s="1"/>
  <c r="M199" i="1" s="1"/>
  <c r="T203" i="1"/>
  <c r="U203" i="1" s="1"/>
  <c r="AB203" i="1" s="1"/>
  <c r="Q208" i="1"/>
  <c r="O208" i="1" s="1"/>
  <c r="R208" i="1" s="1"/>
  <c r="L208" i="1" s="1"/>
  <c r="M208" i="1" s="1"/>
  <c r="T211" i="1"/>
  <c r="U211" i="1" s="1"/>
  <c r="K213" i="1"/>
  <c r="Q216" i="1"/>
  <c r="O216" i="1" s="1"/>
  <c r="R216" i="1" s="1"/>
  <c r="L216" i="1" s="1"/>
  <c r="M216" i="1" s="1"/>
  <c r="T219" i="1"/>
  <c r="U219" i="1" s="1"/>
  <c r="Q219" i="1" s="1"/>
  <c r="O219" i="1" s="1"/>
  <c r="R219" i="1" s="1"/>
  <c r="L219" i="1" s="1"/>
  <c r="M219" i="1" s="1"/>
  <c r="AW232" i="1"/>
  <c r="T236" i="1"/>
  <c r="U236" i="1" s="1"/>
  <c r="AB236" i="1" s="1"/>
  <c r="V261" i="1"/>
  <c r="Z261" i="1" s="1"/>
  <c r="AC261" i="1"/>
  <c r="AB261" i="1"/>
  <c r="T284" i="1"/>
  <c r="U284" i="1" s="1"/>
  <c r="T233" i="1"/>
  <c r="U233" i="1" s="1"/>
  <c r="AB233" i="1" s="1"/>
  <c r="T244" i="1"/>
  <c r="U244" i="1" s="1"/>
  <c r="Q244" i="1" s="1"/>
  <c r="O244" i="1" s="1"/>
  <c r="R244" i="1" s="1"/>
  <c r="AE244" i="1"/>
  <c r="N244" i="1"/>
  <c r="AT244" i="1"/>
  <c r="T259" i="1"/>
  <c r="U259" i="1" s="1"/>
  <c r="AF264" i="1"/>
  <c r="N264" i="1"/>
  <c r="AE264" i="1"/>
  <c r="AT264" i="1"/>
  <c r="N285" i="1"/>
  <c r="AT285" i="1"/>
  <c r="K285" i="1"/>
  <c r="AF285" i="1"/>
  <c r="AE285" i="1"/>
  <c r="AA312" i="1"/>
  <c r="T229" i="1"/>
  <c r="U229" i="1" s="1"/>
  <c r="Q229" i="1" s="1"/>
  <c r="O229" i="1" s="1"/>
  <c r="R229" i="1" s="1"/>
  <c r="AW233" i="1"/>
  <c r="AW234" i="1"/>
  <c r="AE240" i="1"/>
  <c r="N240" i="1"/>
  <c r="AT240" i="1"/>
  <c r="T243" i="1"/>
  <c r="U243" i="1" s="1"/>
  <c r="Q261" i="1"/>
  <c r="O261" i="1" s="1"/>
  <c r="R261" i="1" s="1"/>
  <c r="AA261" i="1"/>
  <c r="AD261" i="1" s="1"/>
  <c r="Q274" i="1"/>
  <c r="O274" i="1" s="1"/>
  <c r="R274" i="1" s="1"/>
  <c r="L274" i="1" s="1"/>
  <c r="M274" i="1" s="1"/>
  <c r="T274" i="1"/>
  <c r="U274" i="1" s="1"/>
  <c r="AT282" i="1"/>
  <c r="K282" i="1"/>
  <c r="AF282" i="1"/>
  <c r="AE282" i="1"/>
  <c r="AT198" i="1"/>
  <c r="AT202" i="1"/>
  <c r="AT206" i="1"/>
  <c r="AT210" i="1"/>
  <c r="AT214" i="1"/>
  <c r="AT218" i="1"/>
  <c r="AT222" i="1"/>
  <c r="AW225" i="1"/>
  <c r="T227" i="1"/>
  <c r="U227" i="1" s="1"/>
  <c r="AB227" i="1" s="1"/>
  <c r="AW229" i="1"/>
  <c r="AW230" i="1"/>
  <c r="T234" i="1"/>
  <c r="U234" i="1" s="1"/>
  <c r="Q234" i="1" s="1"/>
  <c r="O234" i="1" s="1"/>
  <c r="R234" i="1" s="1"/>
  <c r="L234" i="1" s="1"/>
  <c r="M234" i="1" s="1"/>
  <c r="AE236" i="1"/>
  <c r="N236" i="1"/>
  <c r="AT236" i="1"/>
  <c r="T239" i="1"/>
  <c r="U239" i="1" s="1"/>
  <c r="Q239" i="1" s="1"/>
  <c r="O239" i="1" s="1"/>
  <c r="R239" i="1" s="1"/>
  <c r="AF248" i="1"/>
  <c r="AE248" i="1"/>
  <c r="AT248" i="1"/>
  <c r="N248" i="1"/>
  <c r="T249" i="1"/>
  <c r="U249" i="1" s="1"/>
  <c r="AF252" i="1"/>
  <c r="AE252" i="1"/>
  <c r="N252" i="1"/>
  <c r="AT252" i="1"/>
  <c r="Q255" i="1"/>
  <c r="O255" i="1" s="1"/>
  <c r="R255" i="1" s="1"/>
  <c r="AA257" i="1"/>
  <c r="T257" i="1"/>
  <c r="U257" i="1" s="1"/>
  <c r="AF259" i="1"/>
  <c r="N259" i="1"/>
  <c r="K259" i="1"/>
  <c r="AE259" i="1"/>
  <c r="N282" i="1"/>
  <c r="T230" i="1"/>
  <c r="U230" i="1" s="1"/>
  <c r="Q230" i="1" s="1"/>
  <c r="O230" i="1" s="1"/>
  <c r="R230" i="1" s="1"/>
  <c r="L230" i="1" s="1"/>
  <c r="M230" i="1" s="1"/>
  <c r="AE232" i="1"/>
  <c r="N232" i="1"/>
  <c r="AT232" i="1"/>
  <c r="T235" i="1"/>
  <c r="U235" i="1" s="1"/>
  <c r="AA242" i="1"/>
  <c r="T247" i="1"/>
  <c r="U247" i="1" s="1"/>
  <c r="Q247" i="1" s="1"/>
  <c r="O247" i="1" s="1"/>
  <c r="R247" i="1" s="1"/>
  <c r="L247" i="1" s="1"/>
  <c r="M247" i="1" s="1"/>
  <c r="K248" i="1"/>
  <c r="AF255" i="1"/>
  <c r="N255" i="1"/>
  <c r="AE255" i="1"/>
  <c r="AA256" i="1"/>
  <c r="AF261" i="1"/>
  <c r="AE261" i="1"/>
  <c r="AT261" i="1"/>
  <c r="N261" i="1"/>
  <c r="K261" i="1"/>
  <c r="AA263" i="1"/>
  <c r="T280" i="1"/>
  <c r="U280" i="1" s="1"/>
  <c r="T231" i="1"/>
  <c r="U231" i="1" s="1"/>
  <c r="W232" i="1"/>
  <c r="Q235" i="1"/>
  <c r="O235" i="1" s="1"/>
  <c r="R235" i="1" s="1"/>
  <c r="L235" i="1" s="1"/>
  <c r="M235" i="1" s="1"/>
  <c r="AW236" i="1"/>
  <c r="AA238" i="1"/>
  <c r="K244" i="1"/>
  <c r="N245" i="1"/>
  <c r="AF245" i="1"/>
  <c r="K245" i="1"/>
  <c r="AE245" i="1"/>
  <c r="AA248" i="1"/>
  <c r="K255" i="1"/>
  <c r="T262" i="1"/>
  <c r="U262" i="1" s="1"/>
  <c r="K264" i="1"/>
  <c r="AA268" i="1"/>
  <c r="AA269" i="1"/>
  <c r="AT271" i="1"/>
  <c r="K271" i="1"/>
  <c r="AF271" i="1"/>
  <c r="N271" i="1"/>
  <c r="AE271" i="1"/>
  <c r="AA281" i="1"/>
  <c r="AT246" i="1"/>
  <c r="K246" i="1"/>
  <c r="N253" i="1"/>
  <c r="AT253" i="1"/>
  <c r="AT254" i="1"/>
  <c r="K254" i="1"/>
  <c r="AB257" i="1"/>
  <c r="Q259" i="1"/>
  <c r="O259" i="1" s="1"/>
  <c r="R259" i="1" s="1"/>
  <c r="T265" i="1"/>
  <c r="U265" i="1" s="1"/>
  <c r="AF273" i="1"/>
  <c r="AE273" i="1"/>
  <c r="N273" i="1"/>
  <c r="AT273" i="1"/>
  <c r="AF284" i="1"/>
  <c r="AE284" i="1"/>
  <c r="N284" i="1"/>
  <c r="AT284" i="1"/>
  <c r="AE289" i="1"/>
  <c r="N289" i="1"/>
  <c r="AT289" i="1"/>
  <c r="AF289" i="1"/>
  <c r="AC298" i="1"/>
  <c r="AB298" i="1"/>
  <c r="V298" i="1"/>
  <c r="Z298" i="1" s="1"/>
  <c r="AA306" i="1"/>
  <c r="T306" i="1"/>
  <c r="U306" i="1" s="1"/>
  <c r="Q306" i="1" s="1"/>
  <c r="O306" i="1" s="1"/>
  <c r="R306" i="1" s="1"/>
  <c r="T245" i="1"/>
  <c r="U245" i="1" s="1"/>
  <c r="AB245" i="1" s="1"/>
  <c r="S246" i="1"/>
  <c r="W248" i="1"/>
  <c r="T251" i="1"/>
  <c r="U251" i="1" s="1"/>
  <c r="K253" i="1"/>
  <c r="N254" i="1"/>
  <c r="S254" i="1"/>
  <c r="T260" i="1"/>
  <c r="U260" i="1" s="1"/>
  <c r="AB274" i="1"/>
  <c r="Q276" i="1"/>
  <c r="O276" i="1" s="1"/>
  <c r="R276" i="1" s="1"/>
  <c r="L276" i="1" s="1"/>
  <c r="M276" i="1" s="1"/>
  <c r="AA276" i="1"/>
  <c r="K284" i="1"/>
  <c r="N249" i="1"/>
  <c r="AT249" i="1"/>
  <c r="AT250" i="1"/>
  <c r="K250" i="1"/>
  <c r="AF260" i="1"/>
  <c r="AE260" i="1"/>
  <c r="N260" i="1"/>
  <c r="AT260" i="1"/>
  <c r="S267" i="1"/>
  <c r="AW267" i="1"/>
  <c r="AF268" i="1"/>
  <c r="N268" i="1"/>
  <c r="AE268" i="1"/>
  <c r="AT268" i="1"/>
  <c r="T270" i="1"/>
  <c r="U270" i="1" s="1"/>
  <c r="AB270" i="1" s="1"/>
  <c r="Q272" i="1"/>
  <c r="O272" i="1" s="1"/>
  <c r="R272" i="1" s="1"/>
  <c r="L272" i="1" s="1"/>
  <c r="M272" i="1" s="1"/>
  <c r="AA272" i="1"/>
  <c r="AD272" i="1" s="1"/>
  <c r="T273" i="1"/>
  <c r="U273" i="1" s="1"/>
  <c r="AA288" i="1"/>
  <c r="S294" i="1"/>
  <c r="AW294" i="1"/>
  <c r="T296" i="1"/>
  <c r="U296" i="1" s="1"/>
  <c r="AB296" i="1" s="1"/>
  <c r="S250" i="1"/>
  <c r="T256" i="1"/>
  <c r="U256" i="1" s="1"/>
  <c r="Q256" i="1" s="1"/>
  <c r="O256" i="1" s="1"/>
  <c r="R256" i="1" s="1"/>
  <c r="L256" i="1" s="1"/>
  <c r="M256" i="1" s="1"/>
  <c r="AT258" i="1"/>
  <c r="K258" i="1"/>
  <c r="AF258" i="1"/>
  <c r="T277" i="1"/>
  <c r="U277" i="1" s="1"/>
  <c r="Q277" i="1" s="1"/>
  <c r="O277" i="1" s="1"/>
  <c r="R277" i="1" s="1"/>
  <c r="L277" i="1" s="1"/>
  <c r="M277" i="1" s="1"/>
  <c r="AA282" i="1"/>
  <c r="T292" i="1"/>
  <c r="U292" i="1" s="1"/>
  <c r="T300" i="1"/>
  <c r="U300" i="1" s="1"/>
  <c r="Q300" i="1" s="1"/>
  <c r="O300" i="1" s="1"/>
  <c r="R300" i="1" s="1"/>
  <c r="AA302" i="1"/>
  <c r="T304" i="1"/>
  <c r="U304" i="1" s="1"/>
  <c r="AT267" i="1"/>
  <c r="K267" i="1"/>
  <c r="AF267" i="1"/>
  <c r="AF272" i="1"/>
  <c r="N272" i="1"/>
  <c r="T276" i="1"/>
  <c r="U276" i="1" s="1"/>
  <c r="V279" i="1"/>
  <c r="Z279" i="1" s="1"/>
  <c r="AC279" i="1"/>
  <c r="AD279" i="1" s="1"/>
  <c r="N281" i="1"/>
  <c r="AT281" i="1"/>
  <c r="AF281" i="1"/>
  <c r="AE281" i="1"/>
  <c r="K281" i="1"/>
  <c r="T282" i="1"/>
  <c r="U282" i="1" s="1"/>
  <c r="Q282" i="1" s="1"/>
  <c r="O282" i="1" s="1"/>
  <c r="R282" i="1" s="1"/>
  <c r="L282" i="1" s="1"/>
  <c r="M282" i="1" s="1"/>
  <c r="W284" i="1"/>
  <c r="T289" i="1"/>
  <c r="U289" i="1" s="1"/>
  <c r="Q289" i="1" s="1"/>
  <c r="O289" i="1" s="1"/>
  <c r="R289" i="1" s="1"/>
  <c r="L289" i="1" s="1"/>
  <c r="M289" i="1" s="1"/>
  <c r="V290" i="1"/>
  <c r="Z290" i="1" s="1"/>
  <c r="AC290" i="1"/>
  <c r="AD290" i="1" s="1"/>
  <c r="T291" i="1"/>
  <c r="U291" i="1" s="1"/>
  <c r="Q291" i="1" s="1"/>
  <c r="O291" i="1" s="1"/>
  <c r="R291" i="1" s="1"/>
  <c r="L291" i="1" s="1"/>
  <c r="M291" i="1" s="1"/>
  <c r="T308" i="1"/>
  <c r="U308" i="1" s="1"/>
  <c r="T285" i="1"/>
  <c r="U285" i="1" s="1"/>
  <c r="T288" i="1"/>
  <c r="U288" i="1" s="1"/>
  <c r="Q288" i="1" s="1"/>
  <c r="O288" i="1" s="1"/>
  <c r="R288" i="1" s="1"/>
  <c r="L288" i="1" s="1"/>
  <c r="M288" i="1" s="1"/>
  <c r="AE300" i="1"/>
  <c r="N300" i="1"/>
  <c r="AT300" i="1"/>
  <c r="AF300" i="1"/>
  <c r="N266" i="1"/>
  <c r="AT266" i="1"/>
  <c r="N267" i="1"/>
  <c r="S271" i="1"/>
  <c r="AB276" i="1"/>
  <c r="AF279" i="1"/>
  <c r="N279" i="1"/>
  <c r="K279" i="1"/>
  <c r="AB280" i="1"/>
  <c r="T281" i="1"/>
  <c r="U281" i="1" s="1"/>
  <c r="AB281" i="1" s="1"/>
  <c r="AA286" i="1"/>
  <c r="AE292" i="1"/>
  <c r="N292" i="1"/>
  <c r="AT292" i="1"/>
  <c r="K292" i="1"/>
  <c r="AF292" i="1"/>
  <c r="K300" i="1"/>
  <c r="AA303" i="1"/>
  <c r="T303" i="1"/>
  <c r="U303" i="1" s="1"/>
  <c r="Q303" i="1" s="1"/>
  <c r="O303" i="1" s="1"/>
  <c r="R303" i="1" s="1"/>
  <c r="L303" i="1" s="1"/>
  <c r="M303" i="1" s="1"/>
  <c r="V307" i="1"/>
  <c r="Z307" i="1" s="1"/>
  <c r="AB307" i="1"/>
  <c r="N262" i="1"/>
  <c r="AT262" i="1"/>
  <c r="AT263" i="1"/>
  <c r="K263" i="1"/>
  <c r="N270" i="1"/>
  <c r="AT270" i="1"/>
  <c r="AW271" i="1"/>
  <c r="AF275" i="1"/>
  <c r="K275" i="1"/>
  <c r="AT275" i="1"/>
  <c r="N277" i="1"/>
  <c r="AT277" i="1"/>
  <c r="AF277" i="1"/>
  <c r="K277" i="1"/>
  <c r="Q284" i="1"/>
  <c r="O284" i="1" s="1"/>
  <c r="R284" i="1" s="1"/>
  <c r="L284" i="1" s="1"/>
  <c r="M284" i="1" s="1"/>
  <c r="AA290" i="1"/>
  <c r="Q290" i="1"/>
  <c r="O290" i="1" s="1"/>
  <c r="R290" i="1" s="1"/>
  <c r="AB290" i="1"/>
  <c r="AB292" i="1"/>
  <c r="AA299" i="1"/>
  <c r="T299" i="1"/>
  <c r="U299" i="1" s="1"/>
  <c r="AF303" i="1"/>
  <c r="AE303" i="1"/>
  <c r="N303" i="1"/>
  <c r="AT303" i="1"/>
  <c r="K262" i="1"/>
  <c r="N263" i="1"/>
  <c r="S263" i="1"/>
  <c r="Q264" i="1"/>
  <c r="O264" i="1" s="1"/>
  <c r="R264" i="1" s="1"/>
  <c r="T268" i="1"/>
  <c r="U268" i="1" s="1"/>
  <c r="N274" i="1"/>
  <c r="AT274" i="1"/>
  <c r="AF276" i="1"/>
  <c r="AE276" i="1"/>
  <c r="N276" i="1"/>
  <c r="AT276" i="1"/>
  <c r="K276" i="1"/>
  <c r="V283" i="1"/>
  <c r="Z283" i="1" s="1"/>
  <c r="AC283" i="1"/>
  <c r="AD283" i="1" s="1"/>
  <c r="AF283" i="1"/>
  <c r="N283" i="1"/>
  <c r="AE283" i="1"/>
  <c r="AB285" i="1"/>
  <c r="AT286" i="1"/>
  <c r="K286" i="1"/>
  <c r="AF286" i="1"/>
  <c r="AE286" i="1"/>
  <c r="Q292" i="1"/>
  <c r="O292" i="1" s="1"/>
  <c r="R292" i="1" s="1"/>
  <c r="Q279" i="1"/>
  <c r="O279" i="1" s="1"/>
  <c r="R279" i="1" s="1"/>
  <c r="T286" i="1"/>
  <c r="U286" i="1" s="1"/>
  <c r="Q286" i="1" s="1"/>
  <c r="O286" i="1" s="1"/>
  <c r="R286" i="1" s="1"/>
  <c r="L286" i="1" s="1"/>
  <c r="M286" i="1" s="1"/>
  <c r="AF291" i="1"/>
  <c r="AE291" i="1"/>
  <c r="N291" i="1"/>
  <c r="K291" i="1"/>
  <c r="AF315" i="1"/>
  <c r="AE315" i="1"/>
  <c r="N315" i="1"/>
  <c r="AT315" i="1"/>
  <c r="AE312" i="1"/>
  <c r="N312" i="1"/>
  <c r="AT312" i="1"/>
  <c r="AF312" i="1"/>
  <c r="K312" i="1"/>
  <c r="AA314" i="1"/>
  <c r="W276" i="1"/>
  <c r="Q283" i="1"/>
  <c r="O283" i="1" s="1"/>
  <c r="R283" i="1" s="1"/>
  <c r="L283" i="1" s="1"/>
  <c r="M283" i="1" s="1"/>
  <c r="AB288" i="1"/>
  <c r="AT301" i="1"/>
  <c r="K301" i="1"/>
  <c r="N301" i="1"/>
  <c r="K302" i="1"/>
  <c r="AF302" i="1"/>
  <c r="AT302" i="1"/>
  <c r="AE308" i="1"/>
  <c r="N308" i="1"/>
  <c r="AT308" i="1"/>
  <c r="AF308" i="1"/>
  <c r="K308" i="1"/>
  <c r="AT278" i="1"/>
  <c r="K278" i="1"/>
  <c r="AF278" i="1"/>
  <c r="AF280" i="1"/>
  <c r="AE280" i="1"/>
  <c r="N280" i="1"/>
  <c r="AT280" i="1"/>
  <c r="AB286" i="1"/>
  <c r="AA293" i="1"/>
  <c r="AA294" i="1"/>
  <c r="Q295" i="1"/>
  <c r="O295" i="1" s="1"/>
  <c r="R295" i="1" s="1"/>
  <c r="L295" i="1" s="1"/>
  <c r="M295" i="1" s="1"/>
  <c r="AF299" i="1"/>
  <c r="AE299" i="1"/>
  <c r="N299" i="1"/>
  <c r="K299" i="1"/>
  <c r="AB304" i="1"/>
  <c r="Q311" i="1"/>
  <c r="O311" i="1" s="1"/>
  <c r="R311" i="1" s="1"/>
  <c r="AA311" i="1"/>
  <c r="T275" i="1"/>
  <c r="U275" i="1" s="1"/>
  <c r="AB275" i="1" s="1"/>
  <c r="S278" i="1"/>
  <c r="W280" i="1"/>
  <c r="T287" i="1"/>
  <c r="U287" i="1" s="1"/>
  <c r="S293" i="1"/>
  <c r="AW293" i="1"/>
  <c r="AF295" i="1"/>
  <c r="AE295" i="1"/>
  <c r="N295" i="1"/>
  <c r="W300" i="1"/>
  <c r="W304" i="1"/>
  <c r="AW304" i="1"/>
  <c r="AF311" i="1"/>
  <c r="AE311" i="1"/>
  <c r="N311" i="1"/>
  <c r="AT311" i="1"/>
  <c r="K311" i="1"/>
  <c r="T312" i="1"/>
  <c r="U312" i="1" s="1"/>
  <c r="K294" i="1"/>
  <c r="AF294" i="1"/>
  <c r="AA298" i="1"/>
  <c r="Q298" i="1"/>
  <c r="O298" i="1" s="1"/>
  <c r="R298" i="1" s="1"/>
  <c r="Q307" i="1"/>
  <c r="O307" i="1" s="1"/>
  <c r="R307" i="1" s="1"/>
  <c r="L307" i="1" s="1"/>
  <c r="M307" i="1" s="1"/>
  <c r="AW308" i="1"/>
  <c r="AA310" i="1"/>
  <c r="Q310" i="1"/>
  <c r="O310" i="1" s="1"/>
  <c r="R310" i="1" s="1"/>
  <c r="L310" i="1" s="1"/>
  <c r="M310" i="1" s="1"/>
  <c r="AF307" i="1"/>
  <c r="AE307" i="1"/>
  <c r="N307" i="1"/>
  <c r="AT313" i="1"/>
  <c r="K313" i="1"/>
  <c r="K314" i="1"/>
  <c r="AF314" i="1"/>
  <c r="K298" i="1"/>
  <c r="AF298" i="1"/>
  <c r="S301" i="1"/>
  <c r="AT307" i="1"/>
  <c r="AT309" i="1"/>
  <c r="K309" i="1"/>
  <c r="K310" i="1"/>
  <c r="AF310" i="1"/>
  <c r="AB312" i="1"/>
  <c r="S313" i="1"/>
  <c r="AE296" i="1"/>
  <c r="N296" i="1"/>
  <c r="AT296" i="1"/>
  <c r="S297" i="1"/>
  <c r="AW301" i="1"/>
  <c r="AW302" i="1"/>
  <c r="K306" i="1"/>
  <c r="AF306" i="1"/>
  <c r="S309" i="1"/>
  <c r="AW313" i="1"/>
  <c r="AW314" i="1"/>
  <c r="AE294" i="1"/>
  <c r="T295" i="1"/>
  <c r="U295" i="1" s="1"/>
  <c r="W296" i="1"/>
  <c r="AW297" i="1"/>
  <c r="AW298" i="1"/>
  <c r="T302" i="1"/>
  <c r="U302" i="1" s="1"/>
  <c r="Q302" i="1" s="1"/>
  <c r="O302" i="1" s="1"/>
  <c r="R302" i="1" s="1"/>
  <c r="L302" i="1" s="1"/>
  <c r="M302" i="1" s="1"/>
  <c r="AE304" i="1"/>
  <c r="N304" i="1"/>
  <c r="AT304" i="1"/>
  <c r="S305" i="1"/>
  <c r="AA307" i="1"/>
  <c r="AW309" i="1"/>
  <c r="AW310" i="1"/>
  <c r="N313" i="1"/>
  <c r="T314" i="1"/>
  <c r="U314" i="1" s="1"/>
  <c r="Q314" i="1" s="1"/>
  <c r="O314" i="1" s="1"/>
  <c r="R314" i="1" s="1"/>
  <c r="L314" i="1" s="1"/>
  <c r="M314" i="1" s="1"/>
  <c r="Q42" i="1" l="1"/>
  <c r="O42" i="1" s="1"/>
  <c r="R42" i="1" s="1"/>
  <c r="L42" i="1" s="1"/>
  <c r="M42" i="1" s="1"/>
  <c r="AB42" i="1"/>
  <c r="L300" i="1"/>
  <c r="M300" i="1" s="1"/>
  <c r="AB253" i="1"/>
  <c r="Q281" i="1"/>
  <c r="O281" i="1" s="1"/>
  <c r="R281" i="1" s="1"/>
  <c r="L281" i="1" s="1"/>
  <c r="M281" i="1" s="1"/>
  <c r="L279" i="1"/>
  <c r="M279" i="1" s="1"/>
  <c r="AB161" i="1"/>
  <c r="AD115" i="1"/>
  <c r="AD310" i="1"/>
  <c r="AD311" i="1"/>
  <c r="AD125" i="1"/>
  <c r="AD149" i="1"/>
  <c r="L255" i="1"/>
  <c r="M255" i="1" s="1"/>
  <c r="L135" i="1"/>
  <c r="M135" i="1" s="1"/>
  <c r="AB291" i="1"/>
  <c r="AB135" i="1"/>
  <c r="AD66" i="1"/>
  <c r="L27" i="1"/>
  <c r="M27" i="1" s="1"/>
  <c r="L261" i="1"/>
  <c r="M261" i="1" s="1"/>
  <c r="AB219" i="1"/>
  <c r="L43" i="1"/>
  <c r="M43" i="1" s="1"/>
  <c r="AD74" i="1"/>
  <c r="AD307" i="1"/>
  <c r="Q225" i="1"/>
  <c r="O225" i="1" s="1"/>
  <c r="R225" i="1" s="1"/>
  <c r="L225" i="1" s="1"/>
  <c r="M225" i="1" s="1"/>
  <c r="Q245" i="1"/>
  <c r="O245" i="1" s="1"/>
  <c r="R245" i="1" s="1"/>
  <c r="L245" i="1" s="1"/>
  <c r="M245" i="1" s="1"/>
  <c r="L248" i="1"/>
  <c r="M248" i="1" s="1"/>
  <c r="AD85" i="1"/>
  <c r="L80" i="1"/>
  <c r="M80" i="1" s="1"/>
  <c r="L114" i="1"/>
  <c r="M114" i="1" s="1"/>
  <c r="AD43" i="1"/>
  <c r="L264" i="1"/>
  <c r="M264" i="1" s="1"/>
  <c r="Q174" i="1"/>
  <c r="O174" i="1" s="1"/>
  <c r="R174" i="1" s="1"/>
  <c r="L174" i="1" s="1"/>
  <c r="M174" i="1" s="1"/>
  <c r="AB157" i="1"/>
  <c r="AD200" i="1"/>
  <c r="L98" i="1"/>
  <c r="M98" i="1" s="1"/>
  <c r="AB82" i="1"/>
  <c r="Q109" i="1"/>
  <c r="O109" i="1" s="1"/>
  <c r="R109" i="1" s="1"/>
  <c r="L109" i="1" s="1"/>
  <c r="M109" i="1" s="1"/>
  <c r="AD58" i="1"/>
  <c r="AD208" i="1"/>
  <c r="L166" i="1"/>
  <c r="M166" i="1" s="1"/>
  <c r="AB166" i="1"/>
  <c r="L107" i="1"/>
  <c r="M107" i="1" s="1"/>
  <c r="Q73" i="1"/>
  <c r="O73" i="1" s="1"/>
  <c r="R73" i="1" s="1"/>
  <c r="L73" i="1" s="1"/>
  <c r="M73" i="1" s="1"/>
  <c r="L59" i="1"/>
  <c r="M59" i="1" s="1"/>
  <c r="AD78" i="1"/>
  <c r="V231" i="1"/>
  <c r="Z231" i="1" s="1"/>
  <c r="AC231" i="1"/>
  <c r="AB231" i="1"/>
  <c r="V284" i="1"/>
  <c r="Z284" i="1" s="1"/>
  <c r="AC284" i="1"/>
  <c r="V96" i="1"/>
  <c r="Z96" i="1" s="1"/>
  <c r="AC96" i="1"/>
  <c r="AB96" i="1"/>
  <c r="T140" i="1"/>
  <c r="U140" i="1" s="1"/>
  <c r="T178" i="1"/>
  <c r="U178" i="1" s="1"/>
  <c r="V185" i="1"/>
  <c r="Z185" i="1" s="1"/>
  <c r="AC185" i="1"/>
  <c r="Q49" i="1"/>
  <c r="O49" i="1" s="1"/>
  <c r="R49" i="1" s="1"/>
  <c r="L49" i="1" s="1"/>
  <c r="M49" i="1" s="1"/>
  <c r="T297" i="1"/>
  <c r="U297" i="1" s="1"/>
  <c r="T278" i="1"/>
  <c r="U278" i="1" s="1"/>
  <c r="V308" i="1"/>
  <c r="Z308" i="1" s="1"/>
  <c r="AC308" i="1"/>
  <c r="T144" i="1"/>
  <c r="U144" i="1" s="1"/>
  <c r="V130" i="1"/>
  <c r="Z130" i="1" s="1"/>
  <c r="AB130" i="1"/>
  <c r="Q130" i="1"/>
  <c r="O130" i="1" s="1"/>
  <c r="R130" i="1" s="1"/>
  <c r="L130" i="1" s="1"/>
  <c r="M130" i="1" s="1"/>
  <c r="AC130" i="1"/>
  <c r="V129" i="1"/>
  <c r="Z129" i="1" s="1"/>
  <c r="AC129" i="1"/>
  <c r="AB129" i="1"/>
  <c r="V296" i="1"/>
  <c r="Z296" i="1" s="1"/>
  <c r="AC296" i="1"/>
  <c r="AD296" i="1" s="1"/>
  <c r="Q296" i="1"/>
  <c r="O296" i="1" s="1"/>
  <c r="R296" i="1" s="1"/>
  <c r="L296" i="1" s="1"/>
  <c r="M296" i="1" s="1"/>
  <c r="L259" i="1"/>
  <c r="M259" i="1" s="1"/>
  <c r="AC195" i="1"/>
  <c r="V195" i="1"/>
  <c r="Z195" i="1" s="1"/>
  <c r="T258" i="1"/>
  <c r="U258" i="1" s="1"/>
  <c r="V218" i="1"/>
  <c r="Z218" i="1" s="1"/>
  <c r="AC218" i="1"/>
  <c r="AB202" i="1"/>
  <c r="L244" i="1"/>
  <c r="M244" i="1" s="1"/>
  <c r="T212" i="1"/>
  <c r="U212" i="1" s="1"/>
  <c r="AC163" i="1"/>
  <c r="AB163" i="1"/>
  <c r="V163" i="1"/>
  <c r="Z163" i="1" s="1"/>
  <c r="Q218" i="1"/>
  <c r="O218" i="1" s="1"/>
  <c r="R218" i="1" s="1"/>
  <c r="L218" i="1" s="1"/>
  <c r="M218" i="1" s="1"/>
  <c r="V193" i="1"/>
  <c r="Z193" i="1" s="1"/>
  <c r="AC193" i="1"/>
  <c r="AD193" i="1" s="1"/>
  <c r="Q193" i="1"/>
  <c r="O193" i="1" s="1"/>
  <c r="R193" i="1" s="1"/>
  <c r="L193" i="1" s="1"/>
  <c r="M193" i="1" s="1"/>
  <c r="AB193" i="1"/>
  <c r="V180" i="1"/>
  <c r="Z180" i="1" s="1"/>
  <c r="AC180" i="1"/>
  <c r="AB180" i="1"/>
  <c r="T148" i="1"/>
  <c r="U148" i="1" s="1"/>
  <c r="T175" i="1"/>
  <c r="U175" i="1" s="1"/>
  <c r="V143" i="1"/>
  <c r="Z143" i="1" s="1"/>
  <c r="AC143" i="1"/>
  <c r="AD143" i="1" s="1"/>
  <c r="Q143" i="1"/>
  <c r="O143" i="1" s="1"/>
  <c r="R143" i="1" s="1"/>
  <c r="L143" i="1" s="1"/>
  <c r="M143" i="1" s="1"/>
  <c r="V131" i="1"/>
  <c r="Z131" i="1" s="1"/>
  <c r="AC131" i="1"/>
  <c r="AD131" i="1" s="1"/>
  <c r="V168" i="1"/>
  <c r="Z168" i="1" s="1"/>
  <c r="AC168" i="1"/>
  <c r="AB168" i="1"/>
  <c r="V151" i="1"/>
  <c r="Z151" i="1" s="1"/>
  <c r="AC151" i="1"/>
  <c r="V206" i="1"/>
  <c r="Z206" i="1" s="1"/>
  <c r="AC206" i="1"/>
  <c r="V142" i="1"/>
  <c r="Z142" i="1" s="1"/>
  <c r="AB142" i="1"/>
  <c r="AC142" i="1"/>
  <c r="AD142" i="1" s="1"/>
  <c r="V69" i="1"/>
  <c r="Z69" i="1" s="1"/>
  <c r="AC69" i="1"/>
  <c r="V89" i="1"/>
  <c r="Z89" i="1" s="1"/>
  <c r="AC89" i="1"/>
  <c r="AC61" i="1"/>
  <c r="V61" i="1"/>
  <c r="Z61" i="1" s="1"/>
  <c r="Q89" i="1"/>
  <c r="O89" i="1" s="1"/>
  <c r="R89" i="1" s="1"/>
  <c r="L89" i="1" s="1"/>
  <c r="M89" i="1" s="1"/>
  <c r="T167" i="1"/>
  <c r="U167" i="1" s="1"/>
  <c r="V121" i="1"/>
  <c r="Z121" i="1" s="1"/>
  <c r="AC121" i="1"/>
  <c r="AD121" i="1" s="1"/>
  <c r="Q121" i="1"/>
  <c r="O121" i="1" s="1"/>
  <c r="R121" i="1" s="1"/>
  <c r="L121" i="1" s="1"/>
  <c r="M121" i="1" s="1"/>
  <c r="L77" i="1"/>
  <c r="M77" i="1" s="1"/>
  <c r="V201" i="1"/>
  <c r="Z201" i="1" s="1"/>
  <c r="AC201" i="1"/>
  <c r="AB201" i="1"/>
  <c r="Q180" i="1"/>
  <c r="O180" i="1" s="1"/>
  <c r="R180" i="1" s="1"/>
  <c r="L180" i="1" s="1"/>
  <c r="M180" i="1" s="1"/>
  <c r="T29" i="1"/>
  <c r="U29" i="1" s="1"/>
  <c r="V28" i="1"/>
  <c r="Z28" i="1" s="1"/>
  <c r="AB28" i="1"/>
  <c r="AC28" i="1"/>
  <c r="V105" i="1"/>
  <c r="Z105" i="1" s="1"/>
  <c r="AC105" i="1"/>
  <c r="AD105" i="1" s="1"/>
  <c r="V117" i="1"/>
  <c r="Z117" i="1" s="1"/>
  <c r="AC117" i="1"/>
  <c r="AD117" i="1" s="1"/>
  <c r="V31" i="1"/>
  <c r="Z31" i="1" s="1"/>
  <c r="AB31" i="1"/>
  <c r="AC31" i="1"/>
  <c r="T22" i="1"/>
  <c r="U22" i="1" s="1"/>
  <c r="V113" i="1"/>
  <c r="Z113" i="1" s="1"/>
  <c r="AC113" i="1"/>
  <c r="Q113" i="1"/>
  <c r="O113" i="1" s="1"/>
  <c r="R113" i="1" s="1"/>
  <c r="L113" i="1" s="1"/>
  <c r="M113" i="1" s="1"/>
  <c r="V41" i="1"/>
  <c r="Z41" i="1" s="1"/>
  <c r="AC41" i="1"/>
  <c r="AD41" i="1" s="1"/>
  <c r="Q76" i="1"/>
  <c r="O76" i="1" s="1"/>
  <c r="R76" i="1" s="1"/>
  <c r="L76" i="1" s="1"/>
  <c r="M76" i="1" s="1"/>
  <c r="AC302" i="1"/>
  <c r="AD302" i="1" s="1"/>
  <c r="AB302" i="1"/>
  <c r="V302" i="1"/>
  <c r="Z302" i="1" s="1"/>
  <c r="T309" i="1"/>
  <c r="U309" i="1" s="1"/>
  <c r="V312" i="1"/>
  <c r="Z312" i="1" s="1"/>
  <c r="AC312" i="1"/>
  <c r="AD312" i="1" s="1"/>
  <c r="V303" i="1"/>
  <c r="Z303" i="1" s="1"/>
  <c r="AC303" i="1"/>
  <c r="AD303" i="1" s="1"/>
  <c r="AB303" i="1"/>
  <c r="T246" i="1"/>
  <c r="U246" i="1" s="1"/>
  <c r="AD298" i="1"/>
  <c r="AC230" i="1"/>
  <c r="AB230" i="1"/>
  <c r="V230" i="1"/>
  <c r="Z230" i="1" s="1"/>
  <c r="AC229" i="1"/>
  <c r="V229" i="1"/>
  <c r="Z229" i="1" s="1"/>
  <c r="V219" i="1"/>
  <c r="Z219" i="1" s="1"/>
  <c r="AC219" i="1"/>
  <c r="AD219" i="1" s="1"/>
  <c r="L253" i="1"/>
  <c r="M253" i="1" s="1"/>
  <c r="AC241" i="1"/>
  <c r="V241" i="1"/>
  <c r="Z241" i="1" s="1"/>
  <c r="V181" i="1"/>
  <c r="Z181" i="1" s="1"/>
  <c r="AC181" i="1"/>
  <c r="V184" i="1"/>
  <c r="Z184" i="1" s="1"/>
  <c r="AC184" i="1"/>
  <c r="AB184" i="1"/>
  <c r="T152" i="1"/>
  <c r="U152" i="1" s="1"/>
  <c r="V137" i="1"/>
  <c r="Z137" i="1" s="1"/>
  <c r="AC137" i="1"/>
  <c r="AB137" i="1"/>
  <c r="V173" i="1"/>
  <c r="Z173" i="1" s="1"/>
  <c r="AC173" i="1"/>
  <c r="AD173" i="1" s="1"/>
  <c r="AD216" i="1"/>
  <c r="AB143" i="1"/>
  <c r="V119" i="1"/>
  <c r="Z119" i="1" s="1"/>
  <c r="AC119" i="1"/>
  <c r="AB119" i="1"/>
  <c r="Q185" i="1"/>
  <c r="O185" i="1" s="1"/>
  <c r="R185" i="1" s="1"/>
  <c r="L185" i="1" s="1"/>
  <c r="M185" i="1" s="1"/>
  <c r="T94" i="1"/>
  <c r="U94" i="1" s="1"/>
  <c r="Q127" i="1"/>
  <c r="O127" i="1" s="1"/>
  <c r="R127" i="1" s="1"/>
  <c r="L127" i="1" s="1"/>
  <c r="M127" i="1" s="1"/>
  <c r="AB89" i="1"/>
  <c r="V116" i="1"/>
  <c r="Z116" i="1" s="1"/>
  <c r="AB116" i="1"/>
  <c r="AC116" i="1"/>
  <c r="AD116" i="1" s="1"/>
  <c r="V101" i="1"/>
  <c r="Z101" i="1" s="1"/>
  <c r="AC101" i="1"/>
  <c r="Q61" i="1"/>
  <c r="O61" i="1" s="1"/>
  <c r="R61" i="1" s="1"/>
  <c r="L61" i="1" s="1"/>
  <c r="M61" i="1" s="1"/>
  <c r="T62" i="1"/>
  <c r="U62" i="1" s="1"/>
  <c r="V46" i="1"/>
  <c r="Z46" i="1" s="1"/>
  <c r="AB46" i="1"/>
  <c r="AC46" i="1"/>
  <c r="T54" i="1"/>
  <c r="U54" i="1" s="1"/>
  <c r="V72" i="1"/>
  <c r="Z72" i="1" s="1"/>
  <c r="AC72" i="1"/>
  <c r="AD72" i="1" s="1"/>
  <c r="T118" i="1"/>
  <c r="U118" i="1" s="1"/>
  <c r="V172" i="1"/>
  <c r="Z172" i="1" s="1"/>
  <c r="AC172" i="1"/>
  <c r="AB172" i="1"/>
  <c r="Q117" i="1"/>
  <c r="O117" i="1" s="1"/>
  <c r="R117" i="1" s="1"/>
  <c r="L117" i="1" s="1"/>
  <c r="M117" i="1" s="1"/>
  <c r="AC73" i="1"/>
  <c r="AD73" i="1" s="1"/>
  <c r="V73" i="1"/>
  <c r="Z73" i="1" s="1"/>
  <c r="Q41" i="1"/>
  <c r="O41" i="1" s="1"/>
  <c r="R41" i="1" s="1"/>
  <c r="L41" i="1" s="1"/>
  <c r="M41" i="1" s="1"/>
  <c r="Q72" i="1"/>
  <c r="O72" i="1" s="1"/>
  <c r="R72" i="1" s="1"/>
  <c r="L72" i="1" s="1"/>
  <c r="M72" i="1" s="1"/>
  <c r="L79" i="1"/>
  <c r="M79" i="1" s="1"/>
  <c r="V40" i="1"/>
  <c r="Z40" i="1" s="1"/>
  <c r="AB40" i="1"/>
  <c r="AC40" i="1"/>
  <c r="V27" i="1"/>
  <c r="Z27" i="1" s="1"/>
  <c r="AC27" i="1"/>
  <c r="AB27" i="1"/>
  <c r="T25" i="1"/>
  <c r="U25" i="1" s="1"/>
  <c r="V20" i="1"/>
  <c r="Z20" i="1" s="1"/>
  <c r="AB20" i="1"/>
  <c r="AC20" i="1"/>
  <c r="AC39" i="1"/>
  <c r="V39" i="1"/>
  <c r="Z39" i="1" s="1"/>
  <c r="AB39" i="1"/>
  <c r="Q39" i="1"/>
  <c r="O39" i="1" s="1"/>
  <c r="R39" i="1" s="1"/>
  <c r="L39" i="1" s="1"/>
  <c r="M39" i="1" s="1"/>
  <c r="AC34" i="1"/>
  <c r="V34" i="1"/>
  <c r="Z34" i="1" s="1"/>
  <c r="V95" i="1"/>
  <c r="Z95" i="1" s="1"/>
  <c r="AC95" i="1"/>
  <c r="AB95" i="1"/>
  <c r="V139" i="1"/>
  <c r="Z139" i="1" s="1"/>
  <c r="AC139" i="1"/>
  <c r="AD139" i="1" s="1"/>
  <c r="Q139" i="1"/>
  <c r="O139" i="1" s="1"/>
  <c r="R139" i="1" s="1"/>
  <c r="L139" i="1" s="1"/>
  <c r="M139" i="1" s="1"/>
  <c r="V100" i="1"/>
  <c r="Z100" i="1" s="1"/>
  <c r="AB100" i="1"/>
  <c r="AC100" i="1"/>
  <c r="Q100" i="1"/>
  <c r="O100" i="1" s="1"/>
  <c r="R100" i="1" s="1"/>
  <c r="L100" i="1" s="1"/>
  <c r="M100" i="1" s="1"/>
  <c r="V299" i="1"/>
  <c r="Z299" i="1" s="1"/>
  <c r="AB299" i="1"/>
  <c r="AC299" i="1"/>
  <c r="V265" i="1"/>
  <c r="Z265" i="1" s="1"/>
  <c r="AB265" i="1"/>
  <c r="AC265" i="1"/>
  <c r="AD265" i="1" s="1"/>
  <c r="Q265" i="1"/>
  <c r="O265" i="1" s="1"/>
  <c r="R265" i="1" s="1"/>
  <c r="L265" i="1" s="1"/>
  <c r="M265" i="1" s="1"/>
  <c r="V227" i="1"/>
  <c r="Z227" i="1" s="1"/>
  <c r="AC227" i="1"/>
  <c r="AD227" i="1" s="1"/>
  <c r="V202" i="1"/>
  <c r="Z202" i="1" s="1"/>
  <c r="AC202" i="1"/>
  <c r="AD202" i="1" s="1"/>
  <c r="V194" i="1"/>
  <c r="Z194" i="1" s="1"/>
  <c r="AC194" i="1"/>
  <c r="Q231" i="1"/>
  <c r="O231" i="1" s="1"/>
  <c r="R231" i="1" s="1"/>
  <c r="L231" i="1" s="1"/>
  <c r="M231" i="1" s="1"/>
  <c r="V111" i="1"/>
  <c r="Z111" i="1" s="1"/>
  <c r="AC111" i="1"/>
  <c r="AB111" i="1"/>
  <c r="V83" i="1"/>
  <c r="Z83" i="1" s="1"/>
  <c r="AC83" i="1"/>
  <c r="AD83" i="1" s="1"/>
  <c r="V108" i="1"/>
  <c r="Z108" i="1" s="1"/>
  <c r="AB108" i="1"/>
  <c r="AC108" i="1"/>
  <c r="AD108" i="1" s="1"/>
  <c r="Q108" i="1"/>
  <c r="O108" i="1" s="1"/>
  <c r="R108" i="1" s="1"/>
  <c r="L108" i="1" s="1"/>
  <c r="M108" i="1" s="1"/>
  <c r="Q96" i="1"/>
  <c r="O96" i="1" s="1"/>
  <c r="R96" i="1" s="1"/>
  <c r="L96" i="1" s="1"/>
  <c r="M96" i="1" s="1"/>
  <c r="V80" i="1"/>
  <c r="Z80" i="1" s="1"/>
  <c r="AC80" i="1"/>
  <c r="AB80" i="1"/>
  <c r="V50" i="1"/>
  <c r="Z50" i="1" s="1"/>
  <c r="AB50" i="1"/>
  <c r="AC50" i="1"/>
  <c r="AD50" i="1" s="1"/>
  <c r="AC65" i="1"/>
  <c r="AD65" i="1" s="1"/>
  <c r="V65" i="1"/>
  <c r="Z65" i="1" s="1"/>
  <c r="T33" i="1"/>
  <c r="U33" i="1" s="1"/>
  <c r="T17" i="1"/>
  <c r="U17" i="1" s="1"/>
  <c r="V67" i="1"/>
  <c r="Z67" i="1" s="1"/>
  <c r="AC67" i="1"/>
  <c r="AB67" i="1"/>
  <c r="V36" i="1"/>
  <c r="Z36" i="1" s="1"/>
  <c r="AB36" i="1"/>
  <c r="AC36" i="1"/>
  <c r="AC289" i="1"/>
  <c r="V289" i="1"/>
  <c r="Z289" i="1" s="1"/>
  <c r="V251" i="1"/>
  <c r="Z251" i="1" s="1"/>
  <c r="AC251" i="1"/>
  <c r="AB251" i="1"/>
  <c r="V269" i="1"/>
  <c r="Z269" i="1" s="1"/>
  <c r="AB269" i="1"/>
  <c r="AC269" i="1"/>
  <c r="V124" i="1"/>
  <c r="Z124" i="1" s="1"/>
  <c r="AC124" i="1"/>
  <c r="AB124" i="1"/>
  <c r="V120" i="1"/>
  <c r="Z120" i="1" s="1"/>
  <c r="AB120" i="1"/>
  <c r="AC120" i="1"/>
  <c r="V273" i="1"/>
  <c r="Z273" i="1" s="1"/>
  <c r="AB273" i="1"/>
  <c r="AC273" i="1"/>
  <c r="T128" i="1"/>
  <c r="U128" i="1" s="1"/>
  <c r="AB308" i="1"/>
  <c r="T293" i="1"/>
  <c r="U293" i="1" s="1"/>
  <c r="V292" i="1"/>
  <c r="Z292" i="1" s="1"/>
  <c r="AC292" i="1"/>
  <c r="AD292" i="1" s="1"/>
  <c r="L239" i="1"/>
  <c r="M239" i="1" s="1"/>
  <c r="V243" i="1"/>
  <c r="Z243" i="1" s="1"/>
  <c r="AC243" i="1"/>
  <c r="AB243" i="1"/>
  <c r="V244" i="1"/>
  <c r="Z244" i="1" s="1"/>
  <c r="AC244" i="1"/>
  <c r="AB218" i="1"/>
  <c r="L179" i="1"/>
  <c r="M179" i="1" s="1"/>
  <c r="V232" i="1"/>
  <c r="Z232" i="1" s="1"/>
  <c r="AC232" i="1"/>
  <c r="T99" i="1"/>
  <c r="U99" i="1" s="1"/>
  <c r="V52" i="1"/>
  <c r="Z52" i="1" s="1"/>
  <c r="AC52" i="1"/>
  <c r="AD52" i="1" s="1"/>
  <c r="V287" i="1"/>
  <c r="Z287" i="1" s="1"/>
  <c r="AC287" i="1"/>
  <c r="AB287" i="1"/>
  <c r="L311" i="1"/>
  <c r="M311" i="1" s="1"/>
  <c r="T271" i="1"/>
  <c r="U271" i="1" s="1"/>
  <c r="V288" i="1"/>
  <c r="Z288" i="1" s="1"/>
  <c r="AC288" i="1"/>
  <c r="AD288" i="1" s="1"/>
  <c r="V291" i="1"/>
  <c r="Z291" i="1" s="1"/>
  <c r="AC291" i="1"/>
  <c r="AD291" i="1" s="1"/>
  <c r="AB282" i="1"/>
  <c r="V276" i="1"/>
  <c r="Z276" i="1" s="1"/>
  <c r="AC276" i="1"/>
  <c r="AD276" i="1" s="1"/>
  <c r="T294" i="1"/>
  <c r="U294" i="1" s="1"/>
  <c r="T267" i="1"/>
  <c r="U267" i="1" s="1"/>
  <c r="V245" i="1"/>
  <c r="Z245" i="1" s="1"/>
  <c r="AC245" i="1"/>
  <c r="AD245" i="1" s="1"/>
  <c r="Q269" i="1"/>
  <c r="O269" i="1" s="1"/>
  <c r="R269" i="1" s="1"/>
  <c r="L269" i="1" s="1"/>
  <c r="M269" i="1" s="1"/>
  <c r="AB229" i="1"/>
  <c r="V249" i="1"/>
  <c r="Z249" i="1" s="1"/>
  <c r="AC249" i="1"/>
  <c r="Q249" i="1"/>
  <c r="O249" i="1" s="1"/>
  <c r="R249" i="1" s="1"/>
  <c r="L249" i="1" s="1"/>
  <c r="M249" i="1" s="1"/>
  <c r="Q243" i="1"/>
  <c r="O243" i="1" s="1"/>
  <c r="R243" i="1" s="1"/>
  <c r="L243" i="1" s="1"/>
  <c r="M243" i="1" s="1"/>
  <c r="Q312" i="1"/>
  <c r="O312" i="1" s="1"/>
  <c r="R312" i="1" s="1"/>
  <c r="L312" i="1" s="1"/>
  <c r="M312" i="1" s="1"/>
  <c r="L200" i="1"/>
  <c r="M200" i="1" s="1"/>
  <c r="V210" i="1"/>
  <c r="Z210" i="1" s="1"/>
  <c r="AC210" i="1"/>
  <c r="T238" i="1"/>
  <c r="U238" i="1" s="1"/>
  <c r="T171" i="1"/>
  <c r="U171" i="1" s="1"/>
  <c r="V253" i="1"/>
  <c r="Z253" i="1" s="1"/>
  <c r="AC253" i="1"/>
  <c r="AD253" i="1" s="1"/>
  <c r="V205" i="1"/>
  <c r="Z205" i="1" s="1"/>
  <c r="AC205" i="1"/>
  <c r="AB205" i="1"/>
  <c r="AC186" i="1"/>
  <c r="AD186" i="1" s="1"/>
  <c r="V186" i="1"/>
  <c r="Z186" i="1" s="1"/>
  <c r="L197" i="1"/>
  <c r="M197" i="1" s="1"/>
  <c r="AB181" i="1"/>
  <c r="Q241" i="1"/>
  <c r="O241" i="1" s="1"/>
  <c r="R241" i="1" s="1"/>
  <c r="L241" i="1" s="1"/>
  <c r="M241" i="1" s="1"/>
  <c r="T215" i="1"/>
  <c r="U215" i="1" s="1"/>
  <c r="T192" i="1"/>
  <c r="U192" i="1" s="1"/>
  <c r="Q173" i="1"/>
  <c r="O173" i="1" s="1"/>
  <c r="R173" i="1" s="1"/>
  <c r="L173" i="1" s="1"/>
  <c r="M173" i="1" s="1"/>
  <c r="AB151" i="1"/>
  <c r="AB177" i="1"/>
  <c r="V161" i="1"/>
  <c r="Z161" i="1" s="1"/>
  <c r="AC161" i="1"/>
  <c r="AD161" i="1" s="1"/>
  <c r="AC155" i="1"/>
  <c r="V155" i="1"/>
  <c r="Z155" i="1" s="1"/>
  <c r="AB155" i="1"/>
  <c r="V174" i="1"/>
  <c r="Z174" i="1" s="1"/>
  <c r="AC174" i="1"/>
  <c r="AD174" i="1" s="1"/>
  <c r="L149" i="1"/>
  <c r="M149" i="1" s="1"/>
  <c r="T136" i="1"/>
  <c r="U136" i="1" s="1"/>
  <c r="T102" i="1"/>
  <c r="U102" i="1" s="1"/>
  <c r="T91" i="1"/>
  <c r="U91" i="1" s="1"/>
  <c r="V135" i="1"/>
  <c r="Z135" i="1" s="1"/>
  <c r="AC135" i="1"/>
  <c r="AD135" i="1" s="1"/>
  <c r="V109" i="1"/>
  <c r="Z109" i="1" s="1"/>
  <c r="AC109" i="1"/>
  <c r="AD109" i="1" s="1"/>
  <c r="V81" i="1"/>
  <c r="Z81" i="1" s="1"/>
  <c r="AC81" i="1"/>
  <c r="AD81" i="1" s="1"/>
  <c r="AC187" i="1"/>
  <c r="AD187" i="1" s="1"/>
  <c r="V187" i="1"/>
  <c r="Z187" i="1" s="1"/>
  <c r="T86" i="1"/>
  <c r="U86" i="1" s="1"/>
  <c r="V90" i="1"/>
  <c r="Z90" i="1" s="1"/>
  <c r="AC90" i="1"/>
  <c r="AD90" i="1" s="1"/>
  <c r="V98" i="1"/>
  <c r="Z98" i="1" s="1"/>
  <c r="AC98" i="1"/>
  <c r="AD98" i="1" s="1"/>
  <c r="T224" i="1"/>
  <c r="U224" i="1" s="1"/>
  <c r="V156" i="1"/>
  <c r="Z156" i="1" s="1"/>
  <c r="AC156" i="1"/>
  <c r="AB156" i="1"/>
  <c r="Q69" i="1"/>
  <c r="O69" i="1" s="1"/>
  <c r="R69" i="1" s="1"/>
  <c r="L69" i="1" s="1"/>
  <c r="M69" i="1" s="1"/>
  <c r="V24" i="1"/>
  <c r="Z24" i="1" s="1"/>
  <c r="AC24" i="1"/>
  <c r="AB24" i="1"/>
  <c r="V107" i="1"/>
  <c r="Z107" i="1" s="1"/>
  <c r="AC107" i="1"/>
  <c r="AB107" i="1"/>
  <c r="V176" i="1"/>
  <c r="Z176" i="1" s="1"/>
  <c r="AC176" i="1"/>
  <c r="AB176" i="1"/>
  <c r="Q232" i="1"/>
  <c r="O232" i="1" s="1"/>
  <c r="R232" i="1" s="1"/>
  <c r="L232" i="1" s="1"/>
  <c r="M232" i="1" s="1"/>
  <c r="V165" i="1"/>
  <c r="Z165" i="1" s="1"/>
  <c r="AC165" i="1"/>
  <c r="AD165" i="1" s="1"/>
  <c r="AB81" i="1"/>
  <c r="L70" i="1"/>
  <c r="M70" i="1" s="1"/>
  <c r="T37" i="1"/>
  <c r="U37" i="1" s="1"/>
  <c r="Q308" i="1"/>
  <c r="O308" i="1" s="1"/>
  <c r="R308" i="1" s="1"/>
  <c r="L308" i="1" s="1"/>
  <c r="M308" i="1" s="1"/>
  <c r="Q131" i="1"/>
  <c r="O131" i="1" s="1"/>
  <c r="R131" i="1" s="1"/>
  <c r="L131" i="1" s="1"/>
  <c r="M131" i="1" s="1"/>
  <c r="AC23" i="1"/>
  <c r="AD23" i="1" s="1"/>
  <c r="V23" i="1"/>
  <c r="Z23" i="1" s="1"/>
  <c r="AB23" i="1"/>
  <c r="V92" i="1"/>
  <c r="Z92" i="1" s="1"/>
  <c r="AC92" i="1"/>
  <c r="Q92" i="1"/>
  <c r="O92" i="1" s="1"/>
  <c r="R92" i="1" s="1"/>
  <c r="L92" i="1" s="1"/>
  <c r="M92" i="1" s="1"/>
  <c r="AB92" i="1"/>
  <c r="Q23" i="1"/>
  <c r="O23" i="1" s="1"/>
  <c r="R23" i="1" s="1"/>
  <c r="L23" i="1" s="1"/>
  <c r="M23" i="1" s="1"/>
  <c r="L45" i="1"/>
  <c r="M45" i="1" s="1"/>
  <c r="AC42" i="1"/>
  <c r="AD42" i="1" s="1"/>
  <c r="V42" i="1"/>
  <c r="Z42" i="1" s="1"/>
  <c r="Q38" i="1"/>
  <c r="O38" i="1" s="1"/>
  <c r="R38" i="1" s="1"/>
  <c r="L38" i="1" s="1"/>
  <c r="M38" i="1" s="1"/>
  <c r="V277" i="1"/>
  <c r="Z277" i="1" s="1"/>
  <c r="AC277" i="1"/>
  <c r="V203" i="1"/>
  <c r="Z203" i="1" s="1"/>
  <c r="AC203" i="1"/>
  <c r="AD203" i="1" s="1"/>
  <c r="V242" i="1"/>
  <c r="Z242" i="1" s="1"/>
  <c r="AB242" i="1"/>
  <c r="AC242" i="1"/>
  <c r="V32" i="1"/>
  <c r="Z32" i="1" s="1"/>
  <c r="AC32" i="1"/>
  <c r="AB32" i="1"/>
  <c r="V44" i="1"/>
  <c r="Z44" i="1" s="1"/>
  <c r="AC44" i="1"/>
  <c r="Q44" i="1"/>
  <c r="O44" i="1" s="1"/>
  <c r="R44" i="1" s="1"/>
  <c r="L44" i="1" s="1"/>
  <c r="M44" i="1" s="1"/>
  <c r="V49" i="1"/>
  <c r="Z49" i="1" s="1"/>
  <c r="AC49" i="1"/>
  <c r="AD49" i="1" s="1"/>
  <c r="L65" i="1"/>
  <c r="M65" i="1" s="1"/>
  <c r="T162" i="1"/>
  <c r="U162" i="1" s="1"/>
  <c r="V138" i="1"/>
  <c r="Z138" i="1" s="1"/>
  <c r="AB138" i="1"/>
  <c r="AC138" i="1"/>
  <c r="AD138" i="1" s="1"/>
  <c r="L292" i="1"/>
  <c r="M292" i="1" s="1"/>
  <c r="T263" i="1"/>
  <c r="U263" i="1" s="1"/>
  <c r="T250" i="1"/>
  <c r="U250" i="1" s="1"/>
  <c r="V280" i="1"/>
  <c r="Z280" i="1" s="1"/>
  <c r="AC280" i="1"/>
  <c r="AD280" i="1" s="1"/>
  <c r="Q280" i="1"/>
  <c r="O280" i="1" s="1"/>
  <c r="R280" i="1" s="1"/>
  <c r="L280" i="1" s="1"/>
  <c r="M280" i="1" s="1"/>
  <c r="V166" i="1"/>
  <c r="Z166" i="1" s="1"/>
  <c r="AC166" i="1"/>
  <c r="AD166" i="1" s="1"/>
  <c r="AC225" i="1"/>
  <c r="AD225" i="1" s="1"/>
  <c r="V225" i="1"/>
  <c r="Z225" i="1" s="1"/>
  <c r="V150" i="1"/>
  <c r="Z150" i="1" s="1"/>
  <c r="AB150" i="1"/>
  <c r="AC150" i="1"/>
  <c r="AD150" i="1" s="1"/>
  <c r="Q150" i="1"/>
  <c r="O150" i="1" s="1"/>
  <c r="R150" i="1" s="1"/>
  <c r="L150" i="1" s="1"/>
  <c r="M150" i="1" s="1"/>
  <c r="L123" i="1"/>
  <c r="M123" i="1" s="1"/>
  <c r="L168" i="1"/>
  <c r="M168" i="1" s="1"/>
  <c r="V189" i="1"/>
  <c r="Z189" i="1" s="1"/>
  <c r="AC189" i="1"/>
  <c r="AB189" i="1"/>
  <c r="Q189" i="1"/>
  <c r="O189" i="1" s="1"/>
  <c r="R189" i="1" s="1"/>
  <c r="L189" i="1" s="1"/>
  <c r="M189" i="1" s="1"/>
  <c r="Q120" i="1"/>
  <c r="O120" i="1" s="1"/>
  <c r="R120" i="1" s="1"/>
  <c r="L120" i="1" s="1"/>
  <c r="M120" i="1" s="1"/>
  <c r="AB277" i="1"/>
  <c r="V260" i="1"/>
  <c r="Z260" i="1" s="1"/>
  <c r="AB260" i="1"/>
  <c r="Q260" i="1"/>
  <c r="O260" i="1" s="1"/>
  <c r="R260" i="1" s="1"/>
  <c r="L260" i="1" s="1"/>
  <c r="M260" i="1" s="1"/>
  <c r="AC260" i="1"/>
  <c r="V190" i="1"/>
  <c r="Z190" i="1" s="1"/>
  <c r="AC190" i="1"/>
  <c r="AB244" i="1"/>
  <c r="V266" i="1"/>
  <c r="Z266" i="1" s="1"/>
  <c r="AC266" i="1"/>
  <c r="Q266" i="1"/>
  <c r="O266" i="1" s="1"/>
  <c r="R266" i="1" s="1"/>
  <c r="L266" i="1" s="1"/>
  <c r="M266" i="1" s="1"/>
  <c r="V222" i="1"/>
  <c r="Z222" i="1" s="1"/>
  <c r="AC222" i="1"/>
  <c r="Q190" i="1"/>
  <c r="O190" i="1" s="1"/>
  <c r="R190" i="1" s="1"/>
  <c r="L190" i="1" s="1"/>
  <c r="M190" i="1" s="1"/>
  <c r="V248" i="1"/>
  <c r="Z248" i="1" s="1"/>
  <c r="AC248" i="1"/>
  <c r="AB248" i="1"/>
  <c r="AB206" i="1"/>
  <c r="Q129" i="1"/>
  <c r="O129" i="1" s="1"/>
  <c r="R129" i="1" s="1"/>
  <c r="L129" i="1" s="1"/>
  <c r="M129" i="1" s="1"/>
  <c r="V196" i="1"/>
  <c r="Z196" i="1" s="1"/>
  <c r="AC196" i="1"/>
  <c r="AB196" i="1"/>
  <c r="AC122" i="1"/>
  <c r="AD122" i="1" s="1"/>
  <c r="Q122" i="1"/>
  <c r="O122" i="1" s="1"/>
  <c r="R122" i="1" s="1"/>
  <c r="L122" i="1" s="1"/>
  <c r="M122" i="1" s="1"/>
  <c r="V122" i="1"/>
  <c r="Z122" i="1" s="1"/>
  <c r="Q163" i="1"/>
  <c r="O163" i="1" s="1"/>
  <c r="R163" i="1" s="1"/>
  <c r="L163" i="1" s="1"/>
  <c r="M163" i="1" s="1"/>
  <c r="V132" i="1"/>
  <c r="Z132" i="1" s="1"/>
  <c r="Q132" i="1"/>
  <c r="O132" i="1" s="1"/>
  <c r="R132" i="1" s="1"/>
  <c r="L132" i="1" s="1"/>
  <c r="M132" i="1" s="1"/>
  <c r="AC132" i="1"/>
  <c r="AD132" i="1" s="1"/>
  <c r="L116" i="1"/>
  <c r="M116" i="1" s="1"/>
  <c r="L229" i="1"/>
  <c r="M229" i="1" s="1"/>
  <c r="T305" i="1"/>
  <c r="U305" i="1" s="1"/>
  <c r="T301" i="1"/>
  <c r="U301" i="1" s="1"/>
  <c r="L298" i="1"/>
  <c r="M298" i="1" s="1"/>
  <c r="Q287" i="1"/>
  <c r="O287" i="1" s="1"/>
  <c r="R287" i="1" s="1"/>
  <c r="L287" i="1" s="1"/>
  <c r="M287" i="1" s="1"/>
  <c r="AC286" i="1"/>
  <c r="AD286" i="1" s="1"/>
  <c r="V286" i="1"/>
  <c r="Z286" i="1" s="1"/>
  <c r="V268" i="1"/>
  <c r="Z268" i="1" s="1"/>
  <c r="AC268" i="1"/>
  <c r="AB268" i="1"/>
  <c r="L290" i="1"/>
  <c r="M290" i="1" s="1"/>
  <c r="V281" i="1"/>
  <c r="Z281" i="1" s="1"/>
  <c r="AC281" i="1"/>
  <c r="AD281" i="1" s="1"/>
  <c r="V304" i="1"/>
  <c r="Z304" i="1" s="1"/>
  <c r="AC304" i="1"/>
  <c r="AD304" i="1" s="1"/>
  <c r="V256" i="1"/>
  <c r="Z256" i="1" s="1"/>
  <c r="AC256" i="1"/>
  <c r="AB256" i="1"/>
  <c r="AB289" i="1"/>
  <c r="V270" i="1"/>
  <c r="Z270" i="1" s="1"/>
  <c r="AC270" i="1"/>
  <c r="AD270" i="1" s="1"/>
  <c r="Q270" i="1"/>
  <c r="O270" i="1" s="1"/>
  <c r="R270" i="1" s="1"/>
  <c r="L270" i="1" s="1"/>
  <c r="M270" i="1" s="1"/>
  <c r="T254" i="1"/>
  <c r="U254" i="1" s="1"/>
  <c r="AB306" i="1"/>
  <c r="V306" i="1"/>
  <c r="Z306" i="1" s="1"/>
  <c r="AC306" i="1"/>
  <c r="V235" i="1"/>
  <c r="Z235" i="1" s="1"/>
  <c r="AC235" i="1"/>
  <c r="AB235" i="1"/>
  <c r="AB241" i="1"/>
  <c r="V274" i="1"/>
  <c r="Z274" i="1" s="1"/>
  <c r="AC274" i="1"/>
  <c r="AD274" i="1" s="1"/>
  <c r="V236" i="1"/>
  <c r="Z236" i="1" s="1"/>
  <c r="AC236" i="1"/>
  <c r="AD236" i="1" s="1"/>
  <c r="V211" i="1"/>
  <c r="Z211" i="1" s="1"/>
  <c r="AC211" i="1"/>
  <c r="Q251" i="1"/>
  <c r="O251" i="1" s="1"/>
  <c r="R251" i="1" s="1"/>
  <c r="L251" i="1" s="1"/>
  <c r="M251" i="1" s="1"/>
  <c r="V198" i="1"/>
  <c r="Z198" i="1" s="1"/>
  <c r="AC198" i="1"/>
  <c r="AD198" i="1" s="1"/>
  <c r="AB232" i="1"/>
  <c r="AD226" i="1"/>
  <c r="T188" i="1"/>
  <c r="U188" i="1" s="1"/>
  <c r="V158" i="1"/>
  <c r="Z158" i="1" s="1"/>
  <c r="AC158" i="1"/>
  <c r="AD158" i="1" s="1"/>
  <c r="AB222" i="1"/>
  <c r="L182" i="1"/>
  <c r="M182" i="1" s="1"/>
  <c r="V228" i="1"/>
  <c r="Z228" i="1" s="1"/>
  <c r="AC228" i="1"/>
  <c r="AD228" i="1" s="1"/>
  <c r="Q194" i="1"/>
  <c r="O194" i="1" s="1"/>
  <c r="R194" i="1" s="1"/>
  <c r="L194" i="1" s="1"/>
  <c r="M194" i="1" s="1"/>
  <c r="AB190" i="1"/>
  <c r="V209" i="1"/>
  <c r="Z209" i="1" s="1"/>
  <c r="AC209" i="1"/>
  <c r="AB209" i="1"/>
  <c r="V182" i="1"/>
  <c r="Z182" i="1" s="1"/>
  <c r="AC182" i="1"/>
  <c r="AD182" i="1" s="1"/>
  <c r="T220" i="1"/>
  <c r="U220" i="1" s="1"/>
  <c r="Q198" i="1"/>
  <c r="O198" i="1" s="1"/>
  <c r="R198" i="1" s="1"/>
  <c r="L198" i="1" s="1"/>
  <c r="M198" i="1" s="1"/>
  <c r="Q155" i="1"/>
  <c r="O155" i="1" s="1"/>
  <c r="R155" i="1" s="1"/>
  <c r="L155" i="1" s="1"/>
  <c r="M155" i="1" s="1"/>
  <c r="V169" i="1"/>
  <c r="Z169" i="1" s="1"/>
  <c r="AC169" i="1"/>
  <c r="AD169" i="1" s="1"/>
  <c r="V146" i="1"/>
  <c r="Z146" i="1" s="1"/>
  <c r="AB146" i="1"/>
  <c r="AC146" i="1"/>
  <c r="V217" i="1"/>
  <c r="Z217" i="1" s="1"/>
  <c r="AC217" i="1"/>
  <c r="AB217" i="1"/>
  <c r="V88" i="1"/>
  <c r="Z88" i="1" s="1"/>
  <c r="AC88" i="1"/>
  <c r="AB88" i="1"/>
  <c r="AB195" i="1"/>
  <c r="L110" i="1"/>
  <c r="M110" i="1" s="1"/>
  <c r="L176" i="1"/>
  <c r="M176" i="1" s="1"/>
  <c r="V112" i="1"/>
  <c r="Z112" i="1" s="1"/>
  <c r="AB112" i="1"/>
  <c r="AC112" i="1"/>
  <c r="AD112" i="1" s="1"/>
  <c r="AB113" i="1"/>
  <c r="Q83" i="1"/>
  <c r="O83" i="1" s="1"/>
  <c r="R83" i="1" s="1"/>
  <c r="L83" i="1" s="1"/>
  <c r="M83" i="1" s="1"/>
  <c r="AB16" i="1"/>
  <c r="V16" i="1"/>
  <c r="Z16" i="1" s="1"/>
  <c r="AC16" i="1"/>
  <c r="V97" i="1"/>
  <c r="Z97" i="1" s="1"/>
  <c r="AC97" i="1"/>
  <c r="AD97" i="1" s="1"/>
  <c r="T21" i="1"/>
  <c r="U21" i="1" s="1"/>
  <c r="Q124" i="1"/>
  <c r="O124" i="1" s="1"/>
  <c r="R124" i="1" s="1"/>
  <c r="L124" i="1" s="1"/>
  <c r="M124" i="1" s="1"/>
  <c r="AB61" i="1"/>
  <c r="V64" i="1"/>
  <c r="Z64" i="1" s="1"/>
  <c r="AC64" i="1"/>
  <c r="AD64" i="1" s="1"/>
  <c r="V47" i="1"/>
  <c r="Z47" i="1" s="1"/>
  <c r="AB47" i="1"/>
  <c r="AC47" i="1"/>
  <c r="AD47" i="1" s="1"/>
  <c r="T26" i="1"/>
  <c r="U26" i="1" s="1"/>
  <c r="V19" i="1"/>
  <c r="Z19" i="1" s="1"/>
  <c r="AC19" i="1"/>
  <c r="AD19" i="1" s="1"/>
  <c r="AB19" i="1"/>
  <c r="Q20" i="1"/>
  <c r="O20" i="1" s="1"/>
  <c r="R20" i="1" s="1"/>
  <c r="L20" i="1" s="1"/>
  <c r="M20" i="1" s="1"/>
  <c r="V75" i="1"/>
  <c r="Z75" i="1" s="1"/>
  <c r="AC75" i="1"/>
  <c r="AB75" i="1"/>
  <c r="Q31" i="1"/>
  <c r="O31" i="1" s="1"/>
  <c r="R31" i="1" s="1"/>
  <c r="L31" i="1" s="1"/>
  <c r="M31" i="1" s="1"/>
  <c r="Q67" i="1"/>
  <c r="O67" i="1" s="1"/>
  <c r="R67" i="1" s="1"/>
  <c r="L67" i="1" s="1"/>
  <c r="M67" i="1" s="1"/>
  <c r="V93" i="1"/>
  <c r="Z93" i="1" s="1"/>
  <c r="AC93" i="1"/>
  <c r="AD93" i="1" s="1"/>
  <c r="Q93" i="1"/>
  <c r="O93" i="1" s="1"/>
  <c r="R93" i="1" s="1"/>
  <c r="L93" i="1" s="1"/>
  <c r="M93" i="1" s="1"/>
  <c r="Q40" i="1"/>
  <c r="O40" i="1" s="1"/>
  <c r="R40" i="1" s="1"/>
  <c r="L40" i="1" s="1"/>
  <c r="M40" i="1" s="1"/>
  <c r="Q88" i="1"/>
  <c r="O88" i="1" s="1"/>
  <c r="R88" i="1" s="1"/>
  <c r="L88" i="1" s="1"/>
  <c r="M88" i="1" s="1"/>
  <c r="V214" i="1"/>
  <c r="Z214" i="1" s="1"/>
  <c r="AC214" i="1"/>
  <c r="AD214" i="1" s="1"/>
  <c r="Q214" i="1"/>
  <c r="O214" i="1" s="1"/>
  <c r="R214" i="1" s="1"/>
  <c r="L214" i="1" s="1"/>
  <c r="M214" i="1" s="1"/>
  <c r="V240" i="1"/>
  <c r="Z240" i="1" s="1"/>
  <c r="AC240" i="1"/>
  <c r="T159" i="1"/>
  <c r="U159" i="1" s="1"/>
  <c r="T170" i="1"/>
  <c r="U170" i="1" s="1"/>
  <c r="L154" i="1"/>
  <c r="M154" i="1" s="1"/>
  <c r="AC314" i="1"/>
  <c r="AB314" i="1"/>
  <c r="V314" i="1"/>
  <c r="Z314" i="1" s="1"/>
  <c r="AB284" i="1"/>
  <c r="V262" i="1"/>
  <c r="Z262" i="1" s="1"/>
  <c r="AC262" i="1"/>
  <c r="AD262" i="1" s="1"/>
  <c r="Q262" i="1"/>
  <c r="O262" i="1" s="1"/>
  <c r="R262" i="1" s="1"/>
  <c r="L262" i="1" s="1"/>
  <c r="M262" i="1" s="1"/>
  <c r="V247" i="1"/>
  <c r="Z247" i="1" s="1"/>
  <c r="AC247" i="1"/>
  <c r="AB247" i="1"/>
  <c r="Q227" i="1"/>
  <c r="O227" i="1" s="1"/>
  <c r="R227" i="1" s="1"/>
  <c r="L227" i="1" s="1"/>
  <c r="M227" i="1" s="1"/>
  <c r="V252" i="1"/>
  <c r="Z252" i="1" s="1"/>
  <c r="AC252" i="1"/>
  <c r="AB252" i="1"/>
  <c r="T237" i="1"/>
  <c r="U237" i="1" s="1"/>
  <c r="T204" i="1"/>
  <c r="U204" i="1" s="1"/>
  <c r="Q111" i="1"/>
  <c r="O111" i="1" s="1"/>
  <c r="R111" i="1" s="1"/>
  <c r="L111" i="1" s="1"/>
  <c r="M111" i="1" s="1"/>
  <c r="V127" i="1"/>
  <c r="Z127" i="1" s="1"/>
  <c r="AC127" i="1"/>
  <c r="AD127" i="1" s="1"/>
  <c r="AC114" i="1"/>
  <c r="V114" i="1"/>
  <c r="Z114" i="1" s="1"/>
  <c r="V68" i="1"/>
  <c r="Z68" i="1" s="1"/>
  <c r="AC68" i="1"/>
  <c r="V76" i="1"/>
  <c r="Z76" i="1" s="1"/>
  <c r="AC76" i="1"/>
  <c r="AD76" i="1" s="1"/>
  <c r="V57" i="1"/>
  <c r="Z57" i="1" s="1"/>
  <c r="AC57" i="1"/>
  <c r="AD57" i="1" s="1"/>
  <c r="V177" i="1"/>
  <c r="Z177" i="1" s="1"/>
  <c r="AC177" i="1"/>
  <c r="V60" i="1"/>
  <c r="Z60" i="1" s="1"/>
  <c r="AC60" i="1"/>
  <c r="AD60" i="1" s="1"/>
  <c r="V315" i="1"/>
  <c r="Z315" i="1" s="1"/>
  <c r="AC315" i="1"/>
  <c r="AB315" i="1"/>
  <c r="V126" i="1"/>
  <c r="Z126" i="1" s="1"/>
  <c r="AB126" i="1"/>
  <c r="AC126" i="1"/>
  <c r="Q126" i="1"/>
  <c r="O126" i="1" s="1"/>
  <c r="R126" i="1" s="1"/>
  <c r="L126" i="1" s="1"/>
  <c r="M126" i="1" s="1"/>
  <c r="AC30" i="1"/>
  <c r="V30" i="1"/>
  <c r="Z30" i="1" s="1"/>
  <c r="V51" i="1"/>
  <c r="Z51" i="1" s="1"/>
  <c r="AC51" i="1"/>
  <c r="AB51" i="1"/>
  <c r="V275" i="1"/>
  <c r="Z275" i="1" s="1"/>
  <c r="Q275" i="1"/>
  <c r="O275" i="1" s="1"/>
  <c r="R275" i="1" s="1"/>
  <c r="L275" i="1" s="1"/>
  <c r="M275" i="1" s="1"/>
  <c r="AC275" i="1"/>
  <c r="AD275" i="1" s="1"/>
  <c r="Q299" i="1"/>
  <c r="O299" i="1" s="1"/>
  <c r="R299" i="1" s="1"/>
  <c r="L299" i="1" s="1"/>
  <c r="M299" i="1" s="1"/>
  <c r="V300" i="1"/>
  <c r="Z300" i="1" s="1"/>
  <c r="AC300" i="1"/>
  <c r="V282" i="1"/>
  <c r="Z282" i="1" s="1"/>
  <c r="AC282" i="1"/>
  <c r="AD282" i="1" s="1"/>
  <c r="V257" i="1"/>
  <c r="Z257" i="1" s="1"/>
  <c r="AC257" i="1"/>
  <c r="AD257" i="1" s="1"/>
  <c r="V234" i="1"/>
  <c r="Z234" i="1" s="1"/>
  <c r="AC234" i="1"/>
  <c r="AD234" i="1" s="1"/>
  <c r="AB234" i="1"/>
  <c r="Q203" i="1"/>
  <c r="O203" i="1" s="1"/>
  <c r="R203" i="1" s="1"/>
  <c r="L203" i="1" s="1"/>
  <c r="M203" i="1" s="1"/>
  <c r="AC87" i="1"/>
  <c r="AD87" i="1" s="1"/>
  <c r="V87" i="1"/>
  <c r="Z87" i="1" s="1"/>
  <c r="V133" i="1"/>
  <c r="Z133" i="1" s="1"/>
  <c r="AB133" i="1"/>
  <c r="AC133" i="1"/>
  <c r="AD133" i="1" s="1"/>
  <c r="V295" i="1"/>
  <c r="Z295" i="1" s="1"/>
  <c r="AC295" i="1"/>
  <c r="AB295" i="1"/>
  <c r="T313" i="1"/>
  <c r="U313" i="1" s="1"/>
  <c r="AB300" i="1"/>
  <c r="V285" i="1"/>
  <c r="Z285" i="1" s="1"/>
  <c r="AC285" i="1"/>
  <c r="AD285" i="1" s="1"/>
  <c r="Q285" i="1"/>
  <c r="O285" i="1" s="1"/>
  <c r="R285" i="1" s="1"/>
  <c r="L285" i="1" s="1"/>
  <c r="M285" i="1" s="1"/>
  <c r="L306" i="1"/>
  <c r="M306" i="1" s="1"/>
  <c r="Q268" i="1"/>
  <c r="O268" i="1" s="1"/>
  <c r="R268" i="1" s="1"/>
  <c r="L268" i="1" s="1"/>
  <c r="M268" i="1" s="1"/>
  <c r="AB262" i="1"/>
  <c r="Q257" i="1"/>
  <c r="O257" i="1" s="1"/>
  <c r="R257" i="1" s="1"/>
  <c r="L257" i="1" s="1"/>
  <c r="M257" i="1" s="1"/>
  <c r="AB249" i="1"/>
  <c r="V239" i="1"/>
  <c r="Z239" i="1" s="1"/>
  <c r="AC239" i="1"/>
  <c r="AB239" i="1"/>
  <c r="V259" i="1"/>
  <c r="Z259" i="1" s="1"/>
  <c r="AB259" i="1"/>
  <c r="AC259" i="1"/>
  <c r="AD259" i="1" s="1"/>
  <c r="AC233" i="1"/>
  <c r="AD233" i="1" s="1"/>
  <c r="V233" i="1"/>
  <c r="Z233" i="1" s="1"/>
  <c r="Q233" i="1"/>
  <c r="O233" i="1" s="1"/>
  <c r="R233" i="1" s="1"/>
  <c r="L233" i="1" s="1"/>
  <c r="M233" i="1" s="1"/>
  <c r="V191" i="1"/>
  <c r="Z191" i="1" s="1"/>
  <c r="AC191" i="1"/>
  <c r="AD191" i="1" s="1"/>
  <c r="AB240" i="1"/>
  <c r="L211" i="1"/>
  <c r="M211" i="1" s="1"/>
  <c r="AB210" i="1"/>
  <c r="AB266" i="1"/>
  <c r="V221" i="1"/>
  <c r="Z221" i="1" s="1"/>
  <c r="AC221" i="1"/>
  <c r="Q221" i="1"/>
  <c r="O221" i="1" s="1"/>
  <c r="R221" i="1" s="1"/>
  <c r="L221" i="1" s="1"/>
  <c r="M221" i="1" s="1"/>
  <c r="AB221" i="1"/>
  <c r="V213" i="1"/>
  <c r="Z213" i="1" s="1"/>
  <c r="AC213" i="1"/>
  <c r="AB213" i="1"/>
  <c r="Q158" i="1"/>
  <c r="O158" i="1" s="1"/>
  <c r="R158" i="1" s="1"/>
  <c r="L158" i="1" s="1"/>
  <c r="M158" i="1" s="1"/>
  <c r="T207" i="1"/>
  <c r="U207" i="1" s="1"/>
  <c r="Q252" i="1"/>
  <c r="O252" i="1" s="1"/>
  <c r="R252" i="1" s="1"/>
  <c r="L252" i="1" s="1"/>
  <c r="M252" i="1" s="1"/>
  <c r="Q236" i="1"/>
  <c r="O236" i="1" s="1"/>
  <c r="R236" i="1" s="1"/>
  <c r="L236" i="1" s="1"/>
  <c r="M236" i="1" s="1"/>
  <c r="AB211" i="1"/>
  <c r="V199" i="1"/>
  <c r="Z199" i="1" s="1"/>
  <c r="AC199" i="1"/>
  <c r="AD199" i="1" s="1"/>
  <c r="Q186" i="1"/>
  <c r="O186" i="1" s="1"/>
  <c r="R186" i="1" s="1"/>
  <c r="L186" i="1" s="1"/>
  <c r="M186" i="1" s="1"/>
  <c r="Q205" i="1"/>
  <c r="O205" i="1" s="1"/>
  <c r="R205" i="1" s="1"/>
  <c r="L205" i="1" s="1"/>
  <c r="M205" i="1" s="1"/>
  <c r="Q137" i="1"/>
  <c r="O137" i="1" s="1"/>
  <c r="R137" i="1" s="1"/>
  <c r="L137" i="1" s="1"/>
  <c r="M137" i="1" s="1"/>
  <c r="L172" i="1"/>
  <c r="M172" i="1" s="1"/>
  <c r="Q273" i="1"/>
  <c r="O273" i="1" s="1"/>
  <c r="R273" i="1" s="1"/>
  <c r="L273" i="1" s="1"/>
  <c r="M273" i="1" s="1"/>
  <c r="V157" i="1"/>
  <c r="Z157" i="1" s="1"/>
  <c r="AC157" i="1"/>
  <c r="AD157" i="1" s="1"/>
  <c r="V154" i="1"/>
  <c r="Z154" i="1" s="1"/>
  <c r="AC154" i="1"/>
  <c r="AD154" i="1" s="1"/>
  <c r="T106" i="1"/>
  <c r="U106" i="1" s="1"/>
  <c r="AB114" i="1"/>
  <c r="AB194" i="1"/>
  <c r="V160" i="1"/>
  <c r="Z160" i="1" s="1"/>
  <c r="AC160" i="1"/>
  <c r="AB160" i="1"/>
  <c r="AB185" i="1"/>
  <c r="V77" i="1"/>
  <c r="Z77" i="1" s="1"/>
  <c r="AC77" i="1"/>
  <c r="AD77" i="1" s="1"/>
  <c r="V56" i="1"/>
  <c r="Z56" i="1" s="1"/>
  <c r="AC56" i="1"/>
  <c r="AD56" i="1" s="1"/>
  <c r="V48" i="1"/>
  <c r="Z48" i="1" s="1"/>
  <c r="AC48" i="1"/>
  <c r="AD48" i="1" s="1"/>
  <c r="AB68" i="1"/>
  <c r="V82" i="1"/>
  <c r="Z82" i="1" s="1"/>
  <c r="AC82" i="1"/>
  <c r="AD82" i="1" s="1"/>
  <c r="V134" i="1"/>
  <c r="Z134" i="1" s="1"/>
  <c r="AB134" i="1"/>
  <c r="AC134" i="1"/>
  <c r="AD134" i="1" s="1"/>
  <c r="AB87" i="1"/>
  <c r="AB101" i="1"/>
  <c r="T223" i="1"/>
  <c r="U223" i="1" s="1"/>
  <c r="V153" i="1"/>
  <c r="Z153" i="1" s="1"/>
  <c r="AB153" i="1"/>
  <c r="AC153" i="1"/>
  <c r="AD153" i="1" s="1"/>
  <c r="Q151" i="1"/>
  <c r="O151" i="1" s="1"/>
  <c r="R151" i="1" s="1"/>
  <c r="L151" i="1" s="1"/>
  <c r="M151" i="1" s="1"/>
  <c r="Q112" i="1"/>
  <c r="O112" i="1" s="1"/>
  <c r="R112" i="1" s="1"/>
  <c r="L112" i="1" s="1"/>
  <c r="M112" i="1" s="1"/>
  <c r="T84" i="1"/>
  <c r="U84" i="1" s="1"/>
  <c r="AC53" i="1"/>
  <c r="AD53" i="1" s="1"/>
  <c r="V53" i="1"/>
  <c r="Z53" i="1" s="1"/>
  <c r="AB69" i="1"/>
  <c r="Q181" i="1"/>
  <c r="O181" i="1" s="1"/>
  <c r="R181" i="1" s="1"/>
  <c r="L181" i="1" s="1"/>
  <c r="M181" i="1" s="1"/>
  <c r="V183" i="1"/>
  <c r="Z183" i="1" s="1"/>
  <c r="AC183" i="1"/>
  <c r="AB183" i="1"/>
  <c r="Q160" i="1"/>
  <c r="O160" i="1" s="1"/>
  <c r="R160" i="1" s="1"/>
  <c r="L160" i="1" s="1"/>
  <c r="M160" i="1" s="1"/>
  <c r="Q142" i="1"/>
  <c r="O142" i="1" s="1"/>
  <c r="R142" i="1" s="1"/>
  <c r="L142" i="1" s="1"/>
  <c r="M142" i="1" s="1"/>
  <c r="V110" i="1"/>
  <c r="Z110" i="1" s="1"/>
  <c r="AC110" i="1"/>
  <c r="AD110" i="1" s="1"/>
  <c r="Q53" i="1"/>
  <c r="O53" i="1" s="1"/>
  <c r="R53" i="1" s="1"/>
  <c r="L53" i="1" s="1"/>
  <c r="M53" i="1" s="1"/>
  <c r="AB44" i="1"/>
  <c r="Q304" i="1"/>
  <c r="O304" i="1" s="1"/>
  <c r="R304" i="1" s="1"/>
  <c r="L304" i="1" s="1"/>
  <c r="M304" i="1" s="1"/>
  <c r="V147" i="1"/>
  <c r="Z147" i="1" s="1"/>
  <c r="AC147" i="1"/>
  <c r="AD147" i="1" s="1"/>
  <c r="Q46" i="1"/>
  <c r="O46" i="1" s="1"/>
  <c r="R46" i="1" s="1"/>
  <c r="L46" i="1" s="1"/>
  <c r="M46" i="1" s="1"/>
  <c r="V63" i="1"/>
  <c r="Z63" i="1" s="1"/>
  <c r="AC63" i="1"/>
  <c r="Q63" i="1"/>
  <c r="O63" i="1" s="1"/>
  <c r="R63" i="1" s="1"/>
  <c r="L63" i="1" s="1"/>
  <c r="M63" i="1" s="1"/>
  <c r="AB63" i="1"/>
  <c r="AC35" i="1"/>
  <c r="AB35" i="1"/>
  <c r="V35" i="1"/>
  <c r="Z35" i="1" s="1"/>
  <c r="T18" i="1"/>
  <c r="U18" i="1" s="1"/>
  <c r="Q60" i="1"/>
  <c r="O60" i="1" s="1"/>
  <c r="R60" i="1" s="1"/>
  <c r="L60" i="1" s="1"/>
  <c r="M60" i="1" s="1"/>
  <c r="V104" i="1"/>
  <c r="Z104" i="1" s="1"/>
  <c r="AB104" i="1"/>
  <c r="Q104" i="1"/>
  <c r="O104" i="1" s="1"/>
  <c r="R104" i="1" s="1"/>
  <c r="L104" i="1" s="1"/>
  <c r="M104" i="1" s="1"/>
  <c r="AC104" i="1"/>
  <c r="V59" i="1"/>
  <c r="Z59" i="1" s="1"/>
  <c r="AC59" i="1"/>
  <c r="AB59" i="1"/>
  <c r="V55" i="1"/>
  <c r="Z55" i="1" s="1"/>
  <c r="AC55" i="1"/>
  <c r="AB55" i="1"/>
  <c r="Q55" i="1"/>
  <c r="O55" i="1" s="1"/>
  <c r="R55" i="1" s="1"/>
  <c r="L55" i="1" s="1"/>
  <c r="M55" i="1" s="1"/>
  <c r="Q28" i="1"/>
  <c r="O28" i="1" s="1"/>
  <c r="R28" i="1" s="1"/>
  <c r="L28" i="1" s="1"/>
  <c r="M28" i="1" s="1"/>
  <c r="AC38" i="1"/>
  <c r="AD38" i="1" s="1"/>
  <c r="V38" i="1"/>
  <c r="Z38" i="1" s="1"/>
  <c r="Q52" i="1"/>
  <c r="O52" i="1" s="1"/>
  <c r="R52" i="1" s="1"/>
  <c r="L52" i="1" s="1"/>
  <c r="M52" i="1" s="1"/>
  <c r="AB34" i="1"/>
  <c r="V71" i="1"/>
  <c r="Z71" i="1" s="1"/>
  <c r="AC71" i="1"/>
  <c r="Q71" i="1"/>
  <c r="O71" i="1" s="1"/>
  <c r="R71" i="1" s="1"/>
  <c r="L71" i="1" s="1"/>
  <c r="M71" i="1" s="1"/>
  <c r="AB71" i="1"/>
  <c r="Q48" i="1"/>
  <c r="O48" i="1" s="1"/>
  <c r="R48" i="1" s="1"/>
  <c r="L48" i="1" s="1"/>
  <c r="M48" i="1" s="1"/>
  <c r="AB30" i="1"/>
  <c r="AD260" i="1" l="1"/>
  <c r="AD126" i="1"/>
  <c r="AD177" i="1"/>
  <c r="AD210" i="1"/>
  <c r="AD287" i="1"/>
  <c r="AD181" i="1"/>
  <c r="AD229" i="1"/>
  <c r="AD218" i="1"/>
  <c r="AD27" i="1"/>
  <c r="AD51" i="1"/>
  <c r="AD80" i="1"/>
  <c r="AD71" i="1"/>
  <c r="AD247" i="1"/>
  <c r="AD314" i="1"/>
  <c r="AD156" i="1"/>
  <c r="AD46" i="1"/>
  <c r="AD206" i="1"/>
  <c r="AD130" i="1"/>
  <c r="AD217" i="1"/>
  <c r="AD256" i="1"/>
  <c r="AD268" i="1"/>
  <c r="AD190" i="1"/>
  <c r="AD269" i="1"/>
  <c r="AD36" i="1"/>
  <c r="AD28" i="1"/>
  <c r="AD89" i="1"/>
  <c r="AD284" i="1"/>
  <c r="AD30" i="1"/>
  <c r="AD68" i="1"/>
  <c r="AD249" i="1"/>
  <c r="AD100" i="1"/>
  <c r="AD31" i="1"/>
  <c r="AD151" i="1"/>
  <c r="AD185" i="1"/>
  <c r="V238" i="1"/>
  <c r="Z238" i="1" s="1"/>
  <c r="AC238" i="1"/>
  <c r="AB238" i="1"/>
  <c r="Q238" i="1"/>
  <c r="O238" i="1" s="1"/>
  <c r="R238" i="1" s="1"/>
  <c r="L238" i="1" s="1"/>
  <c r="M238" i="1" s="1"/>
  <c r="V54" i="1"/>
  <c r="Z54" i="1" s="1"/>
  <c r="AB54" i="1"/>
  <c r="AC54" i="1"/>
  <c r="Q54" i="1"/>
  <c r="O54" i="1" s="1"/>
  <c r="R54" i="1" s="1"/>
  <c r="L54" i="1" s="1"/>
  <c r="M54" i="1" s="1"/>
  <c r="AC305" i="1"/>
  <c r="V305" i="1"/>
  <c r="Z305" i="1" s="1"/>
  <c r="Q305" i="1"/>
  <c r="O305" i="1" s="1"/>
  <c r="R305" i="1" s="1"/>
  <c r="L305" i="1" s="1"/>
  <c r="M305" i="1" s="1"/>
  <c r="AB305" i="1"/>
  <c r="AC99" i="1"/>
  <c r="AB99" i="1"/>
  <c r="V99" i="1"/>
  <c r="Z99" i="1" s="1"/>
  <c r="Q99" i="1"/>
  <c r="O99" i="1" s="1"/>
  <c r="R99" i="1" s="1"/>
  <c r="L99" i="1" s="1"/>
  <c r="M99" i="1" s="1"/>
  <c r="AD88" i="1"/>
  <c r="AD243" i="1"/>
  <c r="AD209" i="1"/>
  <c r="AD277" i="1"/>
  <c r="AD176" i="1"/>
  <c r="AD232" i="1"/>
  <c r="AD308" i="1"/>
  <c r="AD59" i="1"/>
  <c r="AC18" i="1"/>
  <c r="V18" i="1"/>
  <c r="Z18" i="1" s="1"/>
  <c r="Q18" i="1"/>
  <c r="O18" i="1" s="1"/>
  <c r="R18" i="1" s="1"/>
  <c r="L18" i="1" s="1"/>
  <c r="M18" i="1" s="1"/>
  <c r="AB18" i="1"/>
  <c r="AD252" i="1"/>
  <c r="AD211" i="1"/>
  <c r="AD235" i="1"/>
  <c r="AD196" i="1"/>
  <c r="AD222" i="1"/>
  <c r="AD189" i="1"/>
  <c r="V250" i="1"/>
  <c r="Z250" i="1" s="1"/>
  <c r="AC250" i="1"/>
  <c r="Q250" i="1"/>
  <c r="O250" i="1" s="1"/>
  <c r="R250" i="1" s="1"/>
  <c r="L250" i="1" s="1"/>
  <c r="M250" i="1" s="1"/>
  <c r="AB250" i="1"/>
  <c r="AC162" i="1"/>
  <c r="V162" i="1"/>
  <c r="Z162" i="1" s="1"/>
  <c r="AB162" i="1"/>
  <c r="Q162" i="1"/>
  <c r="O162" i="1" s="1"/>
  <c r="R162" i="1" s="1"/>
  <c r="L162" i="1" s="1"/>
  <c r="M162" i="1" s="1"/>
  <c r="AD32" i="1"/>
  <c r="AD92" i="1"/>
  <c r="V37" i="1"/>
  <c r="Z37" i="1" s="1"/>
  <c r="AC37" i="1"/>
  <c r="AB37" i="1"/>
  <c r="Q37" i="1"/>
  <c r="O37" i="1" s="1"/>
  <c r="R37" i="1" s="1"/>
  <c r="L37" i="1" s="1"/>
  <c r="M37" i="1" s="1"/>
  <c r="V136" i="1"/>
  <c r="Z136" i="1" s="1"/>
  <c r="AC136" i="1"/>
  <c r="Q136" i="1"/>
  <c r="O136" i="1" s="1"/>
  <c r="R136" i="1" s="1"/>
  <c r="L136" i="1" s="1"/>
  <c r="M136" i="1" s="1"/>
  <c r="AB136" i="1"/>
  <c r="AD273" i="1"/>
  <c r="AD289" i="1"/>
  <c r="AD299" i="1"/>
  <c r="AC118" i="1"/>
  <c r="V118" i="1"/>
  <c r="Z118" i="1" s="1"/>
  <c r="AB118" i="1"/>
  <c r="Q118" i="1"/>
  <c r="O118" i="1" s="1"/>
  <c r="R118" i="1" s="1"/>
  <c r="L118" i="1" s="1"/>
  <c r="M118" i="1" s="1"/>
  <c r="V62" i="1"/>
  <c r="Z62" i="1" s="1"/>
  <c r="AC62" i="1"/>
  <c r="AB62" i="1"/>
  <c r="Q62" i="1"/>
  <c r="O62" i="1" s="1"/>
  <c r="R62" i="1" s="1"/>
  <c r="L62" i="1" s="1"/>
  <c r="M62" i="1" s="1"/>
  <c r="V152" i="1"/>
  <c r="Z152" i="1" s="1"/>
  <c r="Q152" i="1"/>
  <c r="O152" i="1" s="1"/>
  <c r="R152" i="1" s="1"/>
  <c r="L152" i="1" s="1"/>
  <c r="M152" i="1" s="1"/>
  <c r="AC152" i="1"/>
  <c r="AB152" i="1"/>
  <c r="AD69" i="1"/>
  <c r="V212" i="1"/>
  <c r="Z212" i="1" s="1"/>
  <c r="AC212" i="1"/>
  <c r="AB212" i="1"/>
  <c r="Q212" i="1"/>
  <c r="O212" i="1" s="1"/>
  <c r="R212" i="1" s="1"/>
  <c r="L212" i="1" s="1"/>
  <c r="M212" i="1" s="1"/>
  <c r="AC297" i="1"/>
  <c r="Q297" i="1"/>
  <c r="O297" i="1" s="1"/>
  <c r="R297" i="1" s="1"/>
  <c r="L297" i="1" s="1"/>
  <c r="M297" i="1" s="1"/>
  <c r="V297" i="1"/>
  <c r="Z297" i="1" s="1"/>
  <c r="AB297" i="1"/>
  <c r="AD221" i="1"/>
  <c r="V21" i="1"/>
  <c r="Z21" i="1" s="1"/>
  <c r="AC21" i="1"/>
  <c r="AB21" i="1"/>
  <c r="Q21" i="1"/>
  <c r="O21" i="1" s="1"/>
  <c r="R21" i="1" s="1"/>
  <c r="L21" i="1" s="1"/>
  <c r="M21" i="1" s="1"/>
  <c r="AC254" i="1"/>
  <c r="V254" i="1"/>
  <c r="Z254" i="1" s="1"/>
  <c r="Q254" i="1"/>
  <c r="O254" i="1" s="1"/>
  <c r="R254" i="1" s="1"/>
  <c r="L254" i="1" s="1"/>
  <c r="M254" i="1" s="1"/>
  <c r="AB254" i="1"/>
  <c r="AD205" i="1"/>
  <c r="AD194" i="1"/>
  <c r="AD34" i="1"/>
  <c r="V25" i="1"/>
  <c r="Z25" i="1" s="1"/>
  <c r="AC25" i="1"/>
  <c r="Q25" i="1"/>
  <c r="O25" i="1" s="1"/>
  <c r="R25" i="1" s="1"/>
  <c r="L25" i="1" s="1"/>
  <c r="M25" i="1" s="1"/>
  <c r="AB25" i="1"/>
  <c r="AD119" i="1"/>
  <c r="AD180" i="1"/>
  <c r="AD75" i="1"/>
  <c r="V84" i="1"/>
  <c r="Z84" i="1" s="1"/>
  <c r="AC84" i="1"/>
  <c r="AB84" i="1"/>
  <c r="Q84" i="1"/>
  <c r="O84" i="1" s="1"/>
  <c r="R84" i="1" s="1"/>
  <c r="L84" i="1" s="1"/>
  <c r="M84" i="1" s="1"/>
  <c r="AC223" i="1"/>
  <c r="V223" i="1"/>
  <c r="Z223" i="1" s="1"/>
  <c r="Q223" i="1"/>
  <c r="O223" i="1" s="1"/>
  <c r="R223" i="1" s="1"/>
  <c r="L223" i="1" s="1"/>
  <c r="M223" i="1" s="1"/>
  <c r="AB223" i="1"/>
  <c r="AC313" i="1"/>
  <c r="V313" i="1"/>
  <c r="Z313" i="1" s="1"/>
  <c r="Q313" i="1"/>
  <c r="O313" i="1" s="1"/>
  <c r="R313" i="1" s="1"/>
  <c r="L313" i="1" s="1"/>
  <c r="M313" i="1" s="1"/>
  <c r="AB313" i="1"/>
  <c r="V159" i="1"/>
  <c r="Z159" i="1" s="1"/>
  <c r="AC159" i="1"/>
  <c r="AB159" i="1"/>
  <c r="Q159" i="1"/>
  <c r="O159" i="1" s="1"/>
  <c r="R159" i="1" s="1"/>
  <c r="L159" i="1" s="1"/>
  <c r="M159" i="1" s="1"/>
  <c r="V188" i="1"/>
  <c r="Z188" i="1" s="1"/>
  <c r="AC188" i="1"/>
  <c r="AB188" i="1"/>
  <c r="Q188" i="1"/>
  <c r="O188" i="1" s="1"/>
  <c r="R188" i="1" s="1"/>
  <c r="L188" i="1" s="1"/>
  <c r="M188" i="1" s="1"/>
  <c r="V33" i="1"/>
  <c r="Z33" i="1" s="1"/>
  <c r="AC33" i="1"/>
  <c r="AB33" i="1"/>
  <c r="Q33" i="1"/>
  <c r="O33" i="1" s="1"/>
  <c r="R33" i="1" s="1"/>
  <c r="L33" i="1" s="1"/>
  <c r="M33" i="1" s="1"/>
  <c r="AC309" i="1"/>
  <c r="V309" i="1"/>
  <c r="Z309" i="1" s="1"/>
  <c r="Q309" i="1"/>
  <c r="O309" i="1" s="1"/>
  <c r="R309" i="1" s="1"/>
  <c r="L309" i="1" s="1"/>
  <c r="M309" i="1" s="1"/>
  <c r="AB309" i="1"/>
  <c r="AD113" i="1"/>
  <c r="V167" i="1"/>
  <c r="Z167" i="1" s="1"/>
  <c r="AC167" i="1"/>
  <c r="AB167" i="1"/>
  <c r="Q167" i="1"/>
  <c r="O167" i="1" s="1"/>
  <c r="R167" i="1" s="1"/>
  <c r="L167" i="1" s="1"/>
  <c r="M167" i="1" s="1"/>
  <c r="V175" i="1"/>
  <c r="Z175" i="1" s="1"/>
  <c r="AC175" i="1"/>
  <c r="AB175" i="1"/>
  <c r="Q175" i="1"/>
  <c r="O175" i="1" s="1"/>
  <c r="R175" i="1" s="1"/>
  <c r="L175" i="1" s="1"/>
  <c r="M175" i="1" s="1"/>
  <c r="AD195" i="1"/>
  <c r="AC178" i="1"/>
  <c r="V178" i="1"/>
  <c r="Z178" i="1" s="1"/>
  <c r="AB178" i="1"/>
  <c r="Q178" i="1"/>
  <c r="O178" i="1" s="1"/>
  <c r="R178" i="1" s="1"/>
  <c r="L178" i="1" s="1"/>
  <c r="M178" i="1" s="1"/>
  <c r="AC224" i="1"/>
  <c r="AD224" i="1" s="1"/>
  <c r="V224" i="1"/>
  <c r="Z224" i="1" s="1"/>
  <c r="AB224" i="1"/>
  <c r="Q224" i="1"/>
  <c r="O224" i="1" s="1"/>
  <c r="R224" i="1" s="1"/>
  <c r="L224" i="1" s="1"/>
  <c r="M224" i="1" s="1"/>
  <c r="AD251" i="1"/>
  <c r="AD67" i="1"/>
  <c r="AD172" i="1"/>
  <c r="AD137" i="1"/>
  <c r="AD61" i="1"/>
  <c r="AD96" i="1"/>
  <c r="AD63" i="1"/>
  <c r="AC237" i="1"/>
  <c r="V237" i="1"/>
  <c r="Z237" i="1" s="1"/>
  <c r="AB237" i="1"/>
  <c r="Q237" i="1"/>
  <c r="O237" i="1" s="1"/>
  <c r="R237" i="1" s="1"/>
  <c r="L237" i="1" s="1"/>
  <c r="M237" i="1" s="1"/>
  <c r="AC102" i="1"/>
  <c r="V102" i="1"/>
  <c r="Z102" i="1" s="1"/>
  <c r="AB102" i="1"/>
  <c r="Q102" i="1"/>
  <c r="O102" i="1" s="1"/>
  <c r="R102" i="1" s="1"/>
  <c r="L102" i="1" s="1"/>
  <c r="M102" i="1" s="1"/>
  <c r="AC271" i="1"/>
  <c r="V271" i="1"/>
  <c r="Z271" i="1" s="1"/>
  <c r="Q271" i="1"/>
  <c r="O271" i="1" s="1"/>
  <c r="R271" i="1" s="1"/>
  <c r="L271" i="1" s="1"/>
  <c r="M271" i="1" s="1"/>
  <c r="AB271" i="1"/>
  <c r="AC207" i="1"/>
  <c r="V207" i="1"/>
  <c r="Z207" i="1" s="1"/>
  <c r="Q207" i="1"/>
  <c r="O207" i="1" s="1"/>
  <c r="R207" i="1" s="1"/>
  <c r="L207" i="1" s="1"/>
  <c r="M207" i="1" s="1"/>
  <c r="AB207" i="1"/>
  <c r="AC170" i="1"/>
  <c r="V170" i="1"/>
  <c r="Z170" i="1" s="1"/>
  <c r="AB170" i="1"/>
  <c r="Q170" i="1"/>
  <c r="O170" i="1" s="1"/>
  <c r="R170" i="1" s="1"/>
  <c r="L170" i="1" s="1"/>
  <c r="M170" i="1" s="1"/>
  <c r="AC215" i="1"/>
  <c r="V215" i="1"/>
  <c r="Z215" i="1" s="1"/>
  <c r="AB215" i="1"/>
  <c r="Q215" i="1"/>
  <c r="O215" i="1" s="1"/>
  <c r="R215" i="1" s="1"/>
  <c r="L215" i="1" s="1"/>
  <c r="M215" i="1" s="1"/>
  <c r="AC128" i="1"/>
  <c r="V128" i="1"/>
  <c r="Z128" i="1" s="1"/>
  <c r="Q128" i="1"/>
  <c r="O128" i="1" s="1"/>
  <c r="R128" i="1" s="1"/>
  <c r="L128" i="1" s="1"/>
  <c r="M128" i="1" s="1"/>
  <c r="AB128" i="1"/>
  <c r="AD124" i="1"/>
  <c r="V17" i="1"/>
  <c r="Z17" i="1" s="1"/>
  <c r="AC17" i="1"/>
  <c r="Q17" i="1"/>
  <c r="O17" i="1" s="1"/>
  <c r="R17" i="1" s="1"/>
  <c r="L17" i="1" s="1"/>
  <c r="M17" i="1" s="1"/>
  <c r="AB17" i="1"/>
  <c r="AD241" i="1"/>
  <c r="AD230" i="1"/>
  <c r="V29" i="1"/>
  <c r="Z29" i="1" s="1"/>
  <c r="AC29" i="1"/>
  <c r="Q29" i="1"/>
  <c r="O29" i="1" s="1"/>
  <c r="R29" i="1" s="1"/>
  <c r="L29" i="1" s="1"/>
  <c r="M29" i="1" s="1"/>
  <c r="AB29" i="1"/>
  <c r="AD163" i="1"/>
  <c r="V258" i="1"/>
  <c r="Z258" i="1" s="1"/>
  <c r="AC258" i="1"/>
  <c r="AB258" i="1"/>
  <c r="Q258" i="1"/>
  <c r="O258" i="1" s="1"/>
  <c r="R258" i="1" s="1"/>
  <c r="L258" i="1" s="1"/>
  <c r="M258" i="1" s="1"/>
  <c r="AD104" i="1"/>
  <c r="AD160" i="1"/>
  <c r="AD213" i="1"/>
  <c r="AD300" i="1"/>
  <c r="AD315" i="1"/>
  <c r="AD240" i="1"/>
  <c r="AD16" i="1"/>
  <c r="V220" i="1"/>
  <c r="Z220" i="1" s="1"/>
  <c r="AC220" i="1"/>
  <c r="AB220" i="1"/>
  <c r="Q220" i="1"/>
  <c r="O220" i="1" s="1"/>
  <c r="R220" i="1" s="1"/>
  <c r="L220" i="1" s="1"/>
  <c r="M220" i="1" s="1"/>
  <c r="AD306" i="1"/>
  <c r="AC263" i="1"/>
  <c r="V263" i="1"/>
  <c r="Z263" i="1" s="1"/>
  <c r="AB263" i="1"/>
  <c r="Q263" i="1"/>
  <c r="O263" i="1" s="1"/>
  <c r="R263" i="1" s="1"/>
  <c r="L263" i="1" s="1"/>
  <c r="M263" i="1" s="1"/>
  <c r="AD242" i="1"/>
  <c r="AD107" i="1"/>
  <c r="V86" i="1"/>
  <c r="Z86" i="1" s="1"/>
  <c r="AC86" i="1"/>
  <c r="Q86" i="1"/>
  <c r="O86" i="1" s="1"/>
  <c r="R86" i="1" s="1"/>
  <c r="L86" i="1" s="1"/>
  <c r="M86" i="1" s="1"/>
  <c r="AB86" i="1"/>
  <c r="AD39" i="1"/>
  <c r="AD184" i="1"/>
  <c r="AC246" i="1"/>
  <c r="V246" i="1"/>
  <c r="Z246" i="1" s="1"/>
  <c r="Q246" i="1"/>
  <c r="O246" i="1" s="1"/>
  <c r="R246" i="1" s="1"/>
  <c r="L246" i="1" s="1"/>
  <c r="M246" i="1" s="1"/>
  <c r="AB246" i="1"/>
  <c r="AD168" i="1"/>
  <c r="V278" i="1"/>
  <c r="Z278" i="1" s="1"/>
  <c r="Q278" i="1"/>
  <c r="O278" i="1" s="1"/>
  <c r="R278" i="1" s="1"/>
  <c r="L278" i="1" s="1"/>
  <c r="M278" i="1" s="1"/>
  <c r="AC278" i="1"/>
  <c r="AD278" i="1" s="1"/>
  <c r="AB278" i="1"/>
  <c r="AD231" i="1"/>
  <c r="V192" i="1"/>
  <c r="Z192" i="1" s="1"/>
  <c r="AC192" i="1"/>
  <c r="AB192" i="1"/>
  <c r="Q192" i="1"/>
  <c r="O192" i="1" s="1"/>
  <c r="R192" i="1" s="1"/>
  <c r="L192" i="1" s="1"/>
  <c r="M192" i="1" s="1"/>
  <c r="AC294" i="1"/>
  <c r="AB294" i="1"/>
  <c r="V294" i="1"/>
  <c r="Z294" i="1" s="1"/>
  <c r="Q294" i="1"/>
  <c r="O294" i="1" s="1"/>
  <c r="R294" i="1" s="1"/>
  <c r="L294" i="1" s="1"/>
  <c r="M294" i="1" s="1"/>
  <c r="AC293" i="1"/>
  <c r="V293" i="1"/>
  <c r="Z293" i="1" s="1"/>
  <c r="Q293" i="1"/>
  <c r="O293" i="1" s="1"/>
  <c r="R293" i="1" s="1"/>
  <c r="L293" i="1" s="1"/>
  <c r="M293" i="1" s="1"/>
  <c r="AB293" i="1"/>
  <c r="AC22" i="1"/>
  <c r="V22" i="1"/>
  <c r="Z22" i="1" s="1"/>
  <c r="AB22" i="1"/>
  <c r="Q22" i="1"/>
  <c r="O22" i="1" s="1"/>
  <c r="R22" i="1" s="1"/>
  <c r="L22" i="1" s="1"/>
  <c r="M22" i="1" s="1"/>
  <c r="Q148" i="1"/>
  <c r="O148" i="1" s="1"/>
  <c r="R148" i="1" s="1"/>
  <c r="L148" i="1" s="1"/>
  <c r="M148" i="1" s="1"/>
  <c r="AC148" i="1"/>
  <c r="V148" i="1"/>
  <c r="Z148" i="1" s="1"/>
  <c r="AB148" i="1"/>
  <c r="AD55" i="1"/>
  <c r="AD239" i="1"/>
  <c r="AD248" i="1"/>
  <c r="AD44" i="1"/>
  <c r="AD24" i="1"/>
  <c r="AC26" i="1"/>
  <c r="V26" i="1"/>
  <c r="Z26" i="1" s="1"/>
  <c r="Q26" i="1"/>
  <c r="O26" i="1" s="1"/>
  <c r="R26" i="1" s="1"/>
  <c r="L26" i="1" s="1"/>
  <c r="M26" i="1" s="1"/>
  <c r="AB26" i="1"/>
  <c r="AD155" i="1"/>
  <c r="AC144" i="1"/>
  <c r="V144" i="1"/>
  <c r="Z144" i="1" s="1"/>
  <c r="AB144" i="1"/>
  <c r="Q144" i="1"/>
  <c r="O144" i="1" s="1"/>
  <c r="R144" i="1" s="1"/>
  <c r="L144" i="1" s="1"/>
  <c r="M144" i="1" s="1"/>
  <c r="V106" i="1"/>
  <c r="Z106" i="1" s="1"/>
  <c r="Q106" i="1"/>
  <c r="O106" i="1" s="1"/>
  <c r="R106" i="1" s="1"/>
  <c r="L106" i="1" s="1"/>
  <c r="M106" i="1" s="1"/>
  <c r="AC106" i="1"/>
  <c r="AB106" i="1"/>
  <c r="AD114" i="1"/>
  <c r="AD129" i="1"/>
  <c r="AD35" i="1"/>
  <c r="AD183" i="1"/>
  <c r="AD295" i="1"/>
  <c r="V204" i="1"/>
  <c r="Z204" i="1" s="1"/>
  <c r="AC204" i="1"/>
  <c r="AB204" i="1"/>
  <c r="Q204" i="1"/>
  <c r="O204" i="1" s="1"/>
  <c r="R204" i="1" s="1"/>
  <c r="L204" i="1" s="1"/>
  <c r="M204" i="1" s="1"/>
  <c r="AD146" i="1"/>
  <c r="AC301" i="1"/>
  <c r="V301" i="1"/>
  <c r="Z301" i="1" s="1"/>
  <c r="Q301" i="1"/>
  <c r="O301" i="1" s="1"/>
  <c r="R301" i="1" s="1"/>
  <c r="L301" i="1" s="1"/>
  <c r="M301" i="1" s="1"/>
  <c r="AB301" i="1"/>
  <c r="AD266" i="1"/>
  <c r="AC91" i="1"/>
  <c r="AD91" i="1" s="1"/>
  <c r="AB91" i="1"/>
  <c r="V91" i="1"/>
  <c r="Z91" i="1" s="1"/>
  <c r="Q91" i="1"/>
  <c r="O91" i="1" s="1"/>
  <c r="R91" i="1" s="1"/>
  <c r="L91" i="1" s="1"/>
  <c r="M91" i="1" s="1"/>
  <c r="AC171" i="1"/>
  <c r="AB171" i="1"/>
  <c r="V171" i="1"/>
  <c r="Z171" i="1" s="1"/>
  <c r="Q171" i="1"/>
  <c r="O171" i="1" s="1"/>
  <c r="R171" i="1" s="1"/>
  <c r="L171" i="1" s="1"/>
  <c r="M171" i="1" s="1"/>
  <c r="AC267" i="1"/>
  <c r="V267" i="1"/>
  <c r="Z267" i="1" s="1"/>
  <c r="Q267" i="1"/>
  <c r="O267" i="1" s="1"/>
  <c r="R267" i="1" s="1"/>
  <c r="L267" i="1" s="1"/>
  <c r="M267" i="1" s="1"/>
  <c r="AB267" i="1"/>
  <c r="AD244" i="1"/>
  <c r="AD120" i="1"/>
  <c r="AD111" i="1"/>
  <c r="AD95" i="1"/>
  <c r="AD20" i="1"/>
  <c r="AD40" i="1"/>
  <c r="AD101" i="1"/>
  <c r="AC94" i="1"/>
  <c r="V94" i="1"/>
  <c r="Z94" i="1" s="1"/>
  <c r="AB94" i="1"/>
  <c r="Q94" i="1"/>
  <c r="O94" i="1" s="1"/>
  <c r="R94" i="1" s="1"/>
  <c r="L94" i="1" s="1"/>
  <c r="M94" i="1" s="1"/>
  <c r="AD201" i="1"/>
  <c r="AC140" i="1"/>
  <c r="V140" i="1"/>
  <c r="Z140" i="1" s="1"/>
  <c r="Q140" i="1"/>
  <c r="O140" i="1" s="1"/>
  <c r="R140" i="1" s="1"/>
  <c r="L140" i="1" s="1"/>
  <c r="M140" i="1" s="1"/>
  <c r="AB140" i="1"/>
  <c r="AD140" i="1" l="1"/>
  <c r="AD267" i="1"/>
  <c r="AD309" i="1"/>
  <c r="AD313" i="1"/>
  <c r="AD118" i="1"/>
  <c r="AD22" i="1"/>
  <c r="AD162" i="1"/>
  <c r="AD54" i="1"/>
  <c r="AD106" i="1"/>
  <c r="AD294" i="1"/>
  <c r="AD99" i="1"/>
  <c r="AD171" i="1"/>
  <c r="AD26" i="1"/>
  <c r="AD148" i="1"/>
  <c r="AD192" i="1"/>
  <c r="AD86" i="1"/>
  <c r="AD223" i="1"/>
  <c r="AD250" i="1"/>
  <c r="AD258" i="1"/>
  <c r="AD178" i="1"/>
  <c r="AD212" i="1"/>
  <c r="AD293" i="1"/>
  <c r="AD17" i="1"/>
  <c r="AD204" i="1"/>
  <c r="AD21" i="1"/>
  <c r="AD167" i="1"/>
  <c r="AD37" i="1"/>
  <c r="AD263" i="1"/>
  <c r="AD128" i="1"/>
  <c r="AD170" i="1"/>
  <c r="AD271" i="1"/>
  <c r="AD237" i="1"/>
  <c r="AD33" i="1"/>
  <c r="AD175" i="1"/>
  <c r="AD25" i="1"/>
  <c r="AD254" i="1"/>
  <c r="AD152" i="1"/>
  <c r="AD136" i="1"/>
  <c r="AD238" i="1"/>
  <c r="AD159" i="1"/>
  <c r="AD62" i="1"/>
  <c r="AD94" i="1"/>
  <c r="AD301" i="1"/>
  <c r="AD144" i="1"/>
  <c r="AD246" i="1"/>
  <c r="AD220" i="1"/>
  <c r="AD29" i="1"/>
  <c r="AD215" i="1"/>
  <c r="AD207" i="1"/>
  <c r="AD102" i="1"/>
  <c r="AD188" i="1"/>
  <c r="AD84" i="1"/>
  <c r="AD297" i="1"/>
  <c r="AD18" i="1"/>
  <c r="AD305" i="1"/>
</calcChain>
</file>

<file path=xl/sharedStrings.xml><?xml version="1.0" encoding="utf-8"?>
<sst xmlns="http://schemas.openxmlformats.org/spreadsheetml/2006/main" count="4023" uniqueCount="961">
  <si>
    <t>File opened</t>
  </si>
  <si>
    <t>2023-01-24 11:46:38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</si>
  <si>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</si>
  <si>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</si>
  <si>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</si>
  <si>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</si>
  <si>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</si>
  <si>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</si>
  <si>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</si>
  <si>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</si>
  <si>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</si>
  <si>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</si>
  <si>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</si>
  <si>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</si>
  <si>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</si>
  <si>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24 09:15</t>
  </si>
  <si>
    <t>H2O rangematch</t>
  </si>
  <si>
    <t>Tue Jan 24 09:21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</si>
  <si>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</si>
  <si>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</si>
  <si>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</si>
  <si>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</si>
  <si>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</si>
  <si>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</si>
  <si>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</si>
  <si>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</si>
  <si>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</si>
  <si>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11:46:38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</si>
  <si>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</si>
  <si>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</si>
  <si>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</si>
  <si>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</si>
  <si>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</si>
  <si>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</si>
  <si>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</si>
  <si>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</si>
  <si>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</si>
  <si>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</si>
  <si>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</si>
  <si>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</si>
  <si>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</si>
  <si>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</si>
  <si>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</si>
  <si>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</si>
  <si>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</si>
  <si>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</si>
  <si>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</si>
  <si>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</si>
  <si>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</si>
  <si>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</si>
  <si>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</si>
  <si>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</si>
  <si>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</si>
  <si>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</si>
  <si>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</si>
  <si>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</si>
  <si>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</si>
  <si>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</si>
  <si>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</si>
  <si>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</si>
  <si>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</si>
  <si>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</si>
  <si>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</si>
  <si>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</si>
  <si>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</si>
  <si>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</si>
  <si>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</si>
  <si>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</si>
  <si>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</si>
  <si>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</si>
  <si>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</si>
  <si>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</si>
  <si>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</si>
  <si>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</si>
  <si>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</si>
  <si>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</si>
  <si>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</si>
  <si>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</si>
  <si>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</si>
  <si>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</si>
  <si>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5.25935 81.5908 392.476 638.976 894.607 1095.92 1296.07 1429.23</t>
  </si>
  <si>
    <t>Fs_true</t>
  </si>
  <si>
    <t>0.439046 101.574 400.485 601.163 802.354 1005.08 1200.63 1401.41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</si>
  <si>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</si>
  <si>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</si>
  <si>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</si>
  <si>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</si>
  <si>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</si>
  <si>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</si>
  <si>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</si>
  <si>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</si>
  <si>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</si>
  <si>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</si>
  <si>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</si>
  <si>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</si>
  <si>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</si>
  <si>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</si>
  <si>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</si>
  <si>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</si>
  <si>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</si>
  <si>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</si>
  <si>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</si>
  <si>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</si>
  <si>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</si>
  <si>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</si>
  <si>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</si>
  <si>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</si>
  <si>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</si>
  <si>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</si>
  <si>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</si>
  <si>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</si>
  <si>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</si>
  <si>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</si>
  <si>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</si>
  <si>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</si>
  <si>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</si>
  <si>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</si>
  <si>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</si>
  <si>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</si>
  <si>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</si>
  <si>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</si>
  <si>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</si>
  <si>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</si>
  <si>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</si>
  <si>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</si>
  <si>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</si>
  <si>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</si>
  <si>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</si>
  <si>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</si>
  <si>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</si>
  <si>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</si>
  <si>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</si>
  <si>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</si>
  <si>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</si>
  <si>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</si>
  <si>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</si>
  <si>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</si>
  <si>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</si>
  <si>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</si>
  <si>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</si>
  <si>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</si>
  <si>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</si>
  <si>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</si>
  <si>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</si>
  <si>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</si>
  <si>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</si>
  <si>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</si>
  <si>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</si>
  <si>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</si>
  <si>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</si>
  <si>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</si>
  <si>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</si>
  <si>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</si>
  <si>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</si>
  <si>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</si>
  <si>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</si>
  <si>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</si>
  <si>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</si>
  <si>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</si>
  <si>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</si>
  <si>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</si>
  <si>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</si>
  <si>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</si>
  <si>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</si>
  <si>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</si>
  <si>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</si>
  <si>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</si>
  <si>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</si>
  <si>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</si>
  <si>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</si>
  <si>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</si>
  <si>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</si>
  <si>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</si>
  <si>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</si>
  <si>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</si>
  <si>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</si>
  <si>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</si>
  <si>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</si>
  <si>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</si>
  <si>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</si>
  <si>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</si>
  <si>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</si>
  <si>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</si>
  <si>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</si>
  <si>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</si>
  <si>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</si>
  <si>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</si>
  <si>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</si>
  <si>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</si>
  <si>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</si>
  <si>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</si>
  <si>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</si>
  <si>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</si>
  <si>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</si>
  <si>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</si>
  <si>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</si>
  <si>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</si>
  <si>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</si>
  <si>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</si>
  <si>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</si>
  <si>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</si>
  <si>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</si>
  <si>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</si>
  <si>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</si>
  <si>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</si>
  <si>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</si>
  <si>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</si>
  <si>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</si>
  <si>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</si>
  <si>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</si>
  <si>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</si>
  <si>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</si>
  <si>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</si>
  <si>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</si>
  <si>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</si>
  <si>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</si>
  <si>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</si>
  <si>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</si>
  <si>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</si>
  <si>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</si>
  <si>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</si>
  <si>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</si>
  <si>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</si>
  <si>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</si>
  <si>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</si>
  <si>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</si>
  <si>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</si>
  <si>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</si>
  <si>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</si>
  <si>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</si>
  <si>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</si>
  <si>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</si>
  <si>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</si>
  <si>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</si>
  <si>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</si>
  <si>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</si>
  <si>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</si>
  <si>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</si>
  <si>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</si>
  <si>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</si>
  <si>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</si>
  <si>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</si>
  <si>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</si>
  <si>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</si>
  <si>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</si>
  <si>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</si>
  <si>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</si>
  <si>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</si>
  <si>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</si>
  <si>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</si>
  <si>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</si>
  <si>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</si>
  <si>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</si>
  <si>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</si>
  <si>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</si>
  <si>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</si>
  <si>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</si>
  <si>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</si>
  <si>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</si>
  <si>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</si>
  <si>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</si>
  <si>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</si>
  <si>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</si>
  <si>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</si>
  <si>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</si>
  <si>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</si>
  <si>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</si>
  <si>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</si>
  <si>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</si>
  <si>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</si>
  <si>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</si>
  <si>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</si>
  <si>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</si>
  <si>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</si>
  <si>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</si>
  <si>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</si>
  <si>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</si>
  <si>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</si>
  <si>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</si>
  <si>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</si>
  <si>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</si>
  <si>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</si>
  <si>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</si>
  <si>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</si>
  <si>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</si>
  <si>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</si>
  <si>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</si>
  <si>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</si>
  <si>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</si>
  <si>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</si>
  <si>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</si>
  <si>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</si>
  <si>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</si>
  <si>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</si>
  <si>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</si>
  <si>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</si>
  <si>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</si>
  <si>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</si>
  <si>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</si>
  <si>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</si>
  <si>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</si>
  <si>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</si>
  <si>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</si>
  <si>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</si>
  <si>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</si>
  <si>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</si>
  <si>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</si>
  <si>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</si>
  <si>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</si>
  <si>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</si>
  <si>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</si>
  <si>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</si>
  <si>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</si>
  <si>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</si>
  <si>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</si>
  <si>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</si>
  <si>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</si>
  <si>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</si>
  <si>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</si>
  <si>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</si>
  <si>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</si>
  <si>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</si>
  <si>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</si>
  <si>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</si>
  <si>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</si>
  <si>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</si>
  <si>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</si>
  <si>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</si>
  <si>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</si>
  <si>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</si>
  <si>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</si>
  <si>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</si>
  <si>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</si>
  <si>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</si>
  <si>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</si>
  <si>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</si>
  <si>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</si>
  <si>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</si>
  <si>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</si>
  <si>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</si>
  <si>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</si>
  <si>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</si>
  <si>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</si>
  <si>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</si>
  <si>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</si>
  <si>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</si>
  <si>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</si>
  <si>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</si>
  <si>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</si>
  <si>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</si>
  <si>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</si>
  <si>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</si>
  <si>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</si>
  <si>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20230124 11:49:30</t>
  </si>
  <si>
    <t>11:49:30</t>
  </si>
  <si>
    <t>0: Broadleaf</t>
  </si>
  <si>
    <t>11:05:32</t>
  </si>
  <si>
    <t>1/2</t>
  </si>
  <si>
    <t>00000000</t>
  </si>
  <si>
    <t>iiiiiiii</t>
  </si>
  <si>
    <t>off</t>
  </si>
  <si>
    <t>20230124 11:49:34</t>
  </si>
  <si>
    <t>11:49:34</t>
  </si>
  <si>
    <t>20230124 11:49:38</t>
  </si>
  <si>
    <t>11:49:38</t>
  </si>
  <si>
    <t>20230124 11:49:42</t>
  </si>
  <si>
    <t>11:49:42</t>
  </si>
  <si>
    <t>20230124 11:49:46</t>
  </si>
  <si>
    <t>11:49:46</t>
  </si>
  <si>
    <t>20230124 11:49:50</t>
  </si>
  <si>
    <t>11:49:50</t>
  </si>
  <si>
    <t>20230124 11:49:54</t>
  </si>
  <si>
    <t>11:49:54</t>
  </si>
  <si>
    <t>20230124 11:49:58</t>
  </si>
  <si>
    <t>11:49:58</t>
  </si>
  <si>
    <t>20230124 11:50:02</t>
  </si>
  <si>
    <t>11:50:02</t>
  </si>
  <si>
    <t>20230124 11:50:06</t>
  </si>
  <si>
    <t>11:50:06</t>
  </si>
  <si>
    <t>20230124 11:50:10</t>
  </si>
  <si>
    <t>11:50:10</t>
  </si>
  <si>
    <t>20230124 11:50:14</t>
  </si>
  <si>
    <t>11:50:14</t>
  </si>
  <si>
    <t>20230124 11:50:18</t>
  </si>
  <si>
    <t>11:50:18</t>
  </si>
  <si>
    <t>20230124 11:50:22</t>
  </si>
  <si>
    <t>11:50:22</t>
  </si>
  <si>
    <t>20230124 11:50:26</t>
  </si>
  <si>
    <t>11:50:26</t>
  </si>
  <si>
    <t>0/2</t>
  </si>
  <si>
    <t>20230124 11:50:30</t>
  </si>
  <si>
    <t>11:50:30</t>
  </si>
  <si>
    <t>20230124 11:50:34</t>
  </si>
  <si>
    <t>11:50:34</t>
  </si>
  <si>
    <t>20230124 11:50:38</t>
  </si>
  <si>
    <t>11:50:38</t>
  </si>
  <si>
    <t>20230124 11:50:42</t>
  </si>
  <si>
    <t>11:50:42</t>
  </si>
  <si>
    <t>20230124 11:50:46</t>
  </si>
  <si>
    <t>11:50:46</t>
  </si>
  <si>
    <t>20230124 11:50:50</t>
  </si>
  <si>
    <t>11:50:50</t>
  </si>
  <si>
    <t>20230124 11:50:54</t>
  </si>
  <si>
    <t>11:50:54</t>
  </si>
  <si>
    <t>20230124 11:50:58</t>
  </si>
  <si>
    <t>11:50:58</t>
  </si>
  <si>
    <t>20230124 11:51:02</t>
  </si>
  <si>
    <t>11:51:02</t>
  </si>
  <si>
    <t>20230124 11:51:06</t>
  </si>
  <si>
    <t>11:51:06</t>
  </si>
  <si>
    <t>20230124 11:51:10</t>
  </si>
  <si>
    <t>11:51:10</t>
  </si>
  <si>
    <t>20230124 11:51:14</t>
  </si>
  <si>
    <t>11:51:14</t>
  </si>
  <si>
    <t>20230124 11:51:18</t>
  </si>
  <si>
    <t>11:51:18</t>
  </si>
  <si>
    <t>20230124 11:51:22</t>
  </si>
  <si>
    <t>11:51:22</t>
  </si>
  <si>
    <t>20230124 11:51:26</t>
  </si>
  <si>
    <t>11:51:26</t>
  </si>
  <si>
    <t>20230124 11:51:30</t>
  </si>
  <si>
    <t>11:51:30</t>
  </si>
  <si>
    <t>20230124 11:51:34</t>
  </si>
  <si>
    <t>11:51:34</t>
  </si>
  <si>
    <t>20230124 11:51:38</t>
  </si>
  <si>
    <t>11:51:38</t>
  </si>
  <si>
    <t>20230124 11:51:42</t>
  </si>
  <si>
    <t>11:51:42</t>
  </si>
  <si>
    <t>20230124 11:51:46</t>
  </si>
  <si>
    <t>11:51:46</t>
  </si>
  <si>
    <t>20230124 11:51:50</t>
  </si>
  <si>
    <t>11:51:50</t>
  </si>
  <si>
    <t>20230124 11:51:54</t>
  </si>
  <si>
    <t>11:51:54</t>
  </si>
  <si>
    <t>20230124 11:51:58</t>
  </si>
  <si>
    <t>11:51:58</t>
  </si>
  <si>
    <t>20230124 11:52:02</t>
  </si>
  <si>
    <t>11:52:02</t>
  </si>
  <si>
    <t>20230124 11:52:06</t>
  </si>
  <si>
    <t>11:52:06</t>
  </si>
  <si>
    <t>20230124 11:52:10</t>
  </si>
  <si>
    <t>11:52:10</t>
  </si>
  <si>
    <t>20230124 11:52:14</t>
  </si>
  <si>
    <t>11:52:14</t>
  </si>
  <si>
    <t>20230124 11:52:18</t>
  </si>
  <si>
    <t>11:52:18</t>
  </si>
  <si>
    <t>20230124 11:52:22</t>
  </si>
  <si>
    <t>11:52:22</t>
  </si>
  <si>
    <t>20230124 11:52:26</t>
  </si>
  <si>
    <t>11:52:26</t>
  </si>
  <si>
    <t>20230124 11:52:30</t>
  </si>
  <si>
    <t>11:52:30</t>
  </si>
  <si>
    <t>20230124 11:52:33</t>
  </si>
  <si>
    <t>11:52:33</t>
  </si>
  <si>
    <t>20230124 11:52:37</t>
  </si>
  <si>
    <t>11:52:37</t>
  </si>
  <si>
    <t>20230124 11:52:41</t>
  </si>
  <si>
    <t>11:52:41</t>
  </si>
  <si>
    <t>20230124 11:52:45</t>
  </si>
  <si>
    <t>11:52:45</t>
  </si>
  <si>
    <t>20230124 11:52:49</t>
  </si>
  <si>
    <t>11:52:49</t>
  </si>
  <si>
    <t>20230124 11:52:53</t>
  </si>
  <si>
    <t>11:52:53</t>
  </si>
  <si>
    <t>20230124 11:52:57</t>
  </si>
  <si>
    <t>11:52:57</t>
  </si>
  <si>
    <t>20230124 11:53:01</t>
  </si>
  <si>
    <t>11:53:01</t>
  </si>
  <si>
    <t>20230124 11:53:05</t>
  </si>
  <si>
    <t>11:53:05</t>
  </si>
  <si>
    <t>20230124 11:53:09</t>
  </si>
  <si>
    <t>11:53:09</t>
  </si>
  <si>
    <t>20230124 11:53:13</t>
  </si>
  <si>
    <t>11:53:13</t>
  </si>
  <si>
    <t>20230124 11:53:17</t>
  </si>
  <si>
    <t>11:53:17</t>
  </si>
  <si>
    <t>20230124 11:53:21</t>
  </si>
  <si>
    <t>11:53:21</t>
  </si>
  <si>
    <t>20230124 11:53:25</t>
  </si>
  <si>
    <t>11:53:25</t>
  </si>
  <si>
    <t>20230124 11:53:29</t>
  </si>
  <si>
    <t>11:53:29</t>
  </si>
  <si>
    <t>20230124 11:53:33</t>
  </si>
  <si>
    <t>11:53:33</t>
  </si>
  <si>
    <t>20230124 11:53:37</t>
  </si>
  <si>
    <t>11:53:37</t>
  </si>
  <si>
    <t>20230124 11:53:41</t>
  </si>
  <si>
    <t>11:53:41</t>
  </si>
  <si>
    <t>20230124 11:53:45</t>
  </si>
  <si>
    <t>11:53:45</t>
  </si>
  <si>
    <t>20230124 11:53:49</t>
  </si>
  <si>
    <t>11:53:49</t>
  </si>
  <si>
    <t>20230124 11:53:53</t>
  </si>
  <si>
    <t>11:53:53</t>
  </si>
  <si>
    <t>20230124 11:53:57</t>
  </si>
  <si>
    <t>11:53:57</t>
  </si>
  <si>
    <t>20230124 11:54:01</t>
  </si>
  <si>
    <t>11:54:01</t>
  </si>
  <si>
    <t>20230124 11:54:05</t>
  </si>
  <si>
    <t>11:54:05</t>
  </si>
  <si>
    <t>20230124 11:54:09</t>
  </si>
  <si>
    <t>11:54:09</t>
  </si>
  <si>
    <t>20230124 11:54:13</t>
  </si>
  <si>
    <t>11:54:13</t>
  </si>
  <si>
    <t>20230124 11:54:17</t>
  </si>
  <si>
    <t>11:54:17</t>
  </si>
  <si>
    <t>20230124 11:54:21</t>
  </si>
  <si>
    <t>11:54:21</t>
  </si>
  <si>
    <t>20230124 11:54:25</t>
  </si>
  <si>
    <t>11:54:25</t>
  </si>
  <si>
    <t>20230124 11:54:29</t>
  </si>
  <si>
    <t>11:54:29</t>
  </si>
  <si>
    <t>20230124 11:54:33</t>
  </si>
  <si>
    <t>11:54:33</t>
  </si>
  <si>
    <t>20230124 11:54:37</t>
  </si>
  <si>
    <t>11:54:37</t>
  </si>
  <si>
    <t>20230124 11:54:41</t>
  </si>
  <si>
    <t>11:54:41</t>
  </si>
  <si>
    <t>20230124 11:54:45</t>
  </si>
  <si>
    <t>11:54:45</t>
  </si>
  <si>
    <t>20230124 11:54:49</t>
  </si>
  <si>
    <t>11:54:49</t>
  </si>
  <si>
    <t>20230124 11:54:53</t>
  </si>
  <si>
    <t>11:54:53</t>
  </si>
  <si>
    <t>20230124 11:54:57</t>
  </si>
  <si>
    <t>11:54:57</t>
  </si>
  <si>
    <t>20230124 11:55:01</t>
  </si>
  <si>
    <t>11:55:01</t>
  </si>
  <si>
    <t>20230124 11:55:05</t>
  </si>
  <si>
    <t>11:55:05</t>
  </si>
  <si>
    <t>20230124 11:55:09</t>
  </si>
  <si>
    <t>11:55:09</t>
  </si>
  <si>
    <t>20230124 11:55:13</t>
  </si>
  <si>
    <t>11:55:13</t>
  </si>
  <si>
    <t>20230124 11:55:17</t>
  </si>
  <si>
    <t>11:55:17</t>
  </si>
  <si>
    <t>20230124 11:55:21</t>
  </si>
  <si>
    <t>11:55:21</t>
  </si>
  <si>
    <t>20230124 11:55:25</t>
  </si>
  <si>
    <t>11:55:25</t>
  </si>
  <si>
    <t>20230124 11:55:29</t>
  </si>
  <si>
    <t>11:55:29</t>
  </si>
  <si>
    <t>20230124 11:55:33</t>
  </si>
  <si>
    <t>11:55:33</t>
  </si>
  <si>
    <t>20230124 11:55:37</t>
  </si>
  <si>
    <t>11:55:37</t>
  </si>
  <si>
    <t>20230124 11:55:41</t>
  </si>
  <si>
    <t>11:55:41</t>
  </si>
  <si>
    <t>20230124 11:55:45</t>
  </si>
  <si>
    <t>11:55:45</t>
  </si>
  <si>
    <t>20230124 11:55:49</t>
  </si>
  <si>
    <t>11:55:49</t>
  </si>
  <si>
    <t>20230124 11:55:53</t>
  </si>
  <si>
    <t>11:55:53</t>
  </si>
  <si>
    <t>20230124 11:55:57</t>
  </si>
  <si>
    <t>11:55:57</t>
  </si>
  <si>
    <t>20230124 11:56:01</t>
  </si>
  <si>
    <t>11:56:01</t>
  </si>
  <si>
    <t>20230124 11:56:05</t>
  </si>
  <si>
    <t>11:56:05</t>
  </si>
  <si>
    <t>20230124 11:56:09</t>
  </si>
  <si>
    <t>11:56:09</t>
  </si>
  <si>
    <t>20230124 11:56:13</t>
  </si>
  <si>
    <t>11:56:13</t>
  </si>
  <si>
    <t>20230124 11:56:17</t>
  </si>
  <si>
    <t>11:56:17</t>
  </si>
  <si>
    <t>20230124 11:56:21</t>
  </si>
  <si>
    <t>11:56:21</t>
  </si>
  <si>
    <t>20230124 11:56:25</t>
  </si>
  <si>
    <t>11:56:25</t>
  </si>
  <si>
    <t>20230124 11:56:29</t>
  </si>
  <si>
    <t>11:56:29</t>
  </si>
  <si>
    <t>20230124 11:56:33</t>
  </si>
  <si>
    <t>11:56:33</t>
  </si>
  <si>
    <t>20230124 11:56:37</t>
  </si>
  <si>
    <t>11:56:37</t>
  </si>
  <si>
    <t>20230124 11:56:41</t>
  </si>
  <si>
    <t>11:56:41</t>
  </si>
  <si>
    <t>20230124 11:56:45</t>
  </si>
  <si>
    <t>11:56:45</t>
  </si>
  <si>
    <t>20230124 11:56:49</t>
  </si>
  <si>
    <t>11:56:49</t>
  </si>
  <si>
    <t>20230124 11:56:53</t>
  </si>
  <si>
    <t>11:56:53</t>
  </si>
  <si>
    <t>20230124 11:56:57</t>
  </si>
  <si>
    <t>11:56:57</t>
  </si>
  <si>
    <t>20230124 11:57:01</t>
  </si>
  <si>
    <t>11:57:01</t>
  </si>
  <si>
    <t>20230124 11:57:05</t>
  </si>
  <si>
    <t>11:57:05</t>
  </si>
  <si>
    <t>20230124 11:57:09</t>
  </si>
  <si>
    <t>11:57:09</t>
  </si>
  <si>
    <t>20230124 11:57:13</t>
  </si>
  <si>
    <t>11:57:13</t>
  </si>
  <si>
    <t>20230124 11:57:17</t>
  </si>
  <si>
    <t>11:57:17</t>
  </si>
  <si>
    <t>20230124 11:57:21</t>
  </si>
  <si>
    <t>11:57:21</t>
  </si>
  <si>
    <t>20230124 11:57:25</t>
  </si>
  <si>
    <t>11:57:25</t>
  </si>
  <si>
    <t>20230124 11:57:29</t>
  </si>
  <si>
    <t>11:57:29</t>
  </si>
  <si>
    <t>20230124 11:57:33</t>
  </si>
  <si>
    <t>11:57:33</t>
  </si>
  <si>
    <t>20230124 11:57:37</t>
  </si>
  <si>
    <t>11:57:37</t>
  </si>
  <si>
    <t>20230124 11:57:41</t>
  </si>
  <si>
    <t>11:57:41</t>
  </si>
  <si>
    <t>20230124 11:57:45</t>
  </si>
  <si>
    <t>11:57:45</t>
  </si>
  <si>
    <t>20230124 11:57:49</t>
  </si>
  <si>
    <t>11:57:49</t>
  </si>
  <si>
    <t>20230124 11:57:53</t>
  </si>
  <si>
    <t>11:57:53</t>
  </si>
  <si>
    <t>20230124 11:57:57</t>
  </si>
  <si>
    <t>11:57:57</t>
  </si>
  <si>
    <t>20230124 11:58:01</t>
  </si>
  <si>
    <t>11:58:01</t>
  </si>
  <si>
    <t>20230124 11:58:05</t>
  </si>
  <si>
    <t>11:58:05</t>
  </si>
  <si>
    <t>20230124 11:58:09</t>
  </si>
  <si>
    <t>11:58:09</t>
  </si>
  <si>
    <t>20230124 11:58:13</t>
  </si>
  <si>
    <t>11:58:13</t>
  </si>
  <si>
    <t>20230124 11:58:17</t>
  </si>
  <si>
    <t>11:58:17</t>
  </si>
  <si>
    <t>20230124 11:58:21</t>
  </si>
  <si>
    <t>11:58:21</t>
  </si>
  <si>
    <t>20230124 11:58:25</t>
  </si>
  <si>
    <t>11:58:25</t>
  </si>
  <si>
    <t>20230124 11:58:29</t>
  </si>
  <si>
    <t>11:58:29</t>
  </si>
  <si>
    <t>20230124 11:58:33</t>
  </si>
  <si>
    <t>11:58:33</t>
  </si>
  <si>
    <t>20230124 11:58:37</t>
  </si>
  <si>
    <t>11:58:37</t>
  </si>
  <si>
    <t>20230124 11:58:41</t>
  </si>
  <si>
    <t>11:58:41</t>
  </si>
  <si>
    <t>20230124 11:58:45</t>
  </si>
  <si>
    <t>11:58:45</t>
  </si>
  <si>
    <t>20230124 11:58:49</t>
  </si>
  <si>
    <t>11:58:49</t>
  </si>
  <si>
    <t>20230124 11:58:53</t>
  </si>
  <si>
    <t>11:58:53</t>
  </si>
  <si>
    <t>20230124 11:58:57</t>
  </si>
  <si>
    <t>11:58:57</t>
  </si>
  <si>
    <t>20230124 11:59:01</t>
  </si>
  <si>
    <t>11:59:01</t>
  </si>
  <si>
    <t>20230124 11:59:05</t>
  </si>
  <si>
    <t>11:59:05</t>
  </si>
  <si>
    <t>20230124 11:59:09</t>
  </si>
  <si>
    <t>11:59:09</t>
  </si>
  <si>
    <t>2/2</t>
  </si>
  <si>
    <t>20230124 11:59:13</t>
  </si>
  <si>
    <t>11:59:13</t>
  </si>
  <si>
    <t>20230124 11:59:17</t>
  </si>
  <si>
    <t>11:59:17</t>
  </si>
  <si>
    <t>20230124 11:59:21</t>
  </si>
  <si>
    <t>11:59:21</t>
  </si>
  <si>
    <t>20230124 11:59:25</t>
  </si>
  <si>
    <t>11:59:25</t>
  </si>
  <si>
    <t>20230124 11:59:29</t>
  </si>
  <si>
    <t>11:59:29</t>
  </si>
  <si>
    <t>20230124 11:59:33</t>
  </si>
  <si>
    <t>11:59:33</t>
  </si>
  <si>
    <t>20230124 11:59:37</t>
  </si>
  <si>
    <t>11:59:37</t>
  </si>
  <si>
    <t>20230124 11:59:41</t>
  </si>
  <si>
    <t>11:59:41</t>
  </si>
  <si>
    <t>20230124 11:59:45</t>
  </si>
  <si>
    <t>11:59:45</t>
  </si>
  <si>
    <t>20230124 11:59:49</t>
  </si>
  <si>
    <t>11:59:49</t>
  </si>
  <si>
    <t>20230124 11:59:53</t>
  </si>
  <si>
    <t>11:59:53</t>
  </si>
  <si>
    <t>20230124 11:59:57</t>
  </si>
  <si>
    <t>11:59:57</t>
  </si>
  <si>
    <t>20230124 12:00:01</t>
  </si>
  <si>
    <t>12:00:01</t>
  </si>
  <si>
    <t>20230124 12:00:05</t>
  </si>
  <si>
    <t>12:00:05</t>
  </si>
  <si>
    <t>20230124 12:00:09</t>
  </si>
  <si>
    <t>12:00:09</t>
  </si>
  <si>
    <t>20230124 12:00:13</t>
  </si>
  <si>
    <t>12:00:13</t>
  </si>
  <si>
    <t>20230124 12:00:17</t>
  </si>
  <si>
    <t>12:00:17</t>
  </si>
  <si>
    <t>20230124 12:00:21</t>
  </si>
  <si>
    <t>12:00:21</t>
  </si>
  <si>
    <t>20230124 12:00:25</t>
  </si>
  <si>
    <t>12:00:25</t>
  </si>
  <si>
    <t>20230124 12:00:29</t>
  </si>
  <si>
    <t>12:00:29</t>
  </si>
  <si>
    <t>20230124 12:00:33</t>
  </si>
  <si>
    <t>12:00:33</t>
  </si>
  <si>
    <t>20230124 12:00:37</t>
  </si>
  <si>
    <t>12:00:37</t>
  </si>
  <si>
    <t>20230124 12:00:41</t>
  </si>
  <si>
    <t>12:00:41</t>
  </si>
  <si>
    <t>20230124 12:00:45</t>
  </si>
  <si>
    <t>12:00:45</t>
  </si>
  <si>
    <t>20230124 12:00:49</t>
  </si>
  <si>
    <t>12:00:49</t>
  </si>
  <si>
    <t>20230124 12:00:53</t>
  </si>
  <si>
    <t>12:00:53</t>
  </si>
  <si>
    <t>20230124 12:00:57</t>
  </si>
  <si>
    <t>12:00:57</t>
  </si>
  <si>
    <t>20230124 12:01:01</t>
  </si>
  <si>
    <t>12:01:01</t>
  </si>
  <si>
    <t>20230124 12:01:05</t>
  </si>
  <si>
    <t>12:01:05</t>
  </si>
  <si>
    <t>20230124 12:01:09</t>
  </si>
  <si>
    <t>12:01:09</t>
  </si>
  <si>
    <t>20230124 12:01:13</t>
  </si>
  <si>
    <t>12:01:13</t>
  </si>
  <si>
    <t>20230124 12:01:17</t>
  </si>
  <si>
    <t>12:01:17</t>
  </si>
  <si>
    <t>20230124 12:01:21</t>
  </si>
  <si>
    <t>12:01:21</t>
  </si>
  <si>
    <t>20230124 12:01:25</t>
  </si>
  <si>
    <t>12:01:25</t>
  </si>
  <si>
    <t>20230124 12:01:29</t>
  </si>
  <si>
    <t>12:01:29</t>
  </si>
  <si>
    <t>20230124 12:01:33</t>
  </si>
  <si>
    <t>12:01:33</t>
  </si>
  <si>
    <t>20230124 12:01:37</t>
  </si>
  <si>
    <t>12:01:37</t>
  </si>
  <si>
    <t>20230124 12:01:40</t>
  </si>
  <si>
    <t>12:01:40</t>
  </si>
  <si>
    <t>20230124 12:01:44</t>
  </si>
  <si>
    <t>12:01:44</t>
  </si>
  <si>
    <t>20230124 12:01:48</t>
  </si>
  <si>
    <t>12:01:48</t>
  </si>
  <si>
    <t>20230124 12:01:52</t>
  </si>
  <si>
    <t>12:01:52</t>
  </si>
  <si>
    <t>20230124 12:01:56</t>
  </si>
  <si>
    <t>12:01:56</t>
  </si>
  <si>
    <t>20230124 12:02:00</t>
  </si>
  <si>
    <t>12:02:00</t>
  </si>
  <si>
    <t>20230124 12:02:04</t>
  </si>
  <si>
    <t>12:02:04</t>
  </si>
  <si>
    <t>20230124 12:02:08</t>
  </si>
  <si>
    <t>12:02:08</t>
  </si>
  <si>
    <t>20230124 12:02:12</t>
  </si>
  <si>
    <t>12:02:12</t>
  </si>
  <si>
    <t>20230124 12:02:16</t>
  </si>
  <si>
    <t>12:02:16</t>
  </si>
  <si>
    <t>20230124 12:02:20</t>
  </si>
  <si>
    <t>12:02:20</t>
  </si>
  <si>
    <t>20230124 12:02:24</t>
  </si>
  <si>
    <t>12:02:24</t>
  </si>
  <si>
    <t>20230124 12:02:28</t>
  </si>
  <si>
    <t>12:02:28</t>
  </si>
  <si>
    <t>20230124 12:02:32</t>
  </si>
  <si>
    <t>12:02:32</t>
  </si>
  <si>
    <t>20230124 12:02:36</t>
  </si>
  <si>
    <t>12:02:36</t>
  </si>
  <si>
    <t>20230124 12:02:40</t>
  </si>
  <si>
    <t>12:02:40</t>
  </si>
  <si>
    <t>20230124 12:02:44</t>
  </si>
  <si>
    <t>12:02:44</t>
  </si>
  <si>
    <t>20230124 12:02:48</t>
  </si>
  <si>
    <t>12:02:48</t>
  </si>
  <si>
    <t>20230124 12:02:52</t>
  </si>
  <si>
    <t>12:02:52</t>
  </si>
  <si>
    <t>20230124 12:02:56</t>
  </si>
  <si>
    <t>12:02:56</t>
  </si>
  <si>
    <t>20230124 12:03:00</t>
  </si>
  <si>
    <t>12:03:00</t>
  </si>
  <si>
    <t>20230124 12:03:04</t>
  </si>
  <si>
    <t>12:03:04</t>
  </si>
  <si>
    <t>20230124 12:03:08</t>
  </si>
  <si>
    <t>12:03:08</t>
  </si>
  <si>
    <t>20230124 12:03:12</t>
  </si>
  <si>
    <t>12:03:12</t>
  </si>
  <si>
    <t>20230124 12:03:16</t>
  </si>
  <si>
    <t>12:03:16</t>
  </si>
  <si>
    <t>20230124 12:03:20</t>
  </si>
  <si>
    <t>12:03:20</t>
  </si>
  <si>
    <t>20230124 12:03:24</t>
  </si>
  <si>
    <t>12:03:24</t>
  </si>
  <si>
    <t>20230124 12:03:28</t>
  </si>
  <si>
    <t>12:03:28</t>
  </si>
  <si>
    <t>20230124 12:03:32</t>
  </si>
  <si>
    <t>12:03:32</t>
  </si>
  <si>
    <t>20230124 12:03:36</t>
  </si>
  <si>
    <t>12:03:36</t>
  </si>
  <si>
    <t>20230124 12:03:40</t>
  </si>
  <si>
    <t>12:03:40</t>
  </si>
  <si>
    <t>20230124 12:03:44</t>
  </si>
  <si>
    <t>12:03:44</t>
  </si>
  <si>
    <t>20230124 12:03:48</t>
  </si>
  <si>
    <t>12:03:48</t>
  </si>
  <si>
    <t>20230124 12:03:52</t>
  </si>
  <si>
    <t>12:03:52</t>
  </si>
  <si>
    <t>20230124 12:03:56</t>
  </si>
  <si>
    <t>12:03:56</t>
  </si>
  <si>
    <t>20230124 12:04:00</t>
  </si>
  <si>
    <t>12:04:00</t>
  </si>
  <si>
    <t>20230124 12:04:04</t>
  </si>
  <si>
    <t>12:04:04</t>
  </si>
  <si>
    <t>20230124 12:04:08</t>
  </si>
  <si>
    <t>12:04:08</t>
  </si>
  <si>
    <t>20230124 12:04:12</t>
  </si>
  <si>
    <t>12:04:12</t>
  </si>
  <si>
    <t>20230124 12:04:16</t>
  </si>
  <si>
    <t>12:04:16</t>
  </si>
  <si>
    <t>20230124 12:04:20</t>
  </si>
  <si>
    <t>12:04:20</t>
  </si>
  <si>
    <t>20230124 12:04:24</t>
  </si>
  <si>
    <t>12:04:24</t>
  </si>
  <si>
    <t>20230124 12:04:28</t>
  </si>
  <si>
    <t>12:04:28</t>
  </si>
  <si>
    <t>20230124 12:04:32</t>
  </si>
  <si>
    <t>12:04:32</t>
  </si>
  <si>
    <t>20230124 12:04:36</t>
  </si>
  <si>
    <t>12:04:36</t>
  </si>
  <si>
    <t>20230124 12:04:40</t>
  </si>
  <si>
    <t>12:04:40</t>
  </si>
  <si>
    <t>20230124 12:04:44</t>
  </si>
  <si>
    <t>12:04:44</t>
  </si>
  <si>
    <t>20230124 12:04:48</t>
  </si>
  <si>
    <t>12:04:48</t>
  </si>
  <si>
    <t>20230124 12:04:52</t>
  </si>
  <si>
    <t>12:04:52</t>
  </si>
  <si>
    <t>20230124 12:04:56</t>
  </si>
  <si>
    <t>12:04:56</t>
  </si>
  <si>
    <t>20230124 12:05:00</t>
  </si>
  <si>
    <t>12:05:00</t>
  </si>
  <si>
    <t>20230124 12:05:04</t>
  </si>
  <si>
    <t>12:05:04</t>
  </si>
  <si>
    <t>20230124 12:05:08</t>
  </si>
  <si>
    <t>12:05:08</t>
  </si>
  <si>
    <t>20230124 12:05:12</t>
  </si>
  <si>
    <t>12:05:12</t>
  </si>
  <si>
    <t>20230124 12:05:16</t>
  </si>
  <si>
    <t>12:05:16</t>
  </si>
  <si>
    <t>20230124 12:05:20</t>
  </si>
  <si>
    <t>12:05:20</t>
  </si>
  <si>
    <t>20230124 12:05:24</t>
  </si>
  <si>
    <t>12:05:24</t>
  </si>
  <si>
    <t>20230124 12:05:28</t>
  </si>
  <si>
    <t>12:05:28</t>
  </si>
  <si>
    <t>20230124 12:05:32</t>
  </si>
  <si>
    <t>12:05:32</t>
  </si>
  <si>
    <t>20230124 12:05:36</t>
  </si>
  <si>
    <t>12:05:36</t>
  </si>
  <si>
    <t>20230124 12:05:40</t>
  </si>
  <si>
    <t>12:05:40</t>
  </si>
  <si>
    <t>20230124 12:05:44</t>
  </si>
  <si>
    <t>12:05:44</t>
  </si>
  <si>
    <t>20230124 12:05:48</t>
  </si>
  <si>
    <t>12:05:48</t>
  </si>
  <si>
    <t>20230124 12:05:52</t>
  </si>
  <si>
    <t>12:05:52</t>
  </si>
  <si>
    <t>20230124 12:05:56</t>
  </si>
  <si>
    <t>12:05:56</t>
  </si>
  <si>
    <t>20230124 12:06:00</t>
  </si>
  <si>
    <t>12:06:00</t>
  </si>
  <si>
    <t>20230124 12:06:04</t>
  </si>
  <si>
    <t>12:06:04</t>
  </si>
  <si>
    <t>20230124 12:06:08</t>
  </si>
  <si>
    <t>12:06:08</t>
  </si>
  <si>
    <t>20230124 12:06:12</t>
  </si>
  <si>
    <t>12:06:12</t>
  </si>
  <si>
    <t>20230124 12:06:16</t>
  </si>
  <si>
    <t>12:06:16</t>
  </si>
  <si>
    <t>20230124 12:06:20</t>
  </si>
  <si>
    <t>12:06:20</t>
  </si>
  <si>
    <t>20230124 12:06:24</t>
  </si>
  <si>
    <t>12:06:24</t>
  </si>
  <si>
    <t>20230124 12:06:28</t>
  </si>
  <si>
    <t>12:06:28</t>
  </si>
  <si>
    <t>20230124 12:06:32</t>
  </si>
  <si>
    <t>12:06:32</t>
  </si>
  <si>
    <t>20230124 12:06:36</t>
  </si>
  <si>
    <t>12:06:36</t>
  </si>
  <si>
    <t>20230124 12:06:40</t>
  </si>
  <si>
    <t>12:06:40</t>
  </si>
  <si>
    <t>20230124 12:06:44</t>
  </si>
  <si>
    <t>12:06:44</t>
  </si>
  <si>
    <t>20230124 12:06:48</t>
  </si>
  <si>
    <t>12:06:48</t>
  </si>
  <si>
    <t>20230124 12:06:52</t>
  </si>
  <si>
    <t>12:06:52</t>
  </si>
  <si>
    <t>20230124 12:06:56</t>
  </si>
  <si>
    <t>12:06:56</t>
  </si>
  <si>
    <t>20230124 12:07:00</t>
  </si>
  <si>
    <t>12:07:00</t>
  </si>
  <si>
    <t>20230124 12:07:04</t>
  </si>
  <si>
    <t>12:07:04</t>
  </si>
  <si>
    <t>20230124 12:07:08</t>
  </si>
  <si>
    <t>12:07:08</t>
  </si>
  <si>
    <t>20230124 12:07:12</t>
  </si>
  <si>
    <t>12:07:12</t>
  </si>
  <si>
    <t>20230124 12:07:16</t>
  </si>
  <si>
    <t>12:07:16</t>
  </si>
  <si>
    <t>20230124 12:07:20</t>
  </si>
  <si>
    <t>12:07:20</t>
  </si>
  <si>
    <t>20230124 12:07:24</t>
  </si>
  <si>
    <t>12:07:24</t>
  </si>
  <si>
    <t>20230124 12:07:28</t>
  </si>
  <si>
    <t>12:07:28</t>
  </si>
  <si>
    <t>20230124 12:07:32</t>
  </si>
  <si>
    <t>12:07:32</t>
  </si>
  <si>
    <t>20230124 12:07:36</t>
  </si>
  <si>
    <t>12:07:36</t>
  </si>
  <si>
    <t>20230124 12:07:40</t>
  </si>
  <si>
    <t>12:07:40</t>
  </si>
  <si>
    <t>20230124 12:07:44</t>
  </si>
  <si>
    <t>12:07:44</t>
  </si>
  <si>
    <t>20230124 12:07:47</t>
  </si>
  <si>
    <t>12:07:47</t>
  </si>
  <si>
    <t>20230124 12:07:52</t>
  </si>
  <si>
    <t>12:07:52</t>
  </si>
  <si>
    <t>20230124 12:07:56</t>
  </si>
  <si>
    <t>12:07:56</t>
  </si>
  <si>
    <t>20230124 12:08:00</t>
  </si>
  <si>
    <t>12:08:00</t>
  </si>
  <si>
    <t>20230124 12:08:04</t>
  </si>
  <si>
    <t>12:08:04</t>
  </si>
  <si>
    <t>20230124 12:08:08</t>
  </si>
  <si>
    <t>12:08:08</t>
  </si>
  <si>
    <t>20230124 12:08:12</t>
  </si>
  <si>
    <t>12:08:12</t>
  </si>
  <si>
    <t>20230124 12:08:16</t>
  </si>
  <si>
    <t>12:08:16</t>
  </si>
  <si>
    <t>20230124 12:08:20</t>
  </si>
  <si>
    <t>12:08:20</t>
  </si>
  <si>
    <t>20230124 12:08:24</t>
  </si>
  <si>
    <t>12:08:24</t>
  </si>
  <si>
    <t>20230124 12:08:28</t>
  </si>
  <si>
    <t>12:08:28</t>
  </si>
  <si>
    <t>20230124 12:08:32</t>
  </si>
  <si>
    <t>12:08:32</t>
  </si>
  <si>
    <t>20230124 12:08:36</t>
  </si>
  <si>
    <t>12:08:36</t>
  </si>
  <si>
    <t>20230124 12:08:40</t>
  </si>
  <si>
    <t>12:08:40</t>
  </si>
  <si>
    <t>20230124 12:08:44</t>
  </si>
  <si>
    <t>12:08:44</t>
  </si>
  <si>
    <t>20230124 12:08:48</t>
  </si>
  <si>
    <t>12:08:48</t>
  </si>
  <si>
    <t>20230124 12:08:52</t>
  </si>
  <si>
    <t>12:08:52</t>
  </si>
  <si>
    <t>20230124 12:08:56</t>
  </si>
  <si>
    <t>12:08:56</t>
  </si>
  <si>
    <t>20230124 12:09:00</t>
  </si>
  <si>
    <t>12:09:00</t>
  </si>
  <si>
    <t>20230124 12:09:04</t>
  </si>
  <si>
    <t>12:09:04</t>
  </si>
  <si>
    <t>20230124 12:09:08</t>
  </si>
  <si>
    <t>12:09:08</t>
  </si>
  <si>
    <t>20230124 12:09:12</t>
  </si>
  <si>
    <t>12:09:12</t>
  </si>
  <si>
    <t>20230124 12:09:16</t>
  </si>
  <si>
    <t>12:09:16</t>
  </si>
  <si>
    <t>20230124 12:09:20</t>
  </si>
  <si>
    <t>12:09:20</t>
  </si>
  <si>
    <t>20230124 12:09:24</t>
  </si>
  <si>
    <t>12:09:24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</si>
</sst>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1674582570</v>
      </c>
      <c r="C16">
        <v>0</v>
      </c>
      <c r="D16" t="s">
        <v>353</v>
      </c>
      <c r="E16" t="s">
        <v>354</v>
      </c>
      <c r="F16">
        <v>4</v>
      </c>
      <c r="G16">
        <v>1674582567.75</v>
      </c>
      <c r="H16">
        <f t="shared" ref="H16:H79" si="0">(I16)/1000</f>
        <v>5.4691926782086476E-4</v>
      </c>
      <c r="I16">
        <f t="shared" ref="I16:I79" si="1">IF(BD16, AL16, AF16)</f>
        <v>0.54691926782086475</v>
      </c>
      <c r="J16">
        <f t="shared" ref="J16:J79" si="2">IF(BD16, AG16, AE16)</f>
        <v>-1.3570234335745581</v>
      </c>
      <c r="K16">
        <f t="shared" ref="K16:K79" si="3">BF16 - IF(AS16&gt;1, J16*AZ16*100/(AU16*BT16), 0)</f>
        <v>11.2283375</v>
      </c>
      <c r="L16">
        <f t="shared" ref="L16:L79" si="4">((R16-H16/2)*K16-J16)/(R16+H16/2)</f>
        <v>78.611811717349468</v>
      </c>
      <c r="M16">
        <f t="shared" ref="M16:M79" si="5">L16*(BM16+BN16)/1000</f>
        <v>7.9755438489679253</v>
      </c>
      <c r="N16">
        <f t="shared" ref="N16:N79" si="6">(BF16 - IF(AS16&gt;1, J16*AZ16*100/(AU16*BT16), 0))*(BM16+BN16)/1000</f>
        <v>1.1391684802310302</v>
      </c>
      <c r="O16">
        <f t="shared" ref="O16:O79" si="7">2/((1/Q16-1/P16)+SIGN(Q16)*SQRT((1/Q16-1/P16)*(1/Q16-1/P16) + 4*BA16/((BA16+1)*(BA16+1))*(2*1/Q16*1/P16-1/P16*1/P16)))</f>
        <v>3.1811285136415353E-2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2.773802380827338</v>
      </c>
      <c r="Q16">
        <f t="shared" ref="Q16:Q79" si="9">H16*(1000-(1000*0.61365*EXP(17.502*U16/(240.97+U16))/(BM16+BN16)+BH16)/2)/(1000*0.61365*EXP(17.502*U16/(240.97+U16))/(BM16+BN16)-BH16)</f>
        <v>3.160998817070252E-2</v>
      </c>
      <c r="R16">
        <f t="shared" ref="R16:R79" si="10">1/((BA16+1)/(O16/1.6)+1/(P16/1.37)) + BA16/((BA16+1)/(O16/1.6) + BA16/(P16/1.37))</f>
        <v>1.9774222014157454E-2</v>
      </c>
      <c r="S16">
        <f t="shared" ref="S16:S79" si="11">(AV16*AY16)</f>
        <v>226.1156009853546</v>
      </c>
      <c r="T16">
        <f t="shared" ref="T16:T79" si="12">(BO16+(S16+2*0.95*0.0000000567*(((BO16+$B$6)+273)^4-(BO16+273)^4)-44100*H16)/(1.84*29.3*P16+8*0.95*0.0000000567*(BO16+273)^3))</f>
        <v>33.971123342680869</v>
      </c>
      <c r="U16">
        <f t="shared" ref="U16:U79" si="13">($C$6*BP16+$D$6*BQ16+$E$6*T16)</f>
        <v>32.9953875</v>
      </c>
      <c r="V16">
        <f t="shared" ref="V16:V79" si="14">0.61365*EXP(17.502*U16/(240.97+U16))</f>
        <v>5.0507977908917381</v>
      </c>
      <c r="W16">
        <f t="shared" ref="W16:W79" si="15">(X16/Y16*100)</f>
        <v>67.716629282103398</v>
      </c>
      <c r="X16">
        <f t="shared" ref="X16:X79" si="16">BH16*(BM16+BN16)/1000</f>
        <v>3.368250414510793</v>
      </c>
      <c r="Y16">
        <f t="shared" ref="Y16:Y79" si="17">0.61365*EXP(17.502*BO16/(240.97+BO16))</f>
        <v>4.9740373232088446</v>
      </c>
      <c r="Z16">
        <f t="shared" ref="Z16:Z79" si="18">(V16-BH16*(BM16+BN16)/1000)</f>
        <v>1.6825473763809451</v>
      </c>
      <c r="AA16">
        <f t="shared" ref="AA16:AA79" si="19">(-H16*44100)</f>
        <v>-24.119139710900136</v>
      </c>
      <c r="AB16">
        <f t="shared" ref="AB16:AB79" si="20">2*29.3*P16*0.92*(BO16-U16)</f>
        <v>-40.716339475142206</v>
      </c>
      <c r="AC16">
        <f t="shared" ref="AC16:AC79" si="21">2*0.95*0.0000000567*(((BO16+$B$6)+273)^4-(U16+273)^4)</f>
        <v>-3.3571392969655705</v>
      </c>
      <c r="AD16">
        <f t="shared" ref="AD16:AD79" si="22">S16+AC16+AA16+AB16</f>
        <v>157.92298250234671</v>
      </c>
      <c r="AE16">
        <f t="shared" ref="AE16:AE79" si="23">BL16*AS16*(BG16-BF16*(1000-AS16*BI16)/(1000-AS16*BH16))/(100*AZ16)</f>
        <v>-1.3435316632640952</v>
      </c>
      <c r="AF16">
        <f t="shared" ref="AF16:AF79" si="24">1000*BL16*AS16*(BH16-BI16)/(100*AZ16*(1000-AS16*BH16))</f>
        <v>0.54899961885231219</v>
      </c>
      <c r="AG16">
        <f t="shared" ref="AG16:AG79" si="25">(AH16 - AI16 - BM16*1000/(8.314*(BO16+273.15)) * AK16/BL16 * AJ16) * BL16/(100*AZ16) * (1000 - BI16)/1000</f>
        <v>-1.3570234335745581</v>
      </c>
      <c r="AH16">
        <v>10.334228289805109</v>
      </c>
      <c r="AI16">
        <v>11.628538181818181</v>
      </c>
      <c r="AJ16">
        <v>2.431045705902117E-4</v>
      </c>
      <c r="AK16">
        <v>62.5021936963618</v>
      </c>
      <c r="AL16">
        <f t="shared" ref="AL16:AL79" si="26">(AN16 - AM16 + BM16*1000/(8.314*(BO16+273.15)) * AP16/BL16 * AO16) * BL16/(100*AZ16) * 1000/(1000 - AN16)</f>
        <v>0.54691926782086475</v>
      </c>
      <c r="AM16">
        <v>32.709193240781637</v>
      </c>
      <c r="AN16">
        <v>33.197501818181827</v>
      </c>
      <c r="AO16">
        <v>-2.108233995272667E-5</v>
      </c>
      <c r="AP16">
        <v>98.208330428517954</v>
      </c>
      <c r="AQ16">
        <v>2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47551.230302286058</v>
      </c>
      <c r="AV16">
        <f t="shared" ref="AV16:AV79" si="30">$B$10*BU16+$C$10*BV16+$F$10*CG16*(1-CJ16)</f>
        <v>1199.9974999999999</v>
      </c>
      <c r="AW16">
        <f t="shared" ref="AW16:AW79" si="31">AV16*AX16</f>
        <v>1025.9232885934478</v>
      </c>
      <c r="AX16">
        <f t="shared" ref="AX16:AX79" si="32">($B$10*$D$8+$C$10*$D$8+$F$10*((CT16+CL16)/MAX(CT16+CL16+CU16, 0.1)*$I$8+CU16/MAX(CT16+CL16+CU16, 0.1)*$J$8))/($B$10+$C$10+$F$10)</f>
        <v>0.85493785494840435</v>
      </c>
      <c r="AY16">
        <f t="shared" ref="AY16:AY79" si="33">($B$10*$K$8+$C$10*$K$8+$F$10*((CT16+CL16)/MAX(CT16+CL16+CU16, 0.1)*$P$8+CU16/MAX(CT16+CL16+CU16, 0.1)*$Q$8))/($B$10+$C$10+$F$10)</f>
        <v>0.18843006005042062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1674582567.75</v>
      </c>
      <c r="BF16">
        <v>11.2283375</v>
      </c>
      <c r="BG16">
        <v>9.9936100000000003</v>
      </c>
      <c r="BH16">
        <v>33.199524999999987</v>
      </c>
      <c r="BI16">
        <v>32.709487500000002</v>
      </c>
      <c r="BJ16">
        <v>15.4653875</v>
      </c>
      <c r="BK16">
        <v>32.950362499999997</v>
      </c>
      <c r="BL16">
        <v>649.87650000000008</v>
      </c>
      <c r="BM16">
        <v>101.35525</v>
      </c>
      <c r="BN16">
        <v>9.9527274999999998E-2</v>
      </c>
      <c r="BO16">
        <v>32.723112499999999</v>
      </c>
      <c r="BP16">
        <v>32.9953875</v>
      </c>
      <c r="BQ16">
        <v>999.9</v>
      </c>
      <c r="BR16">
        <v>0</v>
      </c>
      <c r="BS16">
        <v>0</v>
      </c>
      <c r="BT16">
        <v>9015.3125</v>
      </c>
      <c r="BU16">
        <v>0</v>
      </c>
      <c r="BV16">
        <v>66.752612499999998</v>
      </c>
      <c r="BW16">
        <v>1.2347237499999999</v>
      </c>
      <c r="BX16">
        <v>11.6139125</v>
      </c>
      <c r="BY16">
        <v>10.33155</v>
      </c>
      <c r="BZ16">
        <v>0.49001937499999998</v>
      </c>
      <c r="CA16">
        <v>9.9936100000000003</v>
      </c>
      <c r="CB16">
        <v>32.709487500000002</v>
      </c>
      <c r="CC16">
        <v>3.36494625</v>
      </c>
      <c r="CD16">
        <v>3.31528</v>
      </c>
      <c r="CE16">
        <v>25.953312499999999</v>
      </c>
      <c r="CF16">
        <v>25.702349999999999</v>
      </c>
      <c r="CG16">
        <v>1199.9974999999999</v>
      </c>
      <c r="CH16">
        <v>0.49999037499999999</v>
      </c>
      <c r="CI16">
        <v>0.5000096249999999</v>
      </c>
      <c r="CJ16">
        <v>0</v>
      </c>
      <c r="CK16">
        <v>778.39875000000006</v>
      </c>
      <c r="CL16">
        <v>4.9990899999999998</v>
      </c>
      <c r="CM16">
        <v>7908.8887500000001</v>
      </c>
      <c r="CN16">
        <v>9557.8050000000003</v>
      </c>
      <c r="CO16">
        <v>42.125</v>
      </c>
      <c r="CP16">
        <v>44.16375</v>
      </c>
      <c r="CQ16">
        <v>42.936999999999998</v>
      </c>
      <c r="CR16">
        <v>43.186999999999998</v>
      </c>
      <c r="CS16">
        <v>43.561999999999998</v>
      </c>
      <c r="CT16">
        <v>597.48500000000001</v>
      </c>
      <c r="CU16">
        <v>597.51250000000005</v>
      </c>
      <c r="CV16">
        <v>0</v>
      </c>
      <c r="CW16">
        <v>1674582582.8</v>
      </c>
      <c r="CX16">
        <v>0</v>
      </c>
      <c r="CY16">
        <v>1674579932.5</v>
      </c>
      <c r="CZ16" t="s">
        <v>356</v>
      </c>
      <c r="DA16">
        <v>1674579932.5</v>
      </c>
      <c r="DB16">
        <v>1674579927.5</v>
      </c>
      <c r="DC16">
        <v>31</v>
      </c>
      <c r="DD16">
        <v>0.14099999999999999</v>
      </c>
      <c r="DE16">
        <v>0.02</v>
      </c>
      <c r="DF16">
        <v>-5.5810000000000004</v>
      </c>
      <c r="DG16">
        <v>0.23300000000000001</v>
      </c>
      <c r="DH16">
        <v>415</v>
      </c>
      <c r="DI16">
        <v>34</v>
      </c>
      <c r="DJ16">
        <v>0.34</v>
      </c>
      <c r="DK16">
        <v>0.32</v>
      </c>
      <c r="DL16">
        <v>1.2732874999999999</v>
      </c>
      <c r="DM16">
        <v>-0.26977575984991059</v>
      </c>
      <c r="DN16">
        <v>3.5573916269508482E-2</v>
      </c>
      <c r="DO16">
        <v>0</v>
      </c>
      <c r="DP16">
        <v>0.49313922500000001</v>
      </c>
      <c r="DQ16">
        <v>-8.1430806754217069E-3</v>
      </c>
      <c r="DR16">
        <v>2.0599626876171831E-3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3.2966700000000002</v>
      </c>
      <c r="EB16">
        <v>2.6250300000000002</v>
      </c>
      <c r="EC16">
        <v>4.5999600000000002E-3</v>
      </c>
      <c r="ED16">
        <v>2.9301100000000001E-3</v>
      </c>
      <c r="EE16">
        <v>0.13723099999999999</v>
      </c>
      <c r="EF16">
        <v>0.134683</v>
      </c>
      <c r="EG16">
        <v>30042.5</v>
      </c>
      <c r="EH16">
        <v>30597.4</v>
      </c>
      <c r="EI16">
        <v>28078.2</v>
      </c>
      <c r="EJ16">
        <v>29533.7</v>
      </c>
      <c r="EK16">
        <v>33334.699999999997</v>
      </c>
      <c r="EL16">
        <v>35478.6</v>
      </c>
      <c r="EM16">
        <v>39639.800000000003</v>
      </c>
      <c r="EN16">
        <v>42220.6</v>
      </c>
      <c r="EO16">
        <v>2.2216499999999999</v>
      </c>
      <c r="EP16">
        <v>2.2105999999999999</v>
      </c>
      <c r="EQ16">
        <v>0.139982</v>
      </c>
      <c r="ER16">
        <v>0</v>
      </c>
      <c r="ES16">
        <v>30.723199999999999</v>
      </c>
      <c r="ET16">
        <v>999.9</v>
      </c>
      <c r="EU16">
        <v>71.599999999999994</v>
      </c>
      <c r="EV16">
        <v>32.700000000000003</v>
      </c>
      <c r="EW16">
        <v>35.092700000000001</v>
      </c>
      <c r="EX16">
        <v>56.995600000000003</v>
      </c>
      <c r="EY16">
        <v>-6.1498400000000002</v>
      </c>
      <c r="EZ16">
        <v>2</v>
      </c>
      <c r="FA16">
        <v>0.42449700000000001</v>
      </c>
      <c r="FB16">
        <v>5.1171000000000001E-2</v>
      </c>
      <c r="FC16">
        <v>20.273399999999999</v>
      </c>
      <c r="FD16">
        <v>5.2244799999999998</v>
      </c>
      <c r="FE16">
        <v>12.0068</v>
      </c>
      <c r="FF16">
        <v>4.9882999999999997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1.8657699999999999</v>
      </c>
      <c r="FM16">
        <v>1.8621799999999999</v>
      </c>
      <c r="FN16">
        <v>1.8641700000000001</v>
      </c>
      <c r="FO16">
        <v>1.86025</v>
      </c>
      <c r="FP16">
        <v>1.8609599999999999</v>
      </c>
      <c r="FQ16">
        <v>1.86015</v>
      </c>
      <c r="FR16">
        <v>1.8618699999999999</v>
      </c>
      <c r="FS16">
        <v>1.8584099999999999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-4.2370000000000001</v>
      </c>
      <c r="GH16">
        <v>0.2492</v>
      </c>
      <c r="GI16">
        <v>-4.1749362053329548</v>
      </c>
      <c r="GJ16">
        <v>-4.0448538125570227E-3</v>
      </c>
      <c r="GK16">
        <v>1.839783264315481E-6</v>
      </c>
      <c r="GL16">
        <v>-4.1587272622942942E-10</v>
      </c>
      <c r="GM16">
        <v>-8.6309452512500412E-2</v>
      </c>
      <c r="GN16">
        <v>3.2285384509270938E-3</v>
      </c>
      <c r="GO16">
        <v>5.3061212821550383E-4</v>
      </c>
      <c r="GP16">
        <v>-9.699357315524189E-6</v>
      </c>
      <c r="GQ16">
        <v>5</v>
      </c>
      <c r="GR16">
        <v>2081</v>
      </c>
      <c r="GS16">
        <v>3</v>
      </c>
      <c r="GT16">
        <v>31</v>
      </c>
      <c r="GU16">
        <v>44</v>
      </c>
      <c r="GV16">
        <v>44</v>
      </c>
      <c r="GW16">
        <v>0.17700199999999999</v>
      </c>
      <c r="GX16">
        <v>2.65137</v>
      </c>
      <c r="GY16">
        <v>2.04834</v>
      </c>
      <c r="GZ16">
        <v>2.6220699999999999</v>
      </c>
      <c r="HA16">
        <v>2.1972700000000001</v>
      </c>
      <c r="HB16">
        <v>2.3083499999999999</v>
      </c>
      <c r="HC16">
        <v>37.674500000000002</v>
      </c>
      <c r="HD16">
        <v>15.9095</v>
      </c>
      <c r="HE16">
        <v>18</v>
      </c>
      <c r="HF16">
        <v>698.69</v>
      </c>
      <c r="HG16">
        <v>768.92</v>
      </c>
      <c r="HH16">
        <v>31</v>
      </c>
      <c r="HI16">
        <v>32.813200000000002</v>
      </c>
      <c r="HJ16">
        <v>30.0002</v>
      </c>
      <c r="HK16">
        <v>32.738100000000003</v>
      </c>
      <c r="HL16">
        <v>32.749499999999998</v>
      </c>
      <c r="HM16">
        <v>3.5658300000000001</v>
      </c>
      <c r="HN16">
        <v>0</v>
      </c>
      <c r="HO16">
        <v>100</v>
      </c>
      <c r="HP16">
        <v>31</v>
      </c>
      <c r="HQ16">
        <v>13.3454</v>
      </c>
      <c r="HR16">
        <v>33.617400000000004</v>
      </c>
      <c r="HS16">
        <v>98.948800000000006</v>
      </c>
      <c r="HT16">
        <v>97.899600000000007</v>
      </c>
    </row>
    <row r="17" spans="1:228" x14ac:dyDescent="0.2">
      <c r="A17">
        <v>2</v>
      </c>
      <c r="B17">
        <v>1674582574</v>
      </c>
      <c r="C17">
        <v>4</v>
      </c>
      <c r="D17" t="s">
        <v>361</v>
      </c>
      <c r="E17" t="s">
        <v>362</v>
      </c>
      <c r="F17">
        <v>4</v>
      </c>
      <c r="G17">
        <v>1674582572</v>
      </c>
      <c r="H17">
        <f t="shared" si="0"/>
        <v>5.3919028289376066E-4</v>
      </c>
      <c r="I17">
        <f t="shared" si="1"/>
        <v>0.5391902828937607</v>
      </c>
      <c r="J17">
        <f t="shared" si="2"/>
        <v>-1.3740125328717721</v>
      </c>
      <c r="K17">
        <f t="shared" si="3"/>
        <v>11.24962857142857</v>
      </c>
      <c r="L17">
        <f t="shared" si="4"/>
        <v>80.400585329775353</v>
      </c>
      <c r="M17">
        <f t="shared" si="5"/>
        <v>8.1570933739479923</v>
      </c>
      <c r="N17">
        <f t="shared" si="6"/>
        <v>1.1413383410455378</v>
      </c>
      <c r="O17">
        <f t="shared" si="7"/>
        <v>3.1387726589972888E-2</v>
      </c>
      <c r="P17">
        <f t="shared" si="8"/>
        <v>2.776477707147186</v>
      </c>
      <c r="Q17">
        <f t="shared" si="9"/>
        <v>3.1191924122261693E-2</v>
      </c>
      <c r="R17">
        <f t="shared" si="10"/>
        <v>1.9512442686898529E-2</v>
      </c>
      <c r="S17">
        <f t="shared" si="11"/>
        <v>226.12173990680733</v>
      </c>
      <c r="T17">
        <f t="shared" si="12"/>
        <v>33.960138531914907</v>
      </c>
      <c r="U17">
        <f t="shared" si="13"/>
        <v>32.987557142857142</v>
      </c>
      <c r="V17">
        <f t="shared" si="14"/>
        <v>5.0485759258019209</v>
      </c>
      <c r="W17">
        <f t="shared" si="15"/>
        <v>67.748071211629139</v>
      </c>
      <c r="X17">
        <f t="shared" si="16"/>
        <v>3.3675332152921076</v>
      </c>
      <c r="Y17">
        <f t="shared" si="17"/>
        <v>4.9706702420689162</v>
      </c>
      <c r="Z17">
        <f t="shared" si="18"/>
        <v>1.6810427105098134</v>
      </c>
      <c r="AA17">
        <f t="shared" si="19"/>
        <v>-23.778291475614846</v>
      </c>
      <c r="AB17">
        <f t="shared" si="20"/>
        <v>-41.383754662238701</v>
      </c>
      <c r="AC17">
        <f t="shared" si="21"/>
        <v>-3.4085491469775615</v>
      </c>
      <c r="AD17">
        <f t="shared" si="22"/>
        <v>157.55114462197622</v>
      </c>
      <c r="AE17">
        <f t="shared" si="23"/>
        <v>-1.2752735600179192</v>
      </c>
      <c r="AF17">
        <f t="shared" si="24"/>
        <v>0.54242340024283853</v>
      </c>
      <c r="AG17">
        <f t="shared" si="25"/>
        <v>-1.3740125328717721</v>
      </c>
      <c r="AH17">
        <v>10.321577075297141</v>
      </c>
      <c r="AI17">
        <v>11.63302606060606</v>
      </c>
      <c r="AJ17">
        <v>-8.294013604591907E-6</v>
      </c>
      <c r="AK17">
        <v>62.5021936963618</v>
      </c>
      <c r="AL17">
        <f t="shared" si="26"/>
        <v>0.5391902828937607</v>
      </c>
      <c r="AM17">
        <v>32.708314935843049</v>
      </c>
      <c r="AN17">
        <v>33.18977454545454</v>
      </c>
      <c r="AO17">
        <v>-3.1062847951388462E-5</v>
      </c>
      <c r="AP17">
        <v>98.208330428517954</v>
      </c>
      <c r="AQ17">
        <v>2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47626.920872653638</v>
      </c>
      <c r="AV17">
        <f t="shared" si="30"/>
        <v>1200.0314285714289</v>
      </c>
      <c r="AW17">
        <f t="shared" si="31"/>
        <v>1025.9521636822838</v>
      </c>
      <c r="AX17">
        <f t="shared" si="32"/>
        <v>0.85493774517524357</v>
      </c>
      <c r="AY17">
        <f t="shared" si="33"/>
        <v>0.18842984818822017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1674582572</v>
      </c>
      <c r="BF17">
        <v>11.24962857142857</v>
      </c>
      <c r="BG17">
        <v>10.07789714285714</v>
      </c>
      <c r="BH17">
        <v>33.192171428571427</v>
      </c>
      <c r="BI17">
        <v>32.708014285714277</v>
      </c>
      <c r="BJ17">
        <v>15.48677142857143</v>
      </c>
      <c r="BK17">
        <v>32.943042857142864</v>
      </c>
      <c r="BL17">
        <v>649.89542857142862</v>
      </c>
      <c r="BM17">
        <v>101.35599999999999</v>
      </c>
      <c r="BN17">
        <v>9.9646628571428586E-2</v>
      </c>
      <c r="BO17">
        <v>32.711085714285723</v>
      </c>
      <c r="BP17">
        <v>32.987557142857142</v>
      </c>
      <c r="BQ17">
        <v>999.89999999999986</v>
      </c>
      <c r="BR17">
        <v>0</v>
      </c>
      <c r="BS17">
        <v>0</v>
      </c>
      <c r="BT17">
        <v>9029.4642857142862</v>
      </c>
      <c r="BU17">
        <v>0</v>
      </c>
      <c r="BV17">
        <v>68.775499999999994</v>
      </c>
      <c r="BW17">
        <v>1.1717121428571431</v>
      </c>
      <c r="BX17">
        <v>11.635814285714281</v>
      </c>
      <c r="BY17">
        <v>10.418699999999999</v>
      </c>
      <c r="BZ17">
        <v>0.48416571428571431</v>
      </c>
      <c r="CA17">
        <v>10.07789714285714</v>
      </c>
      <c r="CB17">
        <v>32.708014285714277</v>
      </c>
      <c r="CC17">
        <v>3.3642357142857149</v>
      </c>
      <c r="CD17">
        <v>3.3151614285714279</v>
      </c>
      <c r="CE17">
        <v>25.949728571428579</v>
      </c>
      <c r="CF17">
        <v>25.70174285714285</v>
      </c>
      <c r="CG17">
        <v>1200.0314285714289</v>
      </c>
      <c r="CH17">
        <v>0.49999300000000002</v>
      </c>
      <c r="CI17">
        <v>0.50000699999999998</v>
      </c>
      <c r="CJ17">
        <v>0</v>
      </c>
      <c r="CK17">
        <v>778.49785714285713</v>
      </c>
      <c r="CL17">
        <v>4.9990899999999998</v>
      </c>
      <c r="CM17">
        <v>7912.2371428571423</v>
      </c>
      <c r="CN17">
        <v>9558.0714285714294</v>
      </c>
      <c r="CO17">
        <v>42.125</v>
      </c>
      <c r="CP17">
        <v>44.178142857142859</v>
      </c>
      <c r="CQ17">
        <v>42.936999999999998</v>
      </c>
      <c r="CR17">
        <v>43.186999999999998</v>
      </c>
      <c r="CS17">
        <v>43.561999999999998</v>
      </c>
      <c r="CT17">
        <v>597.50714285714287</v>
      </c>
      <c r="CU17">
        <v>597.52571428571434</v>
      </c>
      <c r="CV17">
        <v>0</v>
      </c>
      <c r="CW17">
        <v>1674582587</v>
      </c>
      <c r="CX17">
        <v>0</v>
      </c>
      <c r="CY17">
        <v>1674579932.5</v>
      </c>
      <c r="CZ17" t="s">
        <v>356</v>
      </c>
      <c r="DA17">
        <v>1674579932.5</v>
      </c>
      <c r="DB17">
        <v>1674579927.5</v>
      </c>
      <c r="DC17">
        <v>31</v>
      </c>
      <c r="DD17">
        <v>0.14099999999999999</v>
      </c>
      <c r="DE17">
        <v>0.02</v>
      </c>
      <c r="DF17">
        <v>-5.5810000000000004</v>
      </c>
      <c r="DG17">
        <v>0.23300000000000001</v>
      </c>
      <c r="DH17">
        <v>415</v>
      </c>
      <c r="DI17">
        <v>34</v>
      </c>
      <c r="DJ17">
        <v>0.34</v>
      </c>
      <c r="DK17">
        <v>0.32</v>
      </c>
      <c r="DL17">
        <v>1.2619387804878051</v>
      </c>
      <c r="DM17">
        <v>-0.17947421602787431</v>
      </c>
      <c r="DN17">
        <v>3.2988960030268383E-2</v>
      </c>
      <c r="DO17">
        <v>0</v>
      </c>
      <c r="DP17">
        <v>0.49163592682926832</v>
      </c>
      <c r="DQ17">
        <v>-2.3638871080139939E-2</v>
      </c>
      <c r="DR17">
        <v>3.5310093795611081E-3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3.29705</v>
      </c>
      <c r="EB17">
        <v>2.6254300000000002</v>
      </c>
      <c r="EC17">
        <v>4.6121699999999996E-3</v>
      </c>
      <c r="ED17">
        <v>3.08699E-3</v>
      </c>
      <c r="EE17">
        <v>0.137211</v>
      </c>
      <c r="EF17">
        <v>0.13467599999999999</v>
      </c>
      <c r="EG17">
        <v>30042.3</v>
      </c>
      <c r="EH17">
        <v>30592.5</v>
      </c>
      <c r="EI17">
        <v>28078.400000000001</v>
      </c>
      <c r="EJ17">
        <v>29533.7</v>
      </c>
      <c r="EK17">
        <v>33335</v>
      </c>
      <c r="EL17">
        <v>35478.9</v>
      </c>
      <c r="EM17">
        <v>39639.300000000003</v>
      </c>
      <c r="EN17">
        <v>42220.6</v>
      </c>
      <c r="EO17">
        <v>2.2215199999999999</v>
      </c>
      <c r="EP17">
        <v>2.2107000000000001</v>
      </c>
      <c r="EQ17">
        <v>0.139348</v>
      </c>
      <c r="ER17">
        <v>0</v>
      </c>
      <c r="ES17">
        <v>30.7149</v>
      </c>
      <c r="ET17">
        <v>999.9</v>
      </c>
      <c r="EU17">
        <v>71.599999999999994</v>
      </c>
      <c r="EV17">
        <v>32.700000000000003</v>
      </c>
      <c r="EW17">
        <v>35.093299999999999</v>
      </c>
      <c r="EX17">
        <v>57.415599999999998</v>
      </c>
      <c r="EY17">
        <v>-6.21394</v>
      </c>
      <c r="EZ17">
        <v>2</v>
      </c>
      <c r="FA17">
        <v>0.42424299999999998</v>
      </c>
      <c r="FB17">
        <v>5.1715700000000003E-2</v>
      </c>
      <c r="FC17">
        <v>20.273</v>
      </c>
      <c r="FD17">
        <v>5.2201399999999998</v>
      </c>
      <c r="FE17">
        <v>12.007400000000001</v>
      </c>
      <c r="FF17">
        <v>4.9871499999999997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1.8657900000000001</v>
      </c>
      <c r="FM17">
        <v>1.8621799999999999</v>
      </c>
      <c r="FN17">
        <v>1.8641700000000001</v>
      </c>
      <c r="FO17">
        <v>1.8602399999999999</v>
      </c>
      <c r="FP17">
        <v>1.8609599999999999</v>
      </c>
      <c r="FQ17">
        <v>1.8601399999999999</v>
      </c>
      <c r="FR17">
        <v>1.8618600000000001</v>
      </c>
      <c r="FS17">
        <v>1.85842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-4.2370000000000001</v>
      </c>
      <c r="GH17">
        <v>0.24909999999999999</v>
      </c>
      <c r="GI17">
        <v>-4.1749362053329548</v>
      </c>
      <c r="GJ17">
        <v>-4.0448538125570227E-3</v>
      </c>
      <c r="GK17">
        <v>1.839783264315481E-6</v>
      </c>
      <c r="GL17">
        <v>-4.1587272622942942E-10</v>
      </c>
      <c r="GM17">
        <v>-8.6309452512500412E-2</v>
      </c>
      <c r="GN17">
        <v>3.2285384509270938E-3</v>
      </c>
      <c r="GO17">
        <v>5.3061212821550383E-4</v>
      </c>
      <c r="GP17">
        <v>-9.699357315524189E-6</v>
      </c>
      <c r="GQ17">
        <v>5</v>
      </c>
      <c r="GR17">
        <v>2081</v>
      </c>
      <c r="GS17">
        <v>3</v>
      </c>
      <c r="GT17">
        <v>31</v>
      </c>
      <c r="GU17">
        <v>44</v>
      </c>
      <c r="GV17">
        <v>44.1</v>
      </c>
      <c r="GW17">
        <v>0.18676799999999999</v>
      </c>
      <c r="GX17">
        <v>2.6293899999999999</v>
      </c>
      <c r="GY17">
        <v>2.04834</v>
      </c>
      <c r="GZ17">
        <v>2.6232899999999999</v>
      </c>
      <c r="HA17">
        <v>2.1972700000000001</v>
      </c>
      <c r="HB17">
        <v>2.33765</v>
      </c>
      <c r="HC17">
        <v>37.674500000000002</v>
      </c>
      <c r="HD17">
        <v>15.927</v>
      </c>
      <c r="HE17">
        <v>18</v>
      </c>
      <c r="HF17">
        <v>698.58699999999999</v>
      </c>
      <c r="HG17">
        <v>769.01800000000003</v>
      </c>
      <c r="HH17">
        <v>31.0001</v>
      </c>
      <c r="HI17">
        <v>32.813200000000002</v>
      </c>
      <c r="HJ17">
        <v>30.0001</v>
      </c>
      <c r="HK17">
        <v>32.738100000000003</v>
      </c>
      <c r="HL17">
        <v>32.749499999999998</v>
      </c>
      <c r="HM17">
        <v>3.7671299999999999</v>
      </c>
      <c r="HN17">
        <v>0</v>
      </c>
      <c r="HO17">
        <v>100</v>
      </c>
      <c r="HP17">
        <v>31</v>
      </c>
      <c r="HQ17">
        <v>20.0336</v>
      </c>
      <c r="HR17">
        <v>33.617400000000004</v>
      </c>
      <c r="HS17">
        <v>98.948400000000007</v>
      </c>
      <c r="HT17">
        <v>97.8994</v>
      </c>
    </row>
    <row r="18" spans="1:228" x14ac:dyDescent="0.2">
      <c r="A18">
        <v>3</v>
      </c>
      <c r="B18">
        <v>1674582578</v>
      </c>
      <c r="C18">
        <v>8</v>
      </c>
      <c r="D18" t="s">
        <v>363</v>
      </c>
      <c r="E18" t="s">
        <v>364</v>
      </c>
      <c r="F18">
        <v>4</v>
      </c>
      <c r="G18">
        <v>1674582575.6875</v>
      </c>
      <c r="H18">
        <f t="shared" si="0"/>
        <v>5.4541981053724876E-4</v>
      </c>
      <c r="I18">
        <f t="shared" si="1"/>
        <v>0.54541981053724875</v>
      </c>
      <c r="J18">
        <f t="shared" si="2"/>
        <v>-1.2762637605615514</v>
      </c>
      <c r="K18">
        <f t="shared" si="3"/>
        <v>11.481325</v>
      </c>
      <c r="L18">
        <f t="shared" si="4"/>
        <v>74.730340054945529</v>
      </c>
      <c r="M18">
        <f t="shared" si="5"/>
        <v>7.5818534056603983</v>
      </c>
      <c r="N18">
        <f t="shared" si="6"/>
        <v>1.1648511566887092</v>
      </c>
      <c r="O18">
        <f t="shared" si="7"/>
        <v>3.1863804233427925E-2</v>
      </c>
      <c r="P18">
        <f t="shared" si="8"/>
        <v>2.7735082938527031</v>
      </c>
      <c r="Q18">
        <f t="shared" si="9"/>
        <v>3.1661823062318566E-2</v>
      </c>
      <c r="R18">
        <f t="shared" si="10"/>
        <v>1.9806679747709565E-2</v>
      </c>
      <c r="S18">
        <f t="shared" si="11"/>
        <v>226.11558336016265</v>
      </c>
      <c r="T18">
        <f t="shared" si="12"/>
        <v>33.950998360807283</v>
      </c>
      <c r="U18">
        <f t="shared" si="13"/>
        <v>32.967087500000012</v>
      </c>
      <c r="V18">
        <f t="shared" si="14"/>
        <v>5.0427716782614116</v>
      </c>
      <c r="W18">
        <f t="shared" si="15"/>
        <v>67.780093971864318</v>
      </c>
      <c r="X18">
        <f t="shared" si="16"/>
        <v>3.367484701331267</v>
      </c>
      <c r="Y18">
        <f t="shared" si="17"/>
        <v>4.9682502693624446</v>
      </c>
      <c r="Z18">
        <f t="shared" si="18"/>
        <v>1.6752869769301446</v>
      </c>
      <c r="AA18">
        <f t="shared" si="19"/>
        <v>-24.053013644692669</v>
      </c>
      <c r="AB18">
        <f t="shared" si="20"/>
        <v>-39.571891588922718</v>
      </c>
      <c r="AC18">
        <f t="shared" si="21"/>
        <v>-3.2623396448139239</v>
      </c>
      <c r="AD18">
        <f t="shared" si="22"/>
        <v>159.22833848173335</v>
      </c>
      <c r="AE18">
        <f t="shared" si="23"/>
        <v>0.23352052478065133</v>
      </c>
      <c r="AF18">
        <f t="shared" si="24"/>
        <v>0.54381130862465943</v>
      </c>
      <c r="AG18">
        <f t="shared" si="25"/>
        <v>-1.2762637605615514</v>
      </c>
      <c r="AH18">
        <v>11.728801823924449</v>
      </c>
      <c r="AI18">
        <v>12.23940545454545</v>
      </c>
      <c r="AJ18">
        <v>0.18454149792307761</v>
      </c>
      <c r="AK18">
        <v>62.5021936963618</v>
      </c>
      <c r="AL18">
        <f t="shared" si="26"/>
        <v>0.54541981053724875</v>
      </c>
      <c r="AM18">
        <v>32.706220986179162</v>
      </c>
      <c r="AN18">
        <v>33.192889090909091</v>
      </c>
      <c r="AO18">
        <v>1.106658298173828E-5</v>
      </c>
      <c r="AP18">
        <v>98.208330428517954</v>
      </c>
      <c r="AQ18">
        <v>2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47546.340595071852</v>
      </c>
      <c r="AV18">
        <f t="shared" si="30"/>
        <v>1199.99875</v>
      </c>
      <c r="AW18">
        <f t="shared" si="31"/>
        <v>1025.9242260933486</v>
      </c>
      <c r="AX18">
        <f t="shared" si="32"/>
        <v>0.85493774563794211</v>
      </c>
      <c r="AY18">
        <f t="shared" si="33"/>
        <v>0.18842984908122834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1674582575.6875</v>
      </c>
      <c r="BF18">
        <v>11.481325</v>
      </c>
      <c r="BG18">
        <v>11.7026375</v>
      </c>
      <c r="BH18">
        <v>33.191524999999999</v>
      </c>
      <c r="BI18">
        <v>32.706225000000003</v>
      </c>
      <c r="BJ18">
        <v>15.7193875</v>
      </c>
      <c r="BK18">
        <v>32.942412500000003</v>
      </c>
      <c r="BL18">
        <v>650.02437499999996</v>
      </c>
      <c r="BM18">
        <v>101.35612500000001</v>
      </c>
      <c r="BN18">
        <v>0.1000359125</v>
      </c>
      <c r="BO18">
        <v>32.702437500000002</v>
      </c>
      <c r="BP18">
        <v>32.967087500000012</v>
      </c>
      <c r="BQ18">
        <v>999.9</v>
      </c>
      <c r="BR18">
        <v>0</v>
      </c>
      <c r="BS18">
        <v>0</v>
      </c>
      <c r="BT18">
        <v>9013.6725000000006</v>
      </c>
      <c r="BU18">
        <v>0</v>
      </c>
      <c r="BV18">
        <v>71.721225000000004</v>
      </c>
      <c r="BW18">
        <v>-0.22130891250000001</v>
      </c>
      <c r="BX18">
        <v>11.8754875</v>
      </c>
      <c r="BY18">
        <v>12.0983125</v>
      </c>
      <c r="BZ18">
        <v>0.48529675</v>
      </c>
      <c r="CA18">
        <v>11.7026375</v>
      </c>
      <c r="CB18">
        <v>32.706225000000003</v>
      </c>
      <c r="CC18">
        <v>3.3641675000000002</v>
      </c>
      <c r="CD18">
        <v>3.3149774999999999</v>
      </c>
      <c r="CE18">
        <v>25.9493875</v>
      </c>
      <c r="CF18">
        <v>25.700800000000001</v>
      </c>
      <c r="CG18">
        <v>1199.99875</v>
      </c>
      <c r="CH18">
        <v>0.49999224999999992</v>
      </c>
      <c r="CI18">
        <v>0.50000774999999997</v>
      </c>
      <c r="CJ18">
        <v>0</v>
      </c>
      <c r="CK18">
        <v>778.99137500000006</v>
      </c>
      <c r="CL18">
        <v>4.9990899999999998</v>
      </c>
      <c r="CM18">
        <v>7914.1537499999986</v>
      </c>
      <c r="CN18">
        <v>9557.7987499999981</v>
      </c>
      <c r="CO18">
        <v>42.125</v>
      </c>
      <c r="CP18">
        <v>44.140500000000003</v>
      </c>
      <c r="CQ18">
        <v>42.936999999999998</v>
      </c>
      <c r="CR18">
        <v>43.186999999999998</v>
      </c>
      <c r="CS18">
        <v>43.561999999999998</v>
      </c>
      <c r="CT18">
        <v>597.49</v>
      </c>
      <c r="CU18">
        <v>597.50874999999996</v>
      </c>
      <c r="CV18">
        <v>0</v>
      </c>
      <c r="CW18">
        <v>1674582590.5999999</v>
      </c>
      <c r="CX18">
        <v>0</v>
      </c>
      <c r="CY18">
        <v>1674579932.5</v>
      </c>
      <c r="CZ18" t="s">
        <v>356</v>
      </c>
      <c r="DA18">
        <v>1674579932.5</v>
      </c>
      <c r="DB18">
        <v>1674579927.5</v>
      </c>
      <c r="DC18">
        <v>31</v>
      </c>
      <c r="DD18">
        <v>0.14099999999999999</v>
      </c>
      <c r="DE18">
        <v>0.02</v>
      </c>
      <c r="DF18">
        <v>-5.5810000000000004</v>
      </c>
      <c r="DG18">
        <v>0.23300000000000001</v>
      </c>
      <c r="DH18">
        <v>415</v>
      </c>
      <c r="DI18">
        <v>34</v>
      </c>
      <c r="DJ18">
        <v>0.34</v>
      </c>
      <c r="DK18">
        <v>0.32</v>
      </c>
      <c r="DL18">
        <v>1.0683119195121951</v>
      </c>
      <c r="DM18">
        <v>-2.8421117853658551</v>
      </c>
      <c r="DN18">
        <v>0.45528467315556148</v>
      </c>
      <c r="DO18">
        <v>0</v>
      </c>
      <c r="DP18">
        <v>0.48993068292682918</v>
      </c>
      <c r="DQ18">
        <v>-3.5402362369338032E-2</v>
      </c>
      <c r="DR18">
        <v>4.3267579336655542E-3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3.2970799999999998</v>
      </c>
      <c r="EB18">
        <v>2.6253899999999999</v>
      </c>
      <c r="EC18">
        <v>4.8311300000000003E-3</v>
      </c>
      <c r="ED18">
        <v>4.0447299999999999E-3</v>
      </c>
      <c r="EE18">
        <v>0.137212</v>
      </c>
      <c r="EF18">
        <v>0.13467000000000001</v>
      </c>
      <c r="EG18">
        <v>30035.1</v>
      </c>
      <c r="EH18">
        <v>30562.9</v>
      </c>
      <c r="EI18">
        <v>28077.9</v>
      </c>
      <c r="EJ18">
        <v>29533.4</v>
      </c>
      <c r="EK18">
        <v>33335</v>
      </c>
      <c r="EL18">
        <v>35478.9</v>
      </c>
      <c r="EM18">
        <v>39639.300000000003</v>
      </c>
      <c r="EN18">
        <v>42220.2</v>
      </c>
      <c r="EO18">
        <v>2.2216999999999998</v>
      </c>
      <c r="EP18">
        <v>2.2106499999999998</v>
      </c>
      <c r="EQ18">
        <v>0.13884199999999999</v>
      </c>
      <c r="ER18">
        <v>0</v>
      </c>
      <c r="ES18">
        <v>30.706900000000001</v>
      </c>
      <c r="ET18">
        <v>999.9</v>
      </c>
      <c r="EU18">
        <v>71.599999999999994</v>
      </c>
      <c r="EV18">
        <v>32.700000000000003</v>
      </c>
      <c r="EW18">
        <v>35.092599999999997</v>
      </c>
      <c r="EX18">
        <v>57.175600000000003</v>
      </c>
      <c r="EY18">
        <v>-6.1338100000000004</v>
      </c>
      <c r="EZ18">
        <v>2</v>
      </c>
      <c r="FA18">
        <v>0.42461100000000002</v>
      </c>
      <c r="FB18">
        <v>5.2325700000000003E-2</v>
      </c>
      <c r="FC18">
        <v>20.2729</v>
      </c>
      <c r="FD18">
        <v>5.2201399999999998</v>
      </c>
      <c r="FE18">
        <v>12.0055</v>
      </c>
      <c r="FF18">
        <v>4.9871499999999997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1.8657900000000001</v>
      </c>
      <c r="FM18">
        <v>1.8621799999999999</v>
      </c>
      <c r="FN18">
        <v>1.8641700000000001</v>
      </c>
      <c r="FO18">
        <v>1.86025</v>
      </c>
      <c r="FP18">
        <v>1.86097</v>
      </c>
      <c r="FQ18">
        <v>1.8601300000000001</v>
      </c>
      <c r="FR18">
        <v>1.86185</v>
      </c>
      <c r="FS18">
        <v>1.85839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-4.24</v>
      </c>
      <c r="GH18">
        <v>0.24909999999999999</v>
      </c>
      <c r="GI18">
        <v>-4.1749362053329548</v>
      </c>
      <c r="GJ18">
        <v>-4.0448538125570227E-3</v>
      </c>
      <c r="GK18">
        <v>1.839783264315481E-6</v>
      </c>
      <c r="GL18">
        <v>-4.1587272622942942E-10</v>
      </c>
      <c r="GM18">
        <v>-8.6309452512500412E-2</v>
      </c>
      <c r="GN18">
        <v>3.2285384509270938E-3</v>
      </c>
      <c r="GO18">
        <v>5.3061212821550383E-4</v>
      </c>
      <c r="GP18">
        <v>-9.699357315524189E-6</v>
      </c>
      <c r="GQ18">
        <v>5</v>
      </c>
      <c r="GR18">
        <v>2081</v>
      </c>
      <c r="GS18">
        <v>3</v>
      </c>
      <c r="GT18">
        <v>31</v>
      </c>
      <c r="GU18">
        <v>44.1</v>
      </c>
      <c r="GV18">
        <v>44.2</v>
      </c>
      <c r="GW18">
        <v>0.20019500000000001</v>
      </c>
      <c r="GX18">
        <v>2.6428199999999999</v>
      </c>
      <c r="GY18">
        <v>2.04834</v>
      </c>
      <c r="GZ18">
        <v>2.6232899999999999</v>
      </c>
      <c r="HA18">
        <v>2.1972700000000001</v>
      </c>
      <c r="HB18">
        <v>2.2936999999999999</v>
      </c>
      <c r="HC18">
        <v>37.674500000000002</v>
      </c>
      <c r="HD18">
        <v>15.9095</v>
      </c>
      <c r="HE18">
        <v>18</v>
      </c>
      <c r="HF18">
        <v>698.73199999999997</v>
      </c>
      <c r="HG18">
        <v>768.96900000000005</v>
      </c>
      <c r="HH18">
        <v>31.0002</v>
      </c>
      <c r="HI18">
        <v>32.813200000000002</v>
      </c>
      <c r="HJ18">
        <v>30.0002</v>
      </c>
      <c r="HK18">
        <v>32.738100000000003</v>
      </c>
      <c r="HL18">
        <v>32.749499999999998</v>
      </c>
      <c r="HM18">
        <v>4.0986000000000002</v>
      </c>
      <c r="HN18">
        <v>0</v>
      </c>
      <c r="HO18">
        <v>100</v>
      </c>
      <c r="HP18">
        <v>31</v>
      </c>
      <c r="HQ18">
        <v>26.712599999999998</v>
      </c>
      <c r="HR18">
        <v>33.617400000000004</v>
      </c>
      <c r="HS18">
        <v>98.947699999999998</v>
      </c>
      <c r="HT18">
        <v>97.898700000000005</v>
      </c>
    </row>
    <row r="19" spans="1:228" x14ac:dyDescent="0.2">
      <c r="A19">
        <v>4</v>
      </c>
      <c r="B19">
        <v>1674582582</v>
      </c>
      <c r="C19">
        <v>12</v>
      </c>
      <c r="D19" t="s">
        <v>365</v>
      </c>
      <c r="E19" t="s">
        <v>366</v>
      </c>
      <c r="F19">
        <v>4</v>
      </c>
      <c r="G19">
        <v>1674582580</v>
      </c>
      <c r="H19">
        <f t="shared" si="0"/>
        <v>5.4290871506660352E-4</v>
      </c>
      <c r="I19">
        <f t="shared" si="1"/>
        <v>0.54290871506660354</v>
      </c>
      <c r="J19">
        <f t="shared" si="2"/>
        <v>-1.2240755328814146</v>
      </c>
      <c r="K19">
        <f t="shared" si="3"/>
        <v>13.09612857142857</v>
      </c>
      <c r="L19">
        <f t="shared" si="4"/>
        <v>73.968157432801718</v>
      </c>
      <c r="M19">
        <f t="shared" si="5"/>
        <v>7.5045255662279242</v>
      </c>
      <c r="N19">
        <f t="shared" si="6"/>
        <v>1.3286829778364955</v>
      </c>
      <c r="O19">
        <f t="shared" si="7"/>
        <v>3.1725031193863593E-2</v>
      </c>
      <c r="P19">
        <f t="shared" si="8"/>
        <v>2.7698034197551817</v>
      </c>
      <c r="Q19">
        <f t="shared" si="9"/>
        <v>3.1524533557937877E-2</v>
      </c>
      <c r="R19">
        <f t="shared" si="10"/>
        <v>1.9720741619995368E-2</v>
      </c>
      <c r="S19">
        <f t="shared" si="11"/>
        <v>226.12124237804989</v>
      </c>
      <c r="T19">
        <f t="shared" si="12"/>
        <v>33.947729029298195</v>
      </c>
      <c r="U19">
        <f t="shared" si="13"/>
        <v>32.965000000000003</v>
      </c>
      <c r="V19">
        <f t="shared" si="14"/>
        <v>5.0421800858262449</v>
      </c>
      <c r="W19">
        <f t="shared" si="15"/>
        <v>67.798266111413767</v>
      </c>
      <c r="X19">
        <f t="shared" si="16"/>
        <v>3.3673373546843401</v>
      </c>
      <c r="Y19">
        <f t="shared" si="17"/>
        <v>4.9667012857685053</v>
      </c>
      <c r="Z19">
        <f t="shared" si="18"/>
        <v>1.6748427311419047</v>
      </c>
      <c r="AA19">
        <f t="shared" si="19"/>
        <v>-23.942274334437215</v>
      </c>
      <c r="AB19">
        <f t="shared" si="20"/>
        <v>-40.034204611041609</v>
      </c>
      <c r="AC19">
        <f t="shared" si="21"/>
        <v>-3.3047442065314399</v>
      </c>
      <c r="AD19">
        <f t="shared" si="22"/>
        <v>158.8400192260396</v>
      </c>
      <c r="AE19">
        <f t="shared" si="23"/>
        <v>3.3304932568298247</v>
      </c>
      <c r="AF19">
        <f t="shared" si="24"/>
        <v>0.54542115864258744</v>
      </c>
      <c r="AG19">
        <f t="shared" si="25"/>
        <v>-1.2240755328814146</v>
      </c>
      <c r="AH19">
        <v>15.888588318024819</v>
      </c>
      <c r="AI19">
        <v>14.59125878787879</v>
      </c>
      <c r="AJ19">
        <v>0.6432865706327614</v>
      </c>
      <c r="AK19">
        <v>62.5021936963618</v>
      </c>
      <c r="AL19">
        <f t="shared" si="26"/>
        <v>0.54290871506660354</v>
      </c>
      <c r="AM19">
        <v>32.703807652260963</v>
      </c>
      <c r="AN19">
        <v>33.188338787878777</v>
      </c>
      <c r="AO19">
        <v>-1.199261059447507E-5</v>
      </c>
      <c r="AP19">
        <v>98.208330428517954</v>
      </c>
      <c r="AQ19">
        <v>2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47445.043015674826</v>
      </c>
      <c r="AV19">
        <f t="shared" si="30"/>
        <v>1200.028571428571</v>
      </c>
      <c r="AW19">
        <f t="shared" si="31"/>
        <v>1025.9497421647923</v>
      </c>
      <c r="AX19">
        <f t="shared" si="32"/>
        <v>0.85493776280964129</v>
      </c>
      <c r="AY19">
        <f t="shared" si="33"/>
        <v>0.18842988222260776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1674582580</v>
      </c>
      <c r="BF19">
        <v>13.09612857142857</v>
      </c>
      <c r="BG19">
        <v>16.176671428571431</v>
      </c>
      <c r="BH19">
        <v>33.190071428571443</v>
      </c>
      <c r="BI19">
        <v>32.70337142857143</v>
      </c>
      <c r="BJ19">
        <v>17.340642857142861</v>
      </c>
      <c r="BK19">
        <v>32.940957142857137</v>
      </c>
      <c r="BL19">
        <v>650.07428571428568</v>
      </c>
      <c r="BM19">
        <v>101.35599999999999</v>
      </c>
      <c r="BN19">
        <v>0.1001647428571429</v>
      </c>
      <c r="BO19">
        <v>32.696900000000007</v>
      </c>
      <c r="BP19">
        <v>32.965000000000003</v>
      </c>
      <c r="BQ19">
        <v>999.89999999999986</v>
      </c>
      <c r="BR19">
        <v>0</v>
      </c>
      <c r="BS19">
        <v>0</v>
      </c>
      <c r="BT19">
        <v>8994.017142857143</v>
      </c>
      <c r="BU19">
        <v>0</v>
      </c>
      <c r="BV19">
        <v>79.21159999999999</v>
      </c>
      <c r="BW19">
        <v>-3.080542857142857</v>
      </c>
      <c r="BX19">
        <v>13.545728571428571</v>
      </c>
      <c r="BY19">
        <v>16.723585714285711</v>
      </c>
      <c r="BZ19">
        <v>0.48668285714285708</v>
      </c>
      <c r="CA19">
        <v>16.176671428571431</v>
      </c>
      <c r="CB19">
        <v>32.70337142857143</v>
      </c>
      <c r="CC19">
        <v>3.3640085714285708</v>
      </c>
      <c r="CD19">
        <v>3.3146814285714288</v>
      </c>
      <c r="CE19">
        <v>25.948599999999999</v>
      </c>
      <c r="CF19">
        <v>25.69931428571428</v>
      </c>
      <c r="CG19">
        <v>1200.028571428571</v>
      </c>
      <c r="CH19">
        <v>0.49999300000000002</v>
      </c>
      <c r="CI19">
        <v>0.50000699999999998</v>
      </c>
      <c r="CJ19">
        <v>0</v>
      </c>
      <c r="CK19">
        <v>779.0148571428573</v>
      </c>
      <c r="CL19">
        <v>4.9990899999999998</v>
      </c>
      <c r="CM19">
        <v>7916.2342857142858</v>
      </c>
      <c r="CN19">
        <v>9558.0642857142848</v>
      </c>
      <c r="CO19">
        <v>42.125</v>
      </c>
      <c r="CP19">
        <v>44.151571428571437</v>
      </c>
      <c r="CQ19">
        <v>42.936999999999998</v>
      </c>
      <c r="CR19">
        <v>43.205000000000013</v>
      </c>
      <c r="CS19">
        <v>43.561999999999998</v>
      </c>
      <c r="CT19">
        <v>597.50428571428563</v>
      </c>
      <c r="CU19">
        <v>597.52428571428572</v>
      </c>
      <c r="CV19">
        <v>0</v>
      </c>
      <c r="CW19">
        <v>1674582594.8</v>
      </c>
      <c r="CX19">
        <v>0</v>
      </c>
      <c r="CY19">
        <v>1674579932.5</v>
      </c>
      <c r="CZ19" t="s">
        <v>356</v>
      </c>
      <c r="DA19">
        <v>1674579932.5</v>
      </c>
      <c r="DB19">
        <v>1674579927.5</v>
      </c>
      <c r="DC19">
        <v>31</v>
      </c>
      <c r="DD19">
        <v>0.14099999999999999</v>
      </c>
      <c r="DE19">
        <v>0.02</v>
      </c>
      <c r="DF19">
        <v>-5.5810000000000004</v>
      </c>
      <c r="DG19">
        <v>0.23300000000000001</v>
      </c>
      <c r="DH19">
        <v>415</v>
      </c>
      <c r="DI19">
        <v>34</v>
      </c>
      <c r="DJ19">
        <v>0.34</v>
      </c>
      <c r="DK19">
        <v>0.32</v>
      </c>
      <c r="DL19">
        <v>0.24137596750000009</v>
      </c>
      <c r="DM19">
        <v>-13.456802432645411</v>
      </c>
      <c r="DN19">
        <v>1.554171138357257</v>
      </c>
      <c r="DO19">
        <v>0</v>
      </c>
      <c r="DP19">
        <v>0.48841942500000002</v>
      </c>
      <c r="DQ19">
        <v>-3.3209617260787527E-2</v>
      </c>
      <c r="DR19">
        <v>4.0404358792554837E-3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3.2971300000000001</v>
      </c>
      <c r="EB19">
        <v>2.6253899999999999</v>
      </c>
      <c r="EC19">
        <v>5.5720700000000001E-3</v>
      </c>
      <c r="ED19">
        <v>5.5355400000000003E-3</v>
      </c>
      <c r="EE19">
        <v>0.137209</v>
      </c>
      <c r="EF19">
        <v>0.13466</v>
      </c>
      <c r="EG19">
        <v>30012.400000000001</v>
      </c>
      <c r="EH19">
        <v>30516.7</v>
      </c>
      <c r="EI19">
        <v>28077.599999999999</v>
      </c>
      <c r="EJ19">
        <v>29532.9</v>
      </c>
      <c r="EK19">
        <v>33334.6</v>
      </c>
      <c r="EL19">
        <v>35478.800000000003</v>
      </c>
      <c r="EM19">
        <v>39638.699999999997</v>
      </c>
      <c r="EN19">
        <v>42219.5</v>
      </c>
      <c r="EO19">
        <v>2.2217500000000001</v>
      </c>
      <c r="EP19">
        <v>2.2106300000000001</v>
      </c>
      <c r="EQ19">
        <v>0.139989</v>
      </c>
      <c r="ER19">
        <v>0</v>
      </c>
      <c r="ES19">
        <v>30.695599999999999</v>
      </c>
      <c r="ET19">
        <v>999.9</v>
      </c>
      <c r="EU19">
        <v>71.599999999999994</v>
      </c>
      <c r="EV19">
        <v>32.700000000000003</v>
      </c>
      <c r="EW19">
        <v>35.090800000000002</v>
      </c>
      <c r="EX19">
        <v>57.145600000000002</v>
      </c>
      <c r="EY19">
        <v>-6.3140999999999998</v>
      </c>
      <c r="EZ19">
        <v>2</v>
      </c>
      <c r="FA19">
        <v>0.42453800000000003</v>
      </c>
      <c r="FB19">
        <v>5.3096400000000002E-2</v>
      </c>
      <c r="FC19">
        <v>20.2729</v>
      </c>
      <c r="FD19">
        <v>5.2192400000000001</v>
      </c>
      <c r="FE19">
        <v>12.0067</v>
      </c>
      <c r="FF19">
        <v>4.9869000000000003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1.86578</v>
      </c>
      <c r="FM19">
        <v>1.8622000000000001</v>
      </c>
      <c r="FN19">
        <v>1.8641700000000001</v>
      </c>
      <c r="FO19">
        <v>1.86025</v>
      </c>
      <c r="FP19">
        <v>1.8609599999999999</v>
      </c>
      <c r="FQ19">
        <v>1.8601300000000001</v>
      </c>
      <c r="FR19">
        <v>1.86185</v>
      </c>
      <c r="FS19">
        <v>1.8584400000000001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-4.25</v>
      </c>
      <c r="GH19">
        <v>0.2492</v>
      </c>
      <c r="GI19">
        <v>-4.1749362053329548</v>
      </c>
      <c r="GJ19">
        <v>-4.0448538125570227E-3</v>
      </c>
      <c r="GK19">
        <v>1.839783264315481E-6</v>
      </c>
      <c r="GL19">
        <v>-4.1587272622942942E-10</v>
      </c>
      <c r="GM19">
        <v>-8.6309452512500412E-2</v>
      </c>
      <c r="GN19">
        <v>3.2285384509270938E-3</v>
      </c>
      <c r="GO19">
        <v>5.3061212821550383E-4</v>
      </c>
      <c r="GP19">
        <v>-9.699357315524189E-6</v>
      </c>
      <c r="GQ19">
        <v>5</v>
      </c>
      <c r="GR19">
        <v>2081</v>
      </c>
      <c r="GS19">
        <v>3</v>
      </c>
      <c r="GT19">
        <v>31</v>
      </c>
      <c r="GU19">
        <v>44.2</v>
      </c>
      <c r="GV19">
        <v>44.2</v>
      </c>
      <c r="GW19">
        <v>0.21850600000000001</v>
      </c>
      <c r="GX19">
        <v>2.6232899999999999</v>
      </c>
      <c r="GY19">
        <v>2.04834</v>
      </c>
      <c r="GZ19">
        <v>2.6232899999999999</v>
      </c>
      <c r="HA19">
        <v>2.1972700000000001</v>
      </c>
      <c r="HB19">
        <v>2.35229</v>
      </c>
      <c r="HC19">
        <v>37.650399999999998</v>
      </c>
      <c r="HD19">
        <v>15.927</v>
      </c>
      <c r="HE19">
        <v>18</v>
      </c>
      <c r="HF19">
        <v>698.77300000000002</v>
      </c>
      <c r="HG19">
        <v>768.91899999999998</v>
      </c>
      <c r="HH19">
        <v>31.0002</v>
      </c>
      <c r="HI19">
        <v>32.813200000000002</v>
      </c>
      <c r="HJ19">
        <v>30.0001</v>
      </c>
      <c r="HK19">
        <v>32.738100000000003</v>
      </c>
      <c r="HL19">
        <v>32.747399999999999</v>
      </c>
      <c r="HM19">
        <v>4.4041100000000002</v>
      </c>
      <c r="HN19">
        <v>0</v>
      </c>
      <c r="HO19">
        <v>100</v>
      </c>
      <c r="HP19">
        <v>31</v>
      </c>
      <c r="HQ19">
        <v>33.391500000000001</v>
      </c>
      <c r="HR19">
        <v>33.617400000000004</v>
      </c>
      <c r="HS19">
        <v>98.946200000000005</v>
      </c>
      <c r="HT19">
        <v>97.897000000000006</v>
      </c>
    </row>
    <row r="20" spans="1:228" x14ac:dyDescent="0.2">
      <c r="A20">
        <v>5</v>
      </c>
      <c r="B20">
        <v>1674582586</v>
      </c>
      <c r="C20">
        <v>16</v>
      </c>
      <c r="D20" t="s">
        <v>367</v>
      </c>
      <c r="E20" t="s">
        <v>368</v>
      </c>
      <c r="F20">
        <v>4</v>
      </c>
      <c r="G20">
        <v>1674582583.6875</v>
      </c>
      <c r="H20">
        <f t="shared" si="0"/>
        <v>5.5522491935090616E-4</v>
      </c>
      <c r="I20">
        <f t="shared" si="1"/>
        <v>0.55522491935090612</v>
      </c>
      <c r="J20">
        <f t="shared" si="2"/>
        <v>-1.173621412687714</v>
      </c>
      <c r="K20">
        <f t="shared" si="3"/>
        <v>16.1194375</v>
      </c>
      <c r="L20">
        <f t="shared" si="4"/>
        <v>73.001363575904094</v>
      </c>
      <c r="M20">
        <f t="shared" si="5"/>
        <v>7.4064244129833758</v>
      </c>
      <c r="N20">
        <f t="shared" si="6"/>
        <v>1.6354132248423709</v>
      </c>
      <c r="O20">
        <f t="shared" si="7"/>
        <v>3.2496283669756959E-2</v>
      </c>
      <c r="P20">
        <f t="shared" si="8"/>
        <v>2.7730185799697891</v>
      </c>
      <c r="Q20">
        <f t="shared" si="9"/>
        <v>3.2286196169984342E-2</v>
      </c>
      <c r="R20">
        <f t="shared" si="10"/>
        <v>2.019763476995667E-2</v>
      </c>
      <c r="S20">
        <f t="shared" si="11"/>
        <v>226.10867432260659</v>
      </c>
      <c r="T20">
        <f t="shared" si="12"/>
        <v>33.940032451548213</v>
      </c>
      <c r="U20">
        <f t="shared" si="13"/>
        <v>32.957549999999998</v>
      </c>
      <c r="V20">
        <f t="shared" si="14"/>
        <v>5.0400692661965207</v>
      </c>
      <c r="W20">
        <f t="shared" si="15"/>
        <v>67.815264443090555</v>
      </c>
      <c r="X20">
        <f t="shared" si="16"/>
        <v>3.3676268622603929</v>
      </c>
      <c r="Y20">
        <f t="shared" si="17"/>
        <v>4.9658832563964266</v>
      </c>
      <c r="Z20">
        <f t="shared" si="18"/>
        <v>1.6724424039361279</v>
      </c>
      <c r="AA20">
        <f t="shared" si="19"/>
        <v>-24.485418943374963</v>
      </c>
      <c r="AB20">
        <f t="shared" si="20"/>
        <v>-39.404193042883435</v>
      </c>
      <c r="AC20">
        <f t="shared" si="21"/>
        <v>-3.2488012878985804</v>
      </c>
      <c r="AD20">
        <f t="shared" si="22"/>
        <v>158.97026104844963</v>
      </c>
      <c r="AE20">
        <f t="shared" si="23"/>
        <v>5.5569439646697063</v>
      </c>
      <c r="AF20">
        <f t="shared" si="24"/>
        <v>0.55103310554700713</v>
      </c>
      <c r="AG20">
        <f t="shared" si="25"/>
        <v>-1.173621412687714</v>
      </c>
      <c r="AH20">
        <v>21.53216480744037</v>
      </c>
      <c r="AI20">
        <v>18.615003030303029</v>
      </c>
      <c r="AJ20">
        <v>1.0533378046439441</v>
      </c>
      <c r="AK20">
        <v>62.5021936963618</v>
      </c>
      <c r="AL20">
        <f t="shared" si="26"/>
        <v>0.55522491935090612</v>
      </c>
      <c r="AM20">
        <v>32.700712004396173</v>
      </c>
      <c r="AN20">
        <v>33.196053333333339</v>
      </c>
      <c r="AO20">
        <v>2.2473799146128459E-5</v>
      </c>
      <c r="AP20">
        <v>98.208330428517954</v>
      </c>
      <c r="AQ20">
        <v>2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47534.147436532658</v>
      </c>
      <c r="AV20">
        <f t="shared" si="30"/>
        <v>1199.9575</v>
      </c>
      <c r="AW20">
        <f t="shared" si="31"/>
        <v>1025.8894074210398</v>
      </c>
      <c r="AX20">
        <f t="shared" si="32"/>
        <v>0.8549381185758993</v>
      </c>
      <c r="AY20">
        <f t="shared" si="33"/>
        <v>0.18843056885148565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1674582583.6875</v>
      </c>
      <c r="BF20">
        <v>16.1194375</v>
      </c>
      <c r="BG20">
        <v>21.2568625</v>
      </c>
      <c r="BH20">
        <v>33.192987500000001</v>
      </c>
      <c r="BI20">
        <v>32.701250000000002</v>
      </c>
      <c r="BJ20">
        <v>20.376012500000002</v>
      </c>
      <c r="BK20">
        <v>32.943849999999998</v>
      </c>
      <c r="BL20">
        <v>650.03300000000002</v>
      </c>
      <c r="BM20">
        <v>101.355875</v>
      </c>
      <c r="BN20">
        <v>0.1000985625</v>
      </c>
      <c r="BO20">
        <v>32.693975000000002</v>
      </c>
      <c r="BP20">
        <v>32.957549999999998</v>
      </c>
      <c r="BQ20">
        <v>999.9</v>
      </c>
      <c r="BR20">
        <v>0</v>
      </c>
      <c r="BS20">
        <v>0</v>
      </c>
      <c r="BT20">
        <v>9011.09375</v>
      </c>
      <c r="BU20">
        <v>0</v>
      </c>
      <c r="BV20">
        <v>104.0585</v>
      </c>
      <c r="BW20">
        <v>-5.1374374999999999</v>
      </c>
      <c r="BX20">
        <v>16.672875000000001</v>
      </c>
      <c r="BY20">
        <v>21.9755</v>
      </c>
      <c r="BZ20">
        <v>0.49172937500000002</v>
      </c>
      <c r="CA20">
        <v>21.2568625</v>
      </c>
      <c r="CB20">
        <v>32.701250000000002</v>
      </c>
      <c r="CC20">
        <v>3.3643037499999999</v>
      </c>
      <c r="CD20">
        <v>3.3144637499999998</v>
      </c>
      <c r="CE20">
        <v>25.950087499999999</v>
      </c>
      <c r="CF20">
        <v>25.6981875</v>
      </c>
      <c r="CG20">
        <v>1199.9575</v>
      </c>
      <c r="CH20">
        <v>0.49998025000000001</v>
      </c>
      <c r="CI20">
        <v>0.50001974999999999</v>
      </c>
      <c r="CJ20">
        <v>0</v>
      </c>
      <c r="CK20">
        <v>779.00324999999998</v>
      </c>
      <c r="CL20">
        <v>4.9990899999999998</v>
      </c>
      <c r="CM20">
        <v>7916.93</v>
      </c>
      <c r="CN20">
        <v>9557.4462499999991</v>
      </c>
      <c r="CO20">
        <v>42.125</v>
      </c>
      <c r="CP20">
        <v>44.132750000000001</v>
      </c>
      <c r="CQ20">
        <v>42.936999999999998</v>
      </c>
      <c r="CR20">
        <v>43.186999999999998</v>
      </c>
      <c r="CS20">
        <v>43.561999999999998</v>
      </c>
      <c r="CT20">
        <v>597.45500000000004</v>
      </c>
      <c r="CU20">
        <v>597.50375000000008</v>
      </c>
      <c r="CV20">
        <v>0</v>
      </c>
      <c r="CW20">
        <v>1674582599</v>
      </c>
      <c r="CX20">
        <v>0</v>
      </c>
      <c r="CY20">
        <v>1674579932.5</v>
      </c>
      <c r="CZ20" t="s">
        <v>356</v>
      </c>
      <c r="DA20">
        <v>1674579932.5</v>
      </c>
      <c r="DB20">
        <v>1674579927.5</v>
      </c>
      <c r="DC20">
        <v>31</v>
      </c>
      <c r="DD20">
        <v>0.14099999999999999</v>
      </c>
      <c r="DE20">
        <v>0.02</v>
      </c>
      <c r="DF20">
        <v>-5.5810000000000004</v>
      </c>
      <c r="DG20">
        <v>0.23300000000000001</v>
      </c>
      <c r="DH20">
        <v>415</v>
      </c>
      <c r="DI20">
        <v>34</v>
      </c>
      <c r="DJ20">
        <v>0.34</v>
      </c>
      <c r="DK20">
        <v>0.32</v>
      </c>
      <c r="DL20">
        <v>-1.0047330324999999</v>
      </c>
      <c r="DM20">
        <v>-24.13934966566605</v>
      </c>
      <c r="DN20">
        <v>2.4683358184630402</v>
      </c>
      <c r="DO20">
        <v>0</v>
      </c>
      <c r="DP20">
        <v>0.48768982500000002</v>
      </c>
      <c r="DQ20">
        <v>2.951380863038222E-3</v>
      </c>
      <c r="DR20">
        <v>3.148073203465101E-3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3.2971499999999998</v>
      </c>
      <c r="EB20">
        <v>2.6255600000000001</v>
      </c>
      <c r="EC20">
        <v>6.7839900000000002E-3</v>
      </c>
      <c r="ED20">
        <v>7.2151000000000003E-3</v>
      </c>
      <c r="EE20">
        <v>0.13722599999999999</v>
      </c>
      <c r="EF20">
        <v>0.134662</v>
      </c>
      <c r="EG20">
        <v>29976.400000000001</v>
      </c>
      <c r="EH20">
        <v>30465.200000000001</v>
      </c>
      <c r="EI20">
        <v>28078</v>
      </c>
      <c r="EJ20">
        <v>29533</v>
      </c>
      <c r="EK20">
        <v>33334.5</v>
      </c>
      <c r="EL20">
        <v>35478.9</v>
      </c>
      <c r="EM20">
        <v>39639.199999999997</v>
      </c>
      <c r="EN20">
        <v>42219.6</v>
      </c>
      <c r="EO20">
        <v>2.22207</v>
      </c>
      <c r="EP20">
        <v>2.2105000000000001</v>
      </c>
      <c r="EQ20">
        <v>0.13910600000000001</v>
      </c>
      <c r="ER20">
        <v>0</v>
      </c>
      <c r="ES20">
        <v>30.685600000000001</v>
      </c>
      <c r="ET20">
        <v>999.9</v>
      </c>
      <c r="EU20">
        <v>71.599999999999994</v>
      </c>
      <c r="EV20">
        <v>32.700000000000003</v>
      </c>
      <c r="EW20">
        <v>35.088799999999999</v>
      </c>
      <c r="EX20">
        <v>57.2956</v>
      </c>
      <c r="EY20">
        <v>-6.2700300000000002</v>
      </c>
      <c r="EZ20">
        <v>2</v>
      </c>
      <c r="FA20">
        <v>0.42452200000000001</v>
      </c>
      <c r="FB20">
        <v>5.5049000000000001E-2</v>
      </c>
      <c r="FC20">
        <v>20.273</v>
      </c>
      <c r="FD20">
        <v>5.2199900000000001</v>
      </c>
      <c r="FE20">
        <v>12.006500000000001</v>
      </c>
      <c r="FF20">
        <v>4.98705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1.8657699999999999</v>
      </c>
      <c r="FM20">
        <v>1.8621799999999999</v>
      </c>
      <c r="FN20">
        <v>1.8641700000000001</v>
      </c>
      <c r="FO20">
        <v>1.8602399999999999</v>
      </c>
      <c r="FP20">
        <v>1.8609599999999999</v>
      </c>
      <c r="FQ20">
        <v>1.86012</v>
      </c>
      <c r="FR20">
        <v>1.8618600000000001</v>
      </c>
      <c r="FS20">
        <v>1.85843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-4.266</v>
      </c>
      <c r="GH20">
        <v>0.2492</v>
      </c>
      <c r="GI20">
        <v>-4.1749362053329548</v>
      </c>
      <c r="GJ20">
        <v>-4.0448538125570227E-3</v>
      </c>
      <c r="GK20">
        <v>1.839783264315481E-6</v>
      </c>
      <c r="GL20">
        <v>-4.1587272622942942E-10</v>
      </c>
      <c r="GM20">
        <v>-8.6309452512500412E-2</v>
      </c>
      <c r="GN20">
        <v>3.2285384509270938E-3</v>
      </c>
      <c r="GO20">
        <v>5.3061212821550383E-4</v>
      </c>
      <c r="GP20">
        <v>-9.699357315524189E-6</v>
      </c>
      <c r="GQ20">
        <v>5</v>
      </c>
      <c r="GR20">
        <v>2081</v>
      </c>
      <c r="GS20">
        <v>3</v>
      </c>
      <c r="GT20">
        <v>31</v>
      </c>
      <c r="GU20">
        <v>44.2</v>
      </c>
      <c r="GV20">
        <v>44.3</v>
      </c>
      <c r="GW20">
        <v>0.234375</v>
      </c>
      <c r="GX20">
        <v>2.63794</v>
      </c>
      <c r="GY20">
        <v>2.04834</v>
      </c>
      <c r="GZ20">
        <v>2.6232899999999999</v>
      </c>
      <c r="HA20">
        <v>2.1972700000000001</v>
      </c>
      <c r="HB20">
        <v>2.3059099999999999</v>
      </c>
      <c r="HC20">
        <v>37.650399999999998</v>
      </c>
      <c r="HD20">
        <v>15.900700000000001</v>
      </c>
      <c r="HE20">
        <v>18</v>
      </c>
      <c r="HF20">
        <v>699.04300000000001</v>
      </c>
      <c r="HG20">
        <v>768.78499999999997</v>
      </c>
      <c r="HH20">
        <v>31.000399999999999</v>
      </c>
      <c r="HI20">
        <v>32.813200000000002</v>
      </c>
      <c r="HJ20">
        <v>30.0001</v>
      </c>
      <c r="HK20">
        <v>32.738100000000003</v>
      </c>
      <c r="HL20">
        <v>32.746600000000001</v>
      </c>
      <c r="HM20">
        <v>4.7517800000000001</v>
      </c>
      <c r="HN20">
        <v>0</v>
      </c>
      <c r="HO20">
        <v>100</v>
      </c>
      <c r="HP20">
        <v>31</v>
      </c>
      <c r="HQ20">
        <v>40.069899999999997</v>
      </c>
      <c r="HR20">
        <v>33.617400000000004</v>
      </c>
      <c r="HS20">
        <v>98.947699999999998</v>
      </c>
      <c r="HT20">
        <v>97.897199999999998</v>
      </c>
    </row>
    <row r="21" spans="1:228" x14ac:dyDescent="0.2">
      <c r="A21">
        <v>6</v>
      </c>
      <c r="B21">
        <v>1674582590</v>
      </c>
      <c r="C21">
        <v>20</v>
      </c>
      <c r="D21" t="s">
        <v>369</v>
      </c>
      <c r="E21" t="s">
        <v>370</v>
      </c>
      <c r="F21">
        <v>4</v>
      </c>
      <c r="G21">
        <v>1674582588</v>
      </c>
      <c r="H21">
        <f t="shared" si="0"/>
        <v>5.5984871805479894E-4</v>
      </c>
      <c r="I21">
        <f t="shared" si="1"/>
        <v>0.55984871805479897</v>
      </c>
      <c r="J21">
        <f t="shared" si="2"/>
        <v>-1.030915154374545</v>
      </c>
      <c r="K21">
        <f t="shared" si="3"/>
        <v>20.977342857142851</v>
      </c>
      <c r="L21">
        <f t="shared" si="4"/>
        <v>70.116839505973033</v>
      </c>
      <c r="M21">
        <f t="shared" si="5"/>
        <v>7.1137678615743623</v>
      </c>
      <c r="N21">
        <f t="shared" si="6"/>
        <v>2.1282754398200887</v>
      </c>
      <c r="O21">
        <f t="shared" si="7"/>
        <v>3.2921632543267833E-2</v>
      </c>
      <c r="P21">
        <f t="shared" si="8"/>
        <v>2.7710295582139706</v>
      </c>
      <c r="Q21">
        <f t="shared" si="9"/>
        <v>3.2705875341292524E-2</v>
      </c>
      <c r="R21">
        <f t="shared" si="10"/>
        <v>2.0460439001858594E-2</v>
      </c>
      <c r="S21">
        <f t="shared" si="11"/>
        <v>226.12136696391846</v>
      </c>
      <c r="T21">
        <f t="shared" si="12"/>
        <v>33.940814468813471</v>
      </c>
      <c r="U21">
        <f t="shared" si="13"/>
        <v>32.932357142857143</v>
      </c>
      <c r="V21">
        <f t="shared" si="14"/>
        <v>5.0329370313417341</v>
      </c>
      <c r="W21">
        <f t="shared" si="15"/>
        <v>67.821462627553814</v>
      </c>
      <c r="X21">
        <f t="shared" si="16"/>
        <v>3.3681507414704512</v>
      </c>
      <c r="Y21">
        <f t="shared" si="17"/>
        <v>4.9662018643963508</v>
      </c>
      <c r="Z21">
        <f t="shared" si="18"/>
        <v>1.6647862898712829</v>
      </c>
      <c r="AA21">
        <f t="shared" si="19"/>
        <v>-24.689328466216633</v>
      </c>
      <c r="AB21">
        <f t="shared" si="20"/>
        <v>-35.442124546045591</v>
      </c>
      <c r="AC21">
        <f t="shared" si="21"/>
        <v>-2.9238886276090739</v>
      </c>
      <c r="AD21">
        <f t="shared" si="22"/>
        <v>163.06602532404716</v>
      </c>
      <c r="AE21">
        <f t="shared" si="23"/>
        <v>7.0084326209591792</v>
      </c>
      <c r="AF21">
        <f t="shared" si="24"/>
        <v>0.55742587289103984</v>
      </c>
      <c r="AG21">
        <f t="shared" si="25"/>
        <v>-1.030915154374545</v>
      </c>
      <c r="AH21">
        <v>27.454181018562469</v>
      </c>
      <c r="AI21">
        <v>23.605496969696969</v>
      </c>
      <c r="AJ21">
        <v>1.260855161442874</v>
      </c>
      <c r="AK21">
        <v>62.5021936963618</v>
      </c>
      <c r="AL21">
        <f t="shared" si="26"/>
        <v>0.55984871805479897</v>
      </c>
      <c r="AM21">
        <v>32.701134963522733</v>
      </c>
      <c r="AN21">
        <v>33.200666666666649</v>
      </c>
      <c r="AO21">
        <v>1.195486648420437E-5</v>
      </c>
      <c r="AP21">
        <v>98.208330428517954</v>
      </c>
      <c r="AQ21">
        <v>2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47479.120903224117</v>
      </c>
      <c r="AV21">
        <f t="shared" si="30"/>
        <v>1200.028571428571</v>
      </c>
      <c r="AW21">
        <f t="shared" si="31"/>
        <v>1025.9498067170559</v>
      </c>
      <c r="AX21">
        <f t="shared" si="32"/>
        <v>0.85493781660191348</v>
      </c>
      <c r="AY21">
        <f t="shared" si="33"/>
        <v>0.18842998604169303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1674582588</v>
      </c>
      <c r="BF21">
        <v>20.977342857142851</v>
      </c>
      <c r="BG21">
        <v>27.457171428571431</v>
      </c>
      <c r="BH21">
        <v>33.198171428571428</v>
      </c>
      <c r="BI21">
        <v>32.70072857142857</v>
      </c>
      <c r="BJ21">
        <v>25.253271428571431</v>
      </c>
      <c r="BK21">
        <v>32.948985714285712</v>
      </c>
      <c r="BL21">
        <v>650.02885714285719</v>
      </c>
      <c r="BM21">
        <v>101.3558571428571</v>
      </c>
      <c r="BN21">
        <v>0.1000543285714286</v>
      </c>
      <c r="BO21">
        <v>32.695114285714283</v>
      </c>
      <c r="BP21">
        <v>32.932357142857143</v>
      </c>
      <c r="BQ21">
        <v>999.89999999999986</v>
      </c>
      <c r="BR21">
        <v>0</v>
      </c>
      <c r="BS21">
        <v>0</v>
      </c>
      <c r="BT21">
        <v>9000.5357142857138</v>
      </c>
      <c r="BU21">
        <v>0</v>
      </c>
      <c r="BV21">
        <v>239.43214285714279</v>
      </c>
      <c r="BW21">
        <v>-6.4798371428571429</v>
      </c>
      <c r="BX21">
        <v>21.69764285714286</v>
      </c>
      <c r="BY21">
        <v>28.385400000000001</v>
      </c>
      <c r="BZ21">
        <v>0.49743014285714288</v>
      </c>
      <c r="CA21">
        <v>27.457171428571431</v>
      </c>
      <c r="CB21">
        <v>32.70072857142857</v>
      </c>
      <c r="CC21">
        <v>3.3648257142857139</v>
      </c>
      <c r="CD21">
        <v>3.3144085714285718</v>
      </c>
      <c r="CE21">
        <v>25.9527</v>
      </c>
      <c r="CF21">
        <v>25.697885714285711</v>
      </c>
      <c r="CG21">
        <v>1200.028571428571</v>
      </c>
      <c r="CH21">
        <v>0.4999911428571428</v>
      </c>
      <c r="CI21">
        <v>0.50000885714285714</v>
      </c>
      <c r="CJ21">
        <v>0</v>
      </c>
      <c r="CK21">
        <v>778.87042857142853</v>
      </c>
      <c r="CL21">
        <v>4.9990899999999998</v>
      </c>
      <c r="CM21">
        <v>7918.9571428571426</v>
      </c>
      <c r="CN21">
        <v>9558.0700000000015</v>
      </c>
      <c r="CO21">
        <v>42.125</v>
      </c>
      <c r="CP21">
        <v>44.169285714285721</v>
      </c>
      <c r="CQ21">
        <v>42.936999999999998</v>
      </c>
      <c r="CR21">
        <v>43.205000000000013</v>
      </c>
      <c r="CS21">
        <v>43.561999999999998</v>
      </c>
      <c r="CT21">
        <v>597.50428571428586</v>
      </c>
      <c r="CU21">
        <v>597.52857142857135</v>
      </c>
      <c r="CV21">
        <v>0</v>
      </c>
      <c r="CW21">
        <v>1674582602.5999999</v>
      </c>
      <c r="CX21">
        <v>0</v>
      </c>
      <c r="CY21">
        <v>1674579932.5</v>
      </c>
      <c r="CZ21" t="s">
        <v>356</v>
      </c>
      <c r="DA21">
        <v>1674579932.5</v>
      </c>
      <c r="DB21">
        <v>1674579927.5</v>
      </c>
      <c r="DC21">
        <v>31</v>
      </c>
      <c r="DD21">
        <v>0.14099999999999999</v>
      </c>
      <c r="DE21">
        <v>0.02</v>
      </c>
      <c r="DF21">
        <v>-5.5810000000000004</v>
      </c>
      <c r="DG21">
        <v>0.23300000000000001</v>
      </c>
      <c r="DH21">
        <v>415</v>
      </c>
      <c r="DI21">
        <v>34</v>
      </c>
      <c r="DJ21">
        <v>0.34</v>
      </c>
      <c r="DK21">
        <v>0.32</v>
      </c>
      <c r="DL21">
        <v>-2.5100020325000001</v>
      </c>
      <c r="DM21">
        <v>-29.8193405009381</v>
      </c>
      <c r="DN21">
        <v>2.9043188491297101</v>
      </c>
      <c r="DO21">
        <v>0</v>
      </c>
      <c r="DP21">
        <v>0.48876035000000001</v>
      </c>
      <c r="DQ21">
        <v>4.1846836772981531E-2</v>
      </c>
      <c r="DR21">
        <v>4.6284360563261561E-3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3.2968700000000002</v>
      </c>
      <c r="EB21">
        <v>2.6251099999999998</v>
      </c>
      <c r="EC21">
        <v>8.2404100000000001E-3</v>
      </c>
      <c r="ED21">
        <v>8.9386799999999992E-3</v>
      </c>
      <c r="EE21">
        <v>0.137244</v>
      </c>
      <c r="EF21">
        <v>0.134659</v>
      </c>
      <c r="EG21">
        <v>29932.2</v>
      </c>
      <c r="EH21">
        <v>30412</v>
      </c>
      <c r="EI21">
        <v>28077.8</v>
      </c>
      <c r="EJ21">
        <v>29532.6</v>
      </c>
      <c r="EK21">
        <v>33333.699999999997</v>
      </c>
      <c r="EL21">
        <v>35478.6</v>
      </c>
      <c r="EM21">
        <v>39639</v>
      </c>
      <c r="EN21">
        <v>42218.9</v>
      </c>
      <c r="EO21">
        <v>2.2219000000000002</v>
      </c>
      <c r="EP21">
        <v>2.2108500000000002</v>
      </c>
      <c r="EQ21">
        <v>0.138573</v>
      </c>
      <c r="ER21">
        <v>0</v>
      </c>
      <c r="ES21">
        <v>30.677900000000001</v>
      </c>
      <c r="ET21">
        <v>999.9</v>
      </c>
      <c r="EU21">
        <v>71.599999999999994</v>
      </c>
      <c r="EV21">
        <v>32.700000000000003</v>
      </c>
      <c r="EW21">
        <v>35.0931</v>
      </c>
      <c r="EX21">
        <v>57.265599999999999</v>
      </c>
      <c r="EY21">
        <v>-6.2379800000000003</v>
      </c>
      <c r="EZ21">
        <v>2</v>
      </c>
      <c r="FA21">
        <v>0.42452699999999999</v>
      </c>
      <c r="FB21">
        <v>5.67048E-2</v>
      </c>
      <c r="FC21">
        <v>20.273199999999999</v>
      </c>
      <c r="FD21">
        <v>5.2198399999999996</v>
      </c>
      <c r="FE21">
        <v>12.006500000000001</v>
      </c>
      <c r="FF21">
        <v>4.9870000000000001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1.86578</v>
      </c>
      <c r="FM21">
        <v>1.8621799999999999</v>
      </c>
      <c r="FN21">
        <v>1.8641700000000001</v>
      </c>
      <c r="FO21">
        <v>1.86026</v>
      </c>
      <c r="FP21">
        <v>1.8609599999999999</v>
      </c>
      <c r="FQ21">
        <v>1.8601300000000001</v>
      </c>
      <c r="FR21">
        <v>1.8618300000000001</v>
      </c>
      <c r="FS21">
        <v>1.85846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-4.2859999999999996</v>
      </c>
      <c r="GH21">
        <v>0.2492</v>
      </c>
      <c r="GI21">
        <v>-4.1749362053329548</v>
      </c>
      <c r="GJ21">
        <v>-4.0448538125570227E-3</v>
      </c>
      <c r="GK21">
        <v>1.839783264315481E-6</v>
      </c>
      <c r="GL21">
        <v>-4.1587272622942942E-10</v>
      </c>
      <c r="GM21">
        <v>-8.6309452512500412E-2</v>
      </c>
      <c r="GN21">
        <v>3.2285384509270938E-3</v>
      </c>
      <c r="GO21">
        <v>5.3061212821550383E-4</v>
      </c>
      <c r="GP21">
        <v>-9.699357315524189E-6</v>
      </c>
      <c r="GQ21">
        <v>5</v>
      </c>
      <c r="GR21">
        <v>2081</v>
      </c>
      <c r="GS21">
        <v>3</v>
      </c>
      <c r="GT21">
        <v>31</v>
      </c>
      <c r="GU21">
        <v>44.3</v>
      </c>
      <c r="GV21">
        <v>44.4</v>
      </c>
      <c r="GW21">
        <v>0.25390600000000002</v>
      </c>
      <c r="GX21">
        <v>2.6171899999999999</v>
      </c>
      <c r="GY21">
        <v>2.04834</v>
      </c>
      <c r="GZ21">
        <v>2.6232899999999999</v>
      </c>
      <c r="HA21">
        <v>2.1972700000000001</v>
      </c>
      <c r="HB21">
        <v>2.33521</v>
      </c>
      <c r="HC21">
        <v>37.650399999999998</v>
      </c>
      <c r="HD21">
        <v>15.918200000000001</v>
      </c>
      <c r="HE21">
        <v>18</v>
      </c>
      <c r="HF21">
        <v>698.89800000000002</v>
      </c>
      <c r="HG21">
        <v>769.12900000000002</v>
      </c>
      <c r="HH21">
        <v>31.000499999999999</v>
      </c>
      <c r="HI21">
        <v>32.813200000000002</v>
      </c>
      <c r="HJ21">
        <v>30.0001</v>
      </c>
      <c r="HK21">
        <v>32.738100000000003</v>
      </c>
      <c r="HL21">
        <v>32.746600000000001</v>
      </c>
      <c r="HM21">
        <v>5.1227999999999998</v>
      </c>
      <c r="HN21">
        <v>0</v>
      </c>
      <c r="HO21">
        <v>100</v>
      </c>
      <c r="HP21">
        <v>31</v>
      </c>
      <c r="HQ21">
        <v>46.749299999999998</v>
      </c>
      <c r="HR21">
        <v>33.617400000000004</v>
      </c>
      <c r="HS21">
        <v>98.947100000000006</v>
      </c>
      <c r="HT21">
        <v>97.895700000000005</v>
      </c>
    </row>
    <row r="22" spans="1:228" x14ac:dyDescent="0.2">
      <c r="A22">
        <v>7</v>
      </c>
      <c r="B22">
        <v>1674582594</v>
      </c>
      <c r="C22">
        <v>24</v>
      </c>
      <c r="D22" t="s">
        <v>371</v>
      </c>
      <c r="E22" t="s">
        <v>372</v>
      </c>
      <c r="F22">
        <v>4</v>
      </c>
      <c r="G22">
        <v>1674582591.6875</v>
      </c>
      <c r="H22">
        <f t="shared" si="0"/>
        <v>5.6649598864358321E-4</v>
      </c>
      <c r="I22">
        <f t="shared" si="1"/>
        <v>0.56649598864358319</v>
      </c>
      <c r="J22">
        <f t="shared" si="2"/>
        <v>-0.95186400044641717</v>
      </c>
      <c r="K22">
        <f t="shared" si="3"/>
        <v>25.713325000000001</v>
      </c>
      <c r="L22">
        <f t="shared" si="4"/>
        <v>70.348888054105117</v>
      </c>
      <c r="M22">
        <f t="shared" si="5"/>
        <v>7.1372979461057078</v>
      </c>
      <c r="N22">
        <f t="shared" si="6"/>
        <v>2.6087642148501486</v>
      </c>
      <c r="O22">
        <f t="shared" si="7"/>
        <v>3.3334397369555444E-2</v>
      </c>
      <c r="P22">
        <f t="shared" si="8"/>
        <v>2.7742685967809324</v>
      </c>
      <c r="Q22">
        <f t="shared" si="9"/>
        <v>3.3113472013542547E-2</v>
      </c>
      <c r="R22">
        <f t="shared" si="10"/>
        <v>2.0715647076030089E-2</v>
      </c>
      <c r="S22">
        <f t="shared" si="11"/>
        <v>226.10938153439471</v>
      </c>
      <c r="T22">
        <f t="shared" si="12"/>
        <v>33.941193089199125</v>
      </c>
      <c r="U22">
        <f t="shared" si="13"/>
        <v>32.931024999999998</v>
      </c>
      <c r="V22">
        <f t="shared" si="14"/>
        <v>5.0325601390409958</v>
      </c>
      <c r="W22">
        <f t="shared" si="15"/>
        <v>67.819688830416268</v>
      </c>
      <c r="X22">
        <f t="shared" si="16"/>
        <v>3.3687475453236213</v>
      </c>
      <c r="Y22">
        <f t="shared" si="17"/>
        <v>4.9672117395690272</v>
      </c>
      <c r="Z22">
        <f t="shared" si="18"/>
        <v>1.6638125937173744</v>
      </c>
      <c r="AA22">
        <f t="shared" si="19"/>
        <v>-24.98247309918202</v>
      </c>
      <c r="AB22">
        <f t="shared" si="20"/>
        <v>-34.744267423375796</v>
      </c>
      <c r="AC22">
        <f t="shared" si="21"/>
        <v>-2.8630025928967502</v>
      </c>
      <c r="AD22">
        <f t="shared" si="22"/>
        <v>163.51963841894016</v>
      </c>
      <c r="AE22">
        <f t="shared" si="23"/>
        <v>7.9481227546434789</v>
      </c>
      <c r="AF22">
        <f t="shared" si="24"/>
        <v>0.56342912155238745</v>
      </c>
      <c r="AG22">
        <f t="shared" si="25"/>
        <v>-0.95186400044641717</v>
      </c>
      <c r="AH22">
        <v>33.699771584458382</v>
      </c>
      <c r="AI22">
        <v>29.18041333333333</v>
      </c>
      <c r="AJ22">
        <v>1.416055055940606</v>
      </c>
      <c r="AK22">
        <v>62.5021936963618</v>
      </c>
      <c r="AL22">
        <f t="shared" si="26"/>
        <v>0.56649598864358319</v>
      </c>
      <c r="AM22">
        <v>32.701266405567139</v>
      </c>
      <c r="AN22">
        <v>33.206733939393921</v>
      </c>
      <c r="AO22">
        <v>1.9628471563699421E-5</v>
      </c>
      <c r="AP22">
        <v>98.208330428517954</v>
      </c>
      <c r="AQ22">
        <v>2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47567.889432853648</v>
      </c>
      <c r="AV22">
        <f t="shared" si="30"/>
        <v>1199.9612500000001</v>
      </c>
      <c r="AW22">
        <f t="shared" si="31"/>
        <v>1025.8926137483909</v>
      </c>
      <c r="AX22">
        <f t="shared" si="32"/>
        <v>0.85493811883374637</v>
      </c>
      <c r="AY22">
        <f t="shared" si="33"/>
        <v>0.18843056934913083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1674582591.6875</v>
      </c>
      <c r="BF22">
        <v>25.713325000000001</v>
      </c>
      <c r="BG22">
        <v>33.063875000000003</v>
      </c>
      <c r="BH22">
        <v>33.204112500000001</v>
      </c>
      <c r="BI22">
        <v>32.701262499999999</v>
      </c>
      <c r="BJ22">
        <v>30.0080125</v>
      </c>
      <c r="BK22">
        <v>32.954899999999988</v>
      </c>
      <c r="BL22">
        <v>649.960375</v>
      </c>
      <c r="BM22">
        <v>101.355875</v>
      </c>
      <c r="BN22">
        <v>9.98571875E-2</v>
      </c>
      <c r="BO22">
        <v>32.698725000000003</v>
      </c>
      <c r="BP22">
        <v>32.931024999999998</v>
      </c>
      <c r="BQ22">
        <v>999.9</v>
      </c>
      <c r="BR22">
        <v>0</v>
      </c>
      <c r="BS22">
        <v>0</v>
      </c>
      <c r="BT22">
        <v>9017.7337499999994</v>
      </c>
      <c r="BU22">
        <v>0</v>
      </c>
      <c r="BV22">
        <v>335.93349999999998</v>
      </c>
      <c r="BW22">
        <v>-7.3505487499999997</v>
      </c>
      <c r="BX22">
        <v>26.596462500000001</v>
      </c>
      <c r="BY22">
        <v>34.181687500000002</v>
      </c>
      <c r="BZ22">
        <v>0.50286300000000006</v>
      </c>
      <c r="CA22">
        <v>33.063875000000003</v>
      </c>
      <c r="CB22">
        <v>32.701262499999999</v>
      </c>
      <c r="CC22">
        <v>3.3654362500000001</v>
      </c>
      <c r="CD22">
        <v>3.3144650000000002</v>
      </c>
      <c r="CE22">
        <v>25.955749999999998</v>
      </c>
      <c r="CF22">
        <v>25.6982</v>
      </c>
      <c r="CG22">
        <v>1199.9612500000001</v>
      </c>
      <c r="CH22">
        <v>0.49998025000000001</v>
      </c>
      <c r="CI22">
        <v>0.50001974999999987</v>
      </c>
      <c r="CJ22">
        <v>0</v>
      </c>
      <c r="CK22">
        <v>779.10012500000005</v>
      </c>
      <c r="CL22">
        <v>4.9990899999999998</v>
      </c>
      <c r="CM22">
        <v>7918.09</v>
      </c>
      <c r="CN22">
        <v>9557.4775000000009</v>
      </c>
      <c r="CO22">
        <v>42.125</v>
      </c>
      <c r="CP22">
        <v>44.155999999999999</v>
      </c>
      <c r="CQ22">
        <v>42.936999999999998</v>
      </c>
      <c r="CR22">
        <v>43.186999999999998</v>
      </c>
      <c r="CS22">
        <v>43.561999999999998</v>
      </c>
      <c r="CT22">
        <v>597.45749999999998</v>
      </c>
      <c r="CU22">
        <v>597.50625000000002</v>
      </c>
      <c r="CV22">
        <v>0</v>
      </c>
      <c r="CW22">
        <v>1674582606.8</v>
      </c>
      <c r="CX22">
        <v>0</v>
      </c>
      <c r="CY22">
        <v>1674579932.5</v>
      </c>
      <c r="CZ22" t="s">
        <v>356</v>
      </c>
      <c r="DA22">
        <v>1674579932.5</v>
      </c>
      <c r="DB22">
        <v>1674579927.5</v>
      </c>
      <c r="DC22">
        <v>31</v>
      </c>
      <c r="DD22">
        <v>0.14099999999999999</v>
      </c>
      <c r="DE22">
        <v>0.02</v>
      </c>
      <c r="DF22">
        <v>-5.5810000000000004</v>
      </c>
      <c r="DG22">
        <v>0.23300000000000001</v>
      </c>
      <c r="DH22">
        <v>415</v>
      </c>
      <c r="DI22">
        <v>34</v>
      </c>
      <c r="DJ22">
        <v>0.34</v>
      </c>
      <c r="DK22">
        <v>0.32</v>
      </c>
      <c r="DL22">
        <v>-4.2075677825</v>
      </c>
      <c r="DM22">
        <v>-27.451815126078799</v>
      </c>
      <c r="DN22">
        <v>2.700715490982859</v>
      </c>
      <c r="DO22">
        <v>0</v>
      </c>
      <c r="DP22">
        <v>0.49223204999999998</v>
      </c>
      <c r="DQ22">
        <v>6.7093958724202513E-2</v>
      </c>
      <c r="DR22">
        <v>6.6510683500848218E-3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3.2970799999999998</v>
      </c>
      <c r="EB22">
        <v>2.6254200000000001</v>
      </c>
      <c r="EC22">
        <v>9.8615600000000001E-3</v>
      </c>
      <c r="ED22">
        <v>1.07622E-2</v>
      </c>
      <c r="EE22">
        <v>0.13725999999999999</v>
      </c>
      <c r="EF22">
        <v>0.13466400000000001</v>
      </c>
      <c r="EG22">
        <v>29883.1</v>
      </c>
      <c r="EH22">
        <v>30356.2</v>
      </c>
      <c r="EI22">
        <v>28077.5</v>
      </c>
      <c r="EJ22">
        <v>29532.7</v>
      </c>
      <c r="EK22">
        <v>33333.300000000003</v>
      </c>
      <c r="EL22">
        <v>35478.5</v>
      </c>
      <c r="EM22">
        <v>39639.1</v>
      </c>
      <c r="EN22">
        <v>42218.9</v>
      </c>
      <c r="EO22">
        <v>2.222</v>
      </c>
      <c r="EP22">
        <v>2.2107700000000001</v>
      </c>
      <c r="EQ22">
        <v>0.139736</v>
      </c>
      <c r="ER22">
        <v>0</v>
      </c>
      <c r="ES22">
        <v>30.671099999999999</v>
      </c>
      <c r="ET22">
        <v>999.9</v>
      </c>
      <c r="EU22">
        <v>71.599999999999994</v>
      </c>
      <c r="EV22">
        <v>32.700000000000003</v>
      </c>
      <c r="EW22">
        <v>35.091299999999997</v>
      </c>
      <c r="EX22">
        <v>57.235599999999998</v>
      </c>
      <c r="EY22">
        <v>-6.2980799999999997</v>
      </c>
      <c r="EZ22">
        <v>2</v>
      </c>
      <c r="FA22">
        <v>0.42449999999999999</v>
      </c>
      <c r="FB22">
        <v>5.9795800000000003E-2</v>
      </c>
      <c r="FC22">
        <v>20.273099999999999</v>
      </c>
      <c r="FD22">
        <v>5.2193899999999998</v>
      </c>
      <c r="FE22">
        <v>12.0059</v>
      </c>
      <c r="FF22">
        <v>4.9866999999999999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1.86581</v>
      </c>
      <c r="FM22">
        <v>1.8621799999999999</v>
      </c>
      <c r="FN22">
        <v>1.8641700000000001</v>
      </c>
      <c r="FO22">
        <v>1.8602099999999999</v>
      </c>
      <c r="FP22">
        <v>1.8609599999999999</v>
      </c>
      <c r="FQ22">
        <v>1.8601099999999999</v>
      </c>
      <c r="FR22">
        <v>1.8618600000000001</v>
      </c>
      <c r="FS22">
        <v>1.8584700000000001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-4.3070000000000004</v>
      </c>
      <c r="GH22">
        <v>0.24929999999999999</v>
      </c>
      <c r="GI22">
        <v>-4.1749362053329548</v>
      </c>
      <c r="GJ22">
        <v>-4.0448538125570227E-3</v>
      </c>
      <c r="GK22">
        <v>1.839783264315481E-6</v>
      </c>
      <c r="GL22">
        <v>-4.1587272622942942E-10</v>
      </c>
      <c r="GM22">
        <v>-8.6309452512500412E-2</v>
      </c>
      <c r="GN22">
        <v>3.2285384509270938E-3</v>
      </c>
      <c r="GO22">
        <v>5.3061212821550383E-4</v>
      </c>
      <c r="GP22">
        <v>-9.699357315524189E-6</v>
      </c>
      <c r="GQ22">
        <v>5</v>
      </c>
      <c r="GR22">
        <v>2081</v>
      </c>
      <c r="GS22">
        <v>3</v>
      </c>
      <c r="GT22">
        <v>31</v>
      </c>
      <c r="GU22">
        <v>44.4</v>
      </c>
      <c r="GV22">
        <v>44.4</v>
      </c>
      <c r="GW22">
        <v>0.27343800000000001</v>
      </c>
      <c r="GX22">
        <v>2.63062</v>
      </c>
      <c r="GY22">
        <v>2.04834</v>
      </c>
      <c r="GZ22">
        <v>2.6245099999999999</v>
      </c>
      <c r="HA22">
        <v>2.1972700000000001</v>
      </c>
      <c r="HB22">
        <v>2.2705099999999998</v>
      </c>
      <c r="HC22">
        <v>37.650399999999998</v>
      </c>
      <c r="HD22">
        <v>15.900700000000001</v>
      </c>
      <c r="HE22">
        <v>18</v>
      </c>
      <c r="HF22">
        <v>698.98099999999999</v>
      </c>
      <c r="HG22">
        <v>769.05499999999995</v>
      </c>
      <c r="HH22">
        <v>31.000699999999998</v>
      </c>
      <c r="HI22">
        <v>32.813200000000002</v>
      </c>
      <c r="HJ22">
        <v>30</v>
      </c>
      <c r="HK22">
        <v>32.738100000000003</v>
      </c>
      <c r="HL22">
        <v>32.746600000000001</v>
      </c>
      <c r="HM22">
        <v>5.5067199999999996</v>
      </c>
      <c r="HN22">
        <v>0</v>
      </c>
      <c r="HO22">
        <v>100</v>
      </c>
      <c r="HP22">
        <v>31</v>
      </c>
      <c r="HQ22">
        <v>53.471299999999999</v>
      </c>
      <c r="HR22">
        <v>33.617400000000004</v>
      </c>
      <c r="HS22">
        <v>98.946799999999996</v>
      </c>
      <c r="HT22">
        <v>97.895899999999997</v>
      </c>
    </row>
    <row r="23" spans="1:228" x14ac:dyDescent="0.2">
      <c r="A23">
        <v>8</v>
      </c>
      <c r="B23">
        <v>1674582598</v>
      </c>
      <c r="C23">
        <v>28</v>
      </c>
      <c r="D23" t="s">
        <v>373</v>
      </c>
      <c r="E23" t="s">
        <v>374</v>
      </c>
      <c r="F23">
        <v>4</v>
      </c>
      <c r="G23">
        <v>1674582596</v>
      </c>
      <c r="H23">
        <f t="shared" si="0"/>
        <v>5.7192402491036405E-4</v>
      </c>
      <c r="I23">
        <f t="shared" si="1"/>
        <v>0.57192402491036409</v>
      </c>
      <c r="J23">
        <f t="shared" si="2"/>
        <v>-0.83892661728911755</v>
      </c>
      <c r="K23">
        <f t="shared" si="3"/>
        <v>31.829000000000001</v>
      </c>
      <c r="L23">
        <f t="shared" si="4"/>
        <v>70.649202295603772</v>
      </c>
      <c r="M23">
        <f t="shared" si="5"/>
        <v>7.1676667663409006</v>
      </c>
      <c r="N23">
        <f t="shared" si="6"/>
        <v>3.2291895462782989</v>
      </c>
      <c r="O23">
        <f t="shared" si="7"/>
        <v>3.3561097179329175E-2</v>
      </c>
      <c r="P23">
        <f t="shared" si="8"/>
        <v>2.7732564831321405</v>
      </c>
      <c r="Q23">
        <f t="shared" si="9"/>
        <v>3.333708643440781E-2</v>
      </c>
      <c r="R23">
        <f t="shared" si="10"/>
        <v>2.0855680713945269E-2</v>
      </c>
      <c r="S23">
        <f t="shared" si="11"/>
        <v>226.12159586483747</v>
      </c>
      <c r="T23">
        <f t="shared" si="12"/>
        <v>33.942095798779448</v>
      </c>
      <c r="U23">
        <f t="shared" si="13"/>
        <v>32.94958571428571</v>
      </c>
      <c r="V23">
        <f t="shared" si="14"/>
        <v>5.0378135835824001</v>
      </c>
      <c r="W23">
        <f t="shared" si="15"/>
        <v>67.825625232486559</v>
      </c>
      <c r="X23">
        <f t="shared" si="16"/>
        <v>3.369400865648553</v>
      </c>
      <c r="Y23">
        <f t="shared" si="17"/>
        <v>4.9677402222231271</v>
      </c>
      <c r="Z23">
        <f t="shared" si="18"/>
        <v>1.668412717933847</v>
      </c>
      <c r="AA23">
        <f t="shared" si="19"/>
        <v>-25.221849498547055</v>
      </c>
      <c r="AB23">
        <f t="shared" si="20"/>
        <v>-37.224167310320695</v>
      </c>
      <c r="AC23">
        <f t="shared" si="21"/>
        <v>-3.0687790003321389</v>
      </c>
      <c r="AD23">
        <f t="shared" si="22"/>
        <v>160.60680005563759</v>
      </c>
      <c r="AE23">
        <f t="shared" si="23"/>
        <v>8.7077470997603861</v>
      </c>
      <c r="AF23">
        <f t="shared" si="24"/>
        <v>0.56853594029633503</v>
      </c>
      <c r="AG23">
        <f t="shared" si="25"/>
        <v>-0.83892661728911755</v>
      </c>
      <c r="AH23">
        <v>40.217062352811681</v>
      </c>
      <c r="AI23">
        <v>35.207359393939392</v>
      </c>
      <c r="AJ23">
        <v>1.516054073333889</v>
      </c>
      <c r="AK23">
        <v>62.5021936963618</v>
      </c>
      <c r="AL23">
        <f t="shared" si="26"/>
        <v>0.57192402491036409</v>
      </c>
      <c r="AM23">
        <v>32.703871419091968</v>
      </c>
      <c r="AN23">
        <v>33.214116969696967</v>
      </c>
      <c r="AO23">
        <v>1.977530313502134E-5</v>
      </c>
      <c r="AP23">
        <v>98.208330428517954</v>
      </c>
      <c r="AQ23">
        <v>2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47539.665193309513</v>
      </c>
      <c r="AV23">
        <f t="shared" si="30"/>
        <v>1200.032857142857</v>
      </c>
      <c r="AW23">
        <f t="shared" si="31"/>
        <v>1025.9531709144233</v>
      </c>
      <c r="AX23">
        <f t="shared" si="32"/>
        <v>0.85493756675721544</v>
      </c>
      <c r="AY23">
        <f t="shared" si="33"/>
        <v>0.18842950384142607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1674582596</v>
      </c>
      <c r="BF23">
        <v>31.829000000000001</v>
      </c>
      <c r="BG23">
        <v>39.883142857142857</v>
      </c>
      <c r="BH23">
        <v>33.211014285714278</v>
      </c>
      <c r="BI23">
        <v>32.703671428571433</v>
      </c>
      <c r="BJ23">
        <v>36.14778571428571</v>
      </c>
      <c r="BK23">
        <v>32.961785714285718</v>
      </c>
      <c r="BL23">
        <v>650.03885714285718</v>
      </c>
      <c r="BM23">
        <v>101.35428571428569</v>
      </c>
      <c r="BN23">
        <v>0.1000341285714286</v>
      </c>
      <c r="BO23">
        <v>32.700614285714288</v>
      </c>
      <c r="BP23">
        <v>32.94958571428571</v>
      </c>
      <c r="BQ23">
        <v>999.89999999999986</v>
      </c>
      <c r="BR23">
        <v>0</v>
      </c>
      <c r="BS23">
        <v>0</v>
      </c>
      <c r="BT23">
        <v>9012.4985714285722</v>
      </c>
      <c r="BU23">
        <v>0</v>
      </c>
      <c r="BV23">
        <v>209.67114285714291</v>
      </c>
      <c r="BW23">
        <v>-8.054112857142858</v>
      </c>
      <c r="BX23">
        <v>32.922400000000003</v>
      </c>
      <c r="BY23">
        <v>41.231542857142863</v>
      </c>
      <c r="BZ23">
        <v>0.50732742857142865</v>
      </c>
      <c r="CA23">
        <v>39.883142857142857</v>
      </c>
      <c r="CB23">
        <v>32.703671428571433</v>
      </c>
      <c r="CC23">
        <v>3.3660828571428572</v>
      </c>
      <c r="CD23">
        <v>3.3146599999999999</v>
      </c>
      <c r="CE23">
        <v>25.959</v>
      </c>
      <c r="CF23">
        <v>25.699185714285719</v>
      </c>
      <c r="CG23">
        <v>1200.032857142857</v>
      </c>
      <c r="CH23">
        <v>0.4999992857142857</v>
      </c>
      <c r="CI23">
        <v>0.50000071428571435</v>
      </c>
      <c r="CJ23">
        <v>0</v>
      </c>
      <c r="CK23">
        <v>778.92171428571419</v>
      </c>
      <c r="CL23">
        <v>4.9990899999999998</v>
      </c>
      <c r="CM23">
        <v>7916.9814285714283</v>
      </c>
      <c r="CN23">
        <v>9558.1185714285712</v>
      </c>
      <c r="CO23">
        <v>42.125</v>
      </c>
      <c r="CP23">
        <v>44.125</v>
      </c>
      <c r="CQ23">
        <v>42.936999999999998</v>
      </c>
      <c r="CR23">
        <v>43.186999999999998</v>
      </c>
      <c r="CS23">
        <v>43.526571428571437</v>
      </c>
      <c r="CT23">
        <v>597.51571428571435</v>
      </c>
      <c r="CU23">
        <v>597.5200000000001</v>
      </c>
      <c r="CV23">
        <v>0</v>
      </c>
      <c r="CW23">
        <v>1674582611</v>
      </c>
      <c r="CX23">
        <v>0</v>
      </c>
      <c r="CY23">
        <v>1674579932.5</v>
      </c>
      <c r="CZ23" t="s">
        <v>356</v>
      </c>
      <c r="DA23">
        <v>1674579932.5</v>
      </c>
      <c r="DB23">
        <v>1674579927.5</v>
      </c>
      <c r="DC23">
        <v>31</v>
      </c>
      <c r="DD23">
        <v>0.14099999999999999</v>
      </c>
      <c r="DE23">
        <v>0.02</v>
      </c>
      <c r="DF23">
        <v>-5.5810000000000004</v>
      </c>
      <c r="DG23">
        <v>0.23300000000000001</v>
      </c>
      <c r="DH23">
        <v>415</v>
      </c>
      <c r="DI23">
        <v>34</v>
      </c>
      <c r="DJ23">
        <v>0.34</v>
      </c>
      <c r="DK23">
        <v>0.32</v>
      </c>
      <c r="DL23">
        <v>-5.5074721463414642</v>
      </c>
      <c r="DM23">
        <v>-21.192599999999999</v>
      </c>
      <c r="DN23">
        <v>2.1658063311419409</v>
      </c>
      <c r="DO23">
        <v>0</v>
      </c>
      <c r="DP23">
        <v>0.4957224146341464</v>
      </c>
      <c r="DQ23">
        <v>7.264363066202173E-2</v>
      </c>
      <c r="DR23">
        <v>7.2992306276009524E-3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3.2971400000000002</v>
      </c>
      <c r="EB23">
        <v>2.6255000000000002</v>
      </c>
      <c r="EC23">
        <v>1.1598799999999999E-2</v>
      </c>
      <c r="ED23">
        <v>1.26333E-2</v>
      </c>
      <c r="EE23">
        <v>0.13727600000000001</v>
      </c>
      <c r="EF23">
        <v>0.134662</v>
      </c>
      <c r="EG23">
        <v>29830.9</v>
      </c>
      <c r="EH23">
        <v>30298.400000000001</v>
      </c>
      <c r="EI23">
        <v>28077.7</v>
      </c>
      <c r="EJ23">
        <v>29532.3</v>
      </c>
      <c r="EK23">
        <v>33332.9</v>
      </c>
      <c r="EL23">
        <v>35478.400000000001</v>
      </c>
      <c r="EM23">
        <v>39639.300000000003</v>
      </c>
      <c r="EN23">
        <v>42218.6</v>
      </c>
      <c r="EO23">
        <v>2.2218300000000002</v>
      </c>
      <c r="EP23">
        <v>2.2105999999999999</v>
      </c>
      <c r="EQ23">
        <v>0.141371</v>
      </c>
      <c r="ER23">
        <v>0</v>
      </c>
      <c r="ES23">
        <v>30.668199999999999</v>
      </c>
      <c r="ET23">
        <v>999.9</v>
      </c>
      <c r="EU23">
        <v>71.599999999999994</v>
      </c>
      <c r="EV23">
        <v>32.700000000000003</v>
      </c>
      <c r="EW23">
        <v>35.092599999999997</v>
      </c>
      <c r="EX23">
        <v>56.965600000000002</v>
      </c>
      <c r="EY23">
        <v>-6.3621800000000004</v>
      </c>
      <c r="EZ23">
        <v>2</v>
      </c>
      <c r="FA23">
        <v>0.42452200000000001</v>
      </c>
      <c r="FB23">
        <v>6.1925399999999999E-2</v>
      </c>
      <c r="FC23">
        <v>20.273099999999999</v>
      </c>
      <c r="FD23">
        <v>5.2195400000000003</v>
      </c>
      <c r="FE23">
        <v>12.0068</v>
      </c>
      <c r="FF23">
        <v>4.9866000000000001</v>
      </c>
      <c r="FG23">
        <v>3.2845499999999999</v>
      </c>
      <c r="FH23">
        <v>9999</v>
      </c>
      <c r="FI23">
        <v>9999</v>
      </c>
      <c r="FJ23">
        <v>9999</v>
      </c>
      <c r="FK23">
        <v>999.9</v>
      </c>
      <c r="FL23">
        <v>1.8657900000000001</v>
      </c>
      <c r="FM23">
        <v>1.8621799999999999</v>
      </c>
      <c r="FN23">
        <v>1.8641700000000001</v>
      </c>
      <c r="FO23">
        <v>1.86022</v>
      </c>
      <c r="FP23">
        <v>1.8609599999999999</v>
      </c>
      <c r="FQ23">
        <v>1.8601000000000001</v>
      </c>
      <c r="FR23">
        <v>1.8618600000000001</v>
      </c>
      <c r="FS23">
        <v>1.8584700000000001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-4.33</v>
      </c>
      <c r="GH23">
        <v>0.24929999999999999</v>
      </c>
      <c r="GI23">
        <v>-4.1749362053329548</v>
      </c>
      <c r="GJ23">
        <v>-4.0448538125570227E-3</v>
      </c>
      <c r="GK23">
        <v>1.839783264315481E-6</v>
      </c>
      <c r="GL23">
        <v>-4.1587272622942942E-10</v>
      </c>
      <c r="GM23">
        <v>-8.6309452512500412E-2</v>
      </c>
      <c r="GN23">
        <v>3.2285384509270938E-3</v>
      </c>
      <c r="GO23">
        <v>5.3061212821550383E-4</v>
      </c>
      <c r="GP23">
        <v>-9.699357315524189E-6</v>
      </c>
      <c r="GQ23">
        <v>5</v>
      </c>
      <c r="GR23">
        <v>2081</v>
      </c>
      <c r="GS23">
        <v>3</v>
      </c>
      <c r="GT23">
        <v>31</v>
      </c>
      <c r="GU23">
        <v>44.4</v>
      </c>
      <c r="GV23">
        <v>44.5</v>
      </c>
      <c r="GW23">
        <v>0.29418899999999998</v>
      </c>
      <c r="GX23">
        <v>2.6147499999999999</v>
      </c>
      <c r="GY23">
        <v>2.04834</v>
      </c>
      <c r="GZ23">
        <v>2.6245099999999999</v>
      </c>
      <c r="HA23">
        <v>2.1972700000000001</v>
      </c>
      <c r="HB23">
        <v>2.34619</v>
      </c>
      <c r="HC23">
        <v>37.650399999999998</v>
      </c>
      <c r="HD23">
        <v>15.9095</v>
      </c>
      <c r="HE23">
        <v>18</v>
      </c>
      <c r="HF23">
        <v>698.83600000000001</v>
      </c>
      <c r="HG23">
        <v>768.88300000000004</v>
      </c>
      <c r="HH23">
        <v>31.000599999999999</v>
      </c>
      <c r="HI23">
        <v>32.813200000000002</v>
      </c>
      <c r="HJ23">
        <v>30.0001</v>
      </c>
      <c r="HK23">
        <v>32.738100000000003</v>
      </c>
      <c r="HL23">
        <v>32.746600000000001</v>
      </c>
      <c r="HM23">
        <v>5.8994200000000001</v>
      </c>
      <c r="HN23">
        <v>0</v>
      </c>
      <c r="HO23">
        <v>100</v>
      </c>
      <c r="HP23">
        <v>31</v>
      </c>
      <c r="HQ23">
        <v>60.165500000000002</v>
      </c>
      <c r="HR23">
        <v>33.617400000000004</v>
      </c>
      <c r="HS23">
        <v>98.947299999999998</v>
      </c>
      <c r="HT23">
        <v>97.894900000000007</v>
      </c>
    </row>
    <row r="24" spans="1:228" x14ac:dyDescent="0.2">
      <c r="A24">
        <v>9</v>
      </c>
      <c r="B24">
        <v>1674582602</v>
      </c>
      <c r="C24">
        <v>32</v>
      </c>
      <c r="D24" t="s">
        <v>375</v>
      </c>
      <c r="E24" t="s">
        <v>376</v>
      </c>
      <c r="F24">
        <v>4</v>
      </c>
      <c r="G24">
        <v>1674582599.6875</v>
      </c>
      <c r="H24">
        <f t="shared" si="0"/>
        <v>5.771419803023407E-4</v>
      </c>
      <c r="I24">
        <f t="shared" si="1"/>
        <v>0.57714198030234065</v>
      </c>
      <c r="J24">
        <f t="shared" si="2"/>
        <v>-0.65280321057623369</v>
      </c>
      <c r="K24">
        <f t="shared" si="3"/>
        <v>37.342912499999997</v>
      </c>
      <c r="L24">
        <f t="shared" si="4"/>
        <v>66.956080892084842</v>
      </c>
      <c r="M24">
        <f t="shared" si="5"/>
        <v>6.7929785681093131</v>
      </c>
      <c r="N24">
        <f t="shared" si="6"/>
        <v>3.7885969564456499</v>
      </c>
      <c r="O24">
        <f t="shared" si="7"/>
        <v>3.3840264270076865E-2</v>
      </c>
      <c r="P24">
        <f t="shared" si="8"/>
        <v>2.7694417499732391</v>
      </c>
      <c r="Q24">
        <f t="shared" si="9"/>
        <v>3.3612213535091084E-2</v>
      </c>
      <c r="R24">
        <f t="shared" si="10"/>
        <v>2.1027994658881187E-2</v>
      </c>
      <c r="S24">
        <f t="shared" si="11"/>
        <v>226.11467773483312</v>
      </c>
      <c r="T24">
        <f t="shared" si="12"/>
        <v>33.952385246634186</v>
      </c>
      <c r="U24">
        <f t="shared" si="13"/>
        <v>32.95675</v>
      </c>
      <c r="V24">
        <f t="shared" si="14"/>
        <v>5.0398426467224891</v>
      </c>
      <c r="W24">
        <f t="shared" si="15"/>
        <v>67.799054936986309</v>
      </c>
      <c r="X24">
        <f t="shared" si="16"/>
        <v>3.3700132320163001</v>
      </c>
      <c r="Y24">
        <f t="shared" si="17"/>
        <v>4.970590276145372</v>
      </c>
      <c r="Z24">
        <f t="shared" si="18"/>
        <v>1.669829414706189</v>
      </c>
      <c r="AA24">
        <f t="shared" si="19"/>
        <v>-25.451961331333223</v>
      </c>
      <c r="AB24">
        <f t="shared" si="20"/>
        <v>-36.721846024459943</v>
      </c>
      <c r="AC24">
        <f t="shared" si="21"/>
        <v>-3.0317953634146724</v>
      </c>
      <c r="AD24">
        <f t="shared" si="22"/>
        <v>160.90907501562529</v>
      </c>
      <c r="AE24">
        <f t="shared" si="23"/>
        <v>9.1707212652408643</v>
      </c>
      <c r="AF24">
        <f t="shared" si="24"/>
        <v>0.57632412199072269</v>
      </c>
      <c r="AG24">
        <f t="shared" si="25"/>
        <v>-0.65280321057623369</v>
      </c>
      <c r="AH24">
        <v>46.878364375240452</v>
      </c>
      <c r="AI24">
        <v>41.477793333333338</v>
      </c>
      <c r="AJ24">
        <v>1.571795218054159</v>
      </c>
      <c r="AK24">
        <v>62.5021936963618</v>
      </c>
      <c r="AL24">
        <f t="shared" si="26"/>
        <v>0.57714198030234065</v>
      </c>
      <c r="AM24">
        <v>32.702712792235417</v>
      </c>
      <c r="AN24">
        <v>33.217633333333339</v>
      </c>
      <c r="AO24">
        <v>1.394441655016256E-5</v>
      </c>
      <c r="AP24">
        <v>98.208330428517954</v>
      </c>
      <c r="AQ24">
        <v>2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47432.904289545397</v>
      </c>
      <c r="AV24">
        <f t="shared" si="30"/>
        <v>1199.9962499999999</v>
      </c>
      <c r="AW24">
        <f t="shared" si="31"/>
        <v>1025.9218635931777</v>
      </c>
      <c r="AX24">
        <f t="shared" si="32"/>
        <v>0.85493755800751692</v>
      </c>
      <c r="AY24">
        <f t="shared" si="33"/>
        <v>0.18842948695450767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1674582599.6875</v>
      </c>
      <c r="BF24">
        <v>37.342912499999997</v>
      </c>
      <c r="BG24">
        <v>45.827312499999998</v>
      </c>
      <c r="BH24">
        <v>33.217075000000001</v>
      </c>
      <c r="BI24">
        <v>32.702800000000003</v>
      </c>
      <c r="BJ24">
        <v>41.683262499999998</v>
      </c>
      <c r="BK24">
        <v>32.9677875</v>
      </c>
      <c r="BL24">
        <v>650.05725000000007</v>
      </c>
      <c r="BM24">
        <v>101.354125</v>
      </c>
      <c r="BN24">
        <v>0.100119</v>
      </c>
      <c r="BO24">
        <v>32.710799999999999</v>
      </c>
      <c r="BP24">
        <v>32.95675</v>
      </c>
      <c r="BQ24">
        <v>999.9</v>
      </c>
      <c r="BR24">
        <v>0</v>
      </c>
      <c r="BS24">
        <v>0</v>
      </c>
      <c r="BT24">
        <v>8992.2649999999994</v>
      </c>
      <c r="BU24">
        <v>0</v>
      </c>
      <c r="BV24">
        <v>228.8715</v>
      </c>
      <c r="BW24">
        <v>-8.4844174999999993</v>
      </c>
      <c r="BX24">
        <v>38.6259625</v>
      </c>
      <c r="BY24">
        <v>47.376649999999998</v>
      </c>
      <c r="BZ24">
        <v>0.51428612500000004</v>
      </c>
      <c r="CA24">
        <v>45.827312499999998</v>
      </c>
      <c r="CB24">
        <v>32.702800000000003</v>
      </c>
      <c r="CC24">
        <v>3.3666862499999999</v>
      </c>
      <c r="CD24">
        <v>3.3145600000000002</v>
      </c>
      <c r="CE24">
        <v>25.962037500000001</v>
      </c>
      <c r="CF24">
        <v>25.698675000000001</v>
      </c>
      <c r="CG24">
        <v>1199.9962499999999</v>
      </c>
      <c r="CH24">
        <v>0.49999925000000001</v>
      </c>
      <c r="CI24">
        <v>0.50000074999999999</v>
      </c>
      <c r="CJ24">
        <v>0</v>
      </c>
      <c r="CK24">
        <v>778.83249999999998</v>
      </c>
      <c r="CL24">
        <v>4.9990899999999998</v>
      </c>
      <c r="CM24">
        <v>7916.6262499999993</v>
      </c>
      <c r="CN24">
        <v>9557.83</v>
      </c>
      <c r="CO24">
        <v>42.125</v>
      </c>
      <c r="CP24">
        <v>44.140500000000003</v>
      </c>
      <c r="CQ24">
        <v>42.936999999999998</v>
      </c>
      <c r="CR24">
        <v>43.186999999999998</v>
      </c>
      <c r="CS24">
        <v>43.53875</v>
      </c>
      <c r="CT24">
        <v>597.49624999999992</v>
      </c>
      <c r="CU24">
        <v>597.5</v>
      </c>
      <c r="CV24">
        <v>0</v>
      </c>
      <c r="CW24">
        <v>1674582614.5999999</v>
      </c>
      <c r="CX24">
        <v>0</v>
      </c>
      <c r="CY24">
        <v>1674579932.5</v>
      </c>
      <c r="CZ24" t="s">
        <v>356</v>
      </c>
      <c r="DA24">
        <v>1674579932.5</v>
      </c>
      <c r="DB24">
        <v>1674579927.5</v>
      </c>
      <c r="DC24">
        <v>31</v>
      </c>
      <c r="DD24">
        <v>0.14099999999999999</v>
      </c>
      <c r="DE24">
        <v>0.02</v>
      </c>
      <c r="DF24">
        <v>-5.5810000000000004</v>
      </c>
      <c r="DG24">
        <v>0.23300000000000001</v>
      </c>
      <c r="DH24">
        <v>415</v>
      </c>
      <c r="DI24">
        <v>34</v>
      </c>
      <c r="DJ24">
        <v>0.34</v>
      </c>
      <c r="DK24">
        <v>0.32</v>
      </c>
      <c r="DL24">
        <v>-6.9782080000000004</v>
      </c>
      <c r="DM24">
        <v>-13.00187212007503</v>
      </c>
      <c r="DN24">
        <v>1.2825635354909319</v>
      </c>
      <c r="DO24">
        <v>0</v>
      </c>
      <c r="DP24">
        <v>0.50195922500000001</v>
      </c>
      <c r="DQ24">
        <v>8.3400866791743855E-2</v>
      </c>
      <c r="DR24">
        <v>8.1090406167668751E-3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3.2970799999999998</v>
      </c>
      <c r="EB24">
        <v>2.6251099999999998</v>
      </c>
      <c r="EC24">
        <v>1.33992E-2</v>
      </c>
      <c r="ED24">
        <v>1.4519799999999999E-2</v>
      </c>
      <c r="EE24">
        <v>0.13728899999999999</v>
      </c>
      <c r="EF24">
        <v>0.13466400000000001</v>
      </c>
      <c r="EG24">
        <v>29776.9</v>
      </c>
      <c r="EH24">
        <v>30240.6</v>
      </c>
      <c r="EI24">
        <v>28078</v>
      </c>
      <c r="EJ24">
        <v>29532.400000000001</v>
      </c>
      <c r="EK24">
        <v>33332.6</v>
      </c>
      <c r="EL24">
        <v>35478.699999999997</v>
      </c>
      <c r="EM24">
        <v>39639.300000000003</v>
      </c>
      <c r="EN24">
        <v>42218.9</v>
      </c>
      <c r="EO24">
        <v>2.2221799999999998</v>
      </c>
      <c r="EP24">
        <v>2.2105000000000001</v>
      </c>
      <c r="EQ24">
        <v>0.14044000000000001</v>
      </c>
      <c r="ER24">
        <v>0</v>
      </c>
      <c r="ES24">
        <v>30.6691</v>
      </c>
      <c r="ET24">
        <v>999.9</v>
      </c>
      <c r="EU24">
        <v>71.599999999999994</v>
      </c>
      <c r="EV24">
        <v>32.700000000000003</v>
      </c>
      <c r="EW24">
        <v>35.090600000000002</v>
      </c>
      <c r="EX24">
        <v>57.355600000000003</v>
      </c>
      <c r="EY24">
        <v>-6.2580099999999996</v>
      </c>
      <c r="EZ24">
        <v>2</v>
      </c>
      <c r="FA24">
        <v>0.424624</v>
      </c>
      <c r="FB24">
        <v>6.2747800000000006E-2</v>
      </c>
      <c r="FC24">
        <v>20.273</v>
      </c>
      <c r="FD24">
        <v>5.2193899999999998</v>
      </c>
      <c r="FE24">
        <v>12.005800000000001</v>
      </c>
      <c r="FF24">
        <v>4.9871499999999997</v>
      </c>
      <c r="FG24">
        <v>3.2846500000000001</v>
      </c>
      <c r="FH24">
        <v>9999</v>
      </c>
      <c r="FI24">
        <v>9999</v>
      </c>
      <c r="FJ24">
        <v>9999</v>
      </c>
      <c r="FK24">
        <v>999.9</v>
      </c>
      <c r="FL24">
        <v>1.8657600000000001</v>
      </c>
      <c r="FM24">
        <v>1.8621799999999999</v>
      </c>
      <c r="FN24">
        <v>1.8641799999999999</v>
      </c>
      <c r="FO24">
        <v>1.8602300000000001</v>
      </c>
      <c r="FP24">
        <v>1.8609599999999999</v>
      </c>
      <c r="FQ24">
        <v>1.8601099999999999</v>
      </c>
      <c r="FR24">
        <v>1.8618600000000001</v>
      </c>
      <c r="FS24">
        <v>1.85843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-4.3540000000000001</v>
      </c>
      <c r="GH24">
        <v>0.24929999999999999</v>
      </c>
      <c r="GI24">
        <v>-4.1749362053329548</v>
      </c>
      <c r="GJ24">
        <v>-4.0448538125570227E-3</v>
      </c>
      <c r="GK24">
        <v>1.839783264315481E-6</v>
      </c>
      <c r="GL24">
        <v>-4.1587272622942942E-10</v>
      </c>
      <c r="GM24">
        <v>-8.6309452512500412E-2</v>
      </c>
      <c r="GN24">
        <v>3.2285384509270938E-3</v>
      </c>
      <c r="GO24">
        <v>5.3061212821550383E-4</v>
      </c>
      <c r="GP24">
        <v>-9.699357315524189E-6</v>
      </c>
      <c r="GQ24">
        <v>5</v>
      </c>
      <c r="GR24">
        <v>2081</v>
      </c>
      <c r="GS24">
        <v>3</v>
      </c>
      <c r="GT24">
        <v>31</v>
      </c>
      <c r="GU24">
        <v>44.5</v>
      </c>
      <c r="GV24">
        <v>44.6</v>
      </c>
      <c r="GW24">
        <v>0.3125</v>
      </c>
      <c r="GX24">
        <v>2.6147499999999999</v>
      </c>
      <c r="GY24">
        <v>2.04834</v>
      </c>
      <c r="GZ24">
        <v>2.6245099999999999</v>
      </c>
      <c r="HA24">
        <v>2.1972700000000001</v>
      </c>
      <c r="HB24">
        <v>2.3144499999999999</v>
      </c>
      <c r="HC24">
        <v>37.650399999999998</v>
      </c>
      <c r="HD24">
        <v>15.9095</v>
      </c>
      <c r="HE24">
        <v>18</v>
      </c>
      <c r="HF24">
        <v>699.12599999999998</v>
      </c>
      <c r="HG24">
        <v>768.78499999999997</v>
      </c>
      <c r="HH24">
        <v>31.000399999999999</v>
      </c>
      <c r="HI24">
        <v>32.813200000000002</v>
      </c>
      <c r="HJ24">
        <v>30.0002</v>
      </c>
      <c r="HK24">
        <v>32.738100000000003</v>
      </c>
      <c r="HL24">
        <v>32.746600000000001</v>
      </c>
      <c r="HM24">
        <v>6.2971300000000001</v>
      </c>
      <c r="HN24">
        <v>0</v>
      </c>
      <c r="HO24">
        <v>100</v>
      </c>
      <c r="HP24">
        <v>31</v>
      </c>
      <c r="HQ24">
        <v>66.866900000000001</v>
      </c>
      <c r="HR24">
        <v>33.617400000000004</v>
      </c>
      <c r="HS24">
        <v>98.947800000000001</v>
      </c>
      <c r="HT24">
        <v>97.895399999999995</v>
      </c>
    </row>
    <row r="25" spans="1:228" x14ac:dyDescent="0.2">
      <c r="A25">
        <v>10</v>
      </c>
      <c r="B25">
        <v>1674582606</v>
      </c>
      <c r="C25">
        <v>36</v>
      </c>
      <c r="D25" t="s">
        <v>377</v>
      </c>
      <c r="E25" t="s">
        <v>378</v>
      </c>
      <c r="F25">
        <v>4</v>
      </c>
      <c r="G25">
        <v>1674582604</v>
      </c>
      <c r="H25">
        <f t="shared" si="0"/>
        <v>5.8610607641734996E-4</v>
      </c>
      <c r="I25">
        <f t="shared" si="1"/>
        <v>0.58610607641734991</v>
      </c>
      <c r="J25">
        <f t="shared" si="2"/>
        <v>-0.59072875733064156</v>
      </c>
      <c r="K25">
        <f t="shared" si="3"/>
        <v>44.01080000000001</v>
      </c>
      <c r="L25">
        <f t="shared" si="4"/>
        <v>70.120086974632244</v>
      </c>
      <c r="M25">
        <f t="shared" si="5"/>
        <v>7.114151988062952</v>
      </c>
      <c r="N25">
        <f t="shared" si="6"/>
        <v>4.4651901306042721</v>
      </c>
      <c r="O25">
        <f t="shared" si="7"/>
        <v>3.4352138649311074E-2</v>
      </c>
      <c r="P25">
        <f t="shared" si="8"/>
        <v>2.7697840954285384</v>
      </c>
      <c r="Q25">
        <f t="shared" si="9"/>
        <v>3.4117191335592441E-2</v>
      </c>
      <c r="R25">
        <f t="shared" si="10"/>
        <v>2.1344219575614228E-2</v>
      </c>
      <c r="S25">
        <f t="shared" si="11"/>
        <v>226.111048335346</v>
      </c>
      <c r="T25">
        <f t="shared" si="12"/>
        <v>33.955284488325788</v>
      </c>
      <c r="U25">
        <f t="shared" si="13"/>
        <v>32.961014285714278</v>
      </c>
      <c r="V25">
        <f t="shared" si="14"/>
        <v>5.041050711786049</v>
      </c>
      <c r="W25">
        <f t="shared" si="15"/>
        <v>67.784911070336676</v>
      </c>
      <c r="X25">
        <f t="shared" si="16"/>
        <v>3.3703564855977026</v>
      </c>
      <c r="Y25">
        <f t="shared" si="17"/>
        <v>4.9721338161828808</v>
      </c>
      <c r="Z25">
        <f t="shared" si="18"/>
        <v>1.6706942261883464</v>
      </c>
      <c r="AA25">
        <f t="shared" si="19"/>
        <v>-25.847277970005134</v>
      </c>
      <c r="AB25">
        <f t="shared" si="20"/>
        <v>-36.539729657375489</v>
      </c>
      <c r="AC25">
        <f t="shared" si="21"/>
        <v>-3.0165314312861473</v>
      </c>
      <c r="AD25">
        <f t="shared" si="22"/>
        <v>160.70750927667922</v>
      </c>
      <c r="AE25">
        <f t="shared" si="23"/>
        <v>9.5951705223561028</v>
      </c>
      <c r="AF25">
        <f t="shared" si="24"/>
        <v>0.58134705273193954</v>
      </c>
      <c r="AG25">
        <f t="shared" si="25"/>
        <v>-0.59072875733064156</v>
      </c>
      <c r="AH25">
        <v>53.642504760912232</v>
      </c>
      <c r="AI25">
        <v>47.969563030303021</v>
      </c>
      <c r="AJ25">
        <v>1.627312500996339</v>
      </c>
      <c r="AK25">
        <v>62.5021936963618</v>
      </c>
      <c r="AL25">
        <f t="shared" si="26"/>
        <v>0.58610607641734991</v>
      </c>
      <c r="AM25">
        <v>32.700635353952023</v>
      </c>
      <c r="AN25">
        <v>33.223593333333312</v>
      </c>
      <c r="AO25">
        <v>1.2037639634995299E-5</v>
      </c>
      <c r="AP25">
        <v>98.208330428517954</v>
      </c>
      <c r="AQ25">
        <v>2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47441.503444446491</v>
      </c>
      <c r="AV25">
        <f t="shared" si="30"/>
        <v>1199.974285714286</v>
      </c>
      <c r="AW25">
        <f t="shared" si="31"/>
        <v>1025.9033493965526</v>
      </c>
      <c r="AX25">
        <f t="shared" si="32"/>
        <v>0.85493777792570147</v>
      </c>
      <c r="AY25">
        <f t="shared" si="33"/>
        <v>0.18842991139660392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1674582604</v>
      </c>
      <c r="BF25">
        <v>44.01080000000001</v>
      </c>
      <c r="BG25">
        <v>52.891228571428577</v>
      </c>
      <c r="BH25">
        <v>33.219657142857137</v>
      </c>
      <c r="BI25">
        <v>32.700871428571432</v>
      </c>
      <c r="BJ25">
        <v>48.377171428571437</v>
      </c>
      <c r="BK25">
        <v>32.970342857142853</v>
      </c>
      <c r="BL25">
        <v>650.01971428571426</v>
      </c>
      <c r="BM25">
        <v>101.35685714285719</v>
      </c>
      <c r="BN25">
        <v>9.9833728571428582E-2</v>
      </c>
      <c r="BO25">
        <v>32.716314285714283</v>
      </c>
      <c r="BP25">
        <v>32.961014285714278</v>
      </c>
      <c r="BQ25">
        <v>999.89999999999986</v>
      </c>
      <c r="BR25">
        <v>0</v>
      </c>
      <c r="BS25">
        <v>0</v>
      </c>
      <c r="BT25">
        <v>8993.8385714285723</v>
      </c>
      <c r="BU25">
        <v>0</v>
      </c>
      <c r="BV25">
        <v>357.33857142857141</v>
      </c>
      <c r="BW25">
        <v>-8.8804300000000005</v>
      </c>
      <c r="BX25">
        <v>45.523071428571427</v>
      </c>
      <c r="BY25">
        <v>54.679299999999998</v>
      </c>
      <c r="BZ25">
        <v>0.51876828571428579</v>
      </c>
      <c r="CA25">
        <v>52.891228571428577</v>
      </c>
      <c r="CB25">
        <v>32.700871428571432</v>
      </c>
      <c r="CC25">
        <v>3.3670371428571428</v>
      </c>
      <c r="CD25">
        <v>3.3144557142857138</v>
      </c>
      <c r="CE25">
        <v>25.963799999999999</v>
      </c>
      <c r="CF25">
        <v>25.698142857142859</v>
      </c>
      <c r="CG25">
        <v>1199.974285714286</v>
      </c>
      <c r="CH25">
        <v>0.49999142857142859</v>
      </c>
      <c r="CI25">
        <v>0.50000857142857147</v>
      </c>
      <c r="CJ25">
        <v>0</v>
      </c>
      <c r="CK25">
        <v>778.67742857142855</v>
      </c>
      <c r="CL25">
        <v>4.9990899999999998</v>
      </c>
      <c r="CM25">
        <v>7916.1685714285713</v>
      </c>
      <c r="CN25">
        <v>9557.6385714285716</v>
      </c>
      <c r="CO25">
        <v>42.125</v>
      </c>
      <c r="CP25">
        <v>44.160428571428582</v>
      </c>
      <c r="CQ25">
        <v>42.936999999999998</v>
      </c>
      <c r="CR25">
        <v>43.186999999999998</v>
      </c>
      <c r="CS25">
        <v>43.5</v>
      </c>
      <c r="CT25">
        <v>597.47714285714289</v>
      </c>
      <c r="CU25">
        <v>597.49857142857138</v>
      </c>
      <c r="CV25">
        <v>0</v>
      </c>
      <c r="CW25">
        <v>1674582618.8</v>
      </c>
      <c r="CX25">
        <v>0</v>
      </c>
      <c r="CY25">
        <v>1674579932.5</v>
      </c>
      <c r="CZ25" t="s">
        <v>356</v>
      </c>
      <c r="DA25">
        <v>1674579932.5</v>
      </c>
      <c r="DB25">
        <v>1674579927.5</v>
      </c>
      <c r="DC25">
        <v>31</v>
      </c>
      <c r="DD25">
        <v>0.14099999999999999</v>
      </c>
      <c r="DE25">
        <v>0.02</v>
      </c>
      <c r="DF25">
        <v>-5.5810000000000004</v>
      </c>
      <c r="DG25">
        <v>0.23300000000000001</v>
      </c>
      <c r="DH25">
        <v>415</v>
      </c>
      <c r="DI25">
        <v>34</v>
      </c>
      <c r="DJ25">
        <v>0.34</v>
      </c>
      <c r="DK25">
        <v>0.32</v>
      </c>
      <c r="DL25">
        <v>-7.7525087500000014</v>
      </c>
      <c r="DM25">
        <v>-9.348904727954956</v>
      </c>
      <c r="DN25">
        <v>0.91722955255810268</v>
      </c>
      <c r="DO25">
        <v>0</v>
      </c>
      <c r="DP25">
        <v>0.50727880000000003</v>
      </c>
      <c r="DQ25">
        <v>8.1632285178236341E-2</v>
      </c>
      <c r="DR25">
        <v>7.9481492946471468E-3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3.2969300000000001</v>
      </c>
      <c r="EB25">
        <v>2.6251699999999998</v>
      </c>
      <c r="EC25">
        <v>1.52484E-2</v>
      </c>
      <c r="ED25">
        <v>1.6433199999999999E-2</v>
      </c>
      <c r="EE25">
        <v>0.13730300000000001</v>
      </c>
      <c r="EF25">
        <v>0.134662</v>
      </c>
      <c r="EG25">
        <v>29721.4</v>
      </c>
      <c r="EH25">
        <v>30181.9</v>
      </c>
      <c r="EI25">
        <v>28078.2</v>
      </c>
      <c r="EJ25">
        <v>29532.3</v>
      </c>
      <c r="EK25">
        <v>33332.6</v>
      </c>
      <c r="EL25">
        <v>35478.800000000003</v>
      </c>
      <c r="EM25">
        <v>39639.800000000003</v>
      </c>
      <c r="EN25">
        <v>42218.7</v>
      </c>
      <c r="EO25">
        <v>2.2219000000000002</v>
      </c>
      <c r="EP25">
        <v>2.21088</v>
      </c>
      <c r="EQ25">
        <v>0.14197499999999999</v>
      </c>
      <c r="ER25">
        <v>0</v>
      </c>
      <c r="ES25">
        <v>30.67</v>
      </c>
      <c r="ET25">
        <v>999.9</v>
      </c>
      <c r="EU25">
        <v>71.599999999999994</v>
      </c>
      <c r="EV25">
        <v>32.700000000000003</v>
      </c>
      <c r="EW25">
        <v>35.093499999999999</v>
      </c>
      <c r="EX25">
        <v>56.7256</v>
      </c>
      <c r="EY25">
        <v>-6.28606</v>
      </c>
      <c r="EZ25">
        <v>2</v>
      </c>
      <c r="FA25">
        <v>0.42457299999999998</v>
      </c>
      <c r="FB25">
        <v>6.36819E-2</v>
      </c>
      <c r="FC25">
        <v>20.273</v>
      </c>
      <c r="FD25">
        <v>5.2180400000000002</v>
      </c>
      <c r="FE25">
        <v>12.0062</v>
      </c>
      <c r="FF25">
        <v>4.9869500000000002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1.8657900000000001</v>
      </c>
      <c r="FM25">
        <v>1.8621799999999999</v>
      </c>
      <c r="FN25">
        <v>1.8641700000000001</v>
      </c>
      <c r="FO25">
        <v>1.8602399999999999</v>
      </c>
      <c r="FP25">
        <v>1.8609599999999999</v>
      </c>
      <c r="FQ25">
        <v>1.86009</v>
      </c>
      <c r="FR25">
        <v>1.8618600000000001</v>
      </c>
      <c r="FS25">
        <v>1.8584400000000001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-4.3789999999999996</v>
      </c>
      <c r="GH25">
        <v>0.24929999999999999</v>
      </c>
      <c r="GI25">
        <v>-4.1749362053329548</v>
      </c>
      <c r="GJ25">
        <v>-4.0448538125570227E-3</v>
      </c>
      <c r="GK25">
        <v>1.839783264315481E-6</v>
      </c>
      <c r="GL25">
        <v>-4.1587272622942942E-10</v>
      </c>
      <c r="GM25">
        <v>-8.6309452512500412E-2</v>
      </c>
      <c r="GN25">
        <v>3.2285384509270938E-3</v>
      </c>
      <c r="GO25">
        <v>5.3061212821550383E-4</v>
      </c>
      <c r="GP25">
        <v>-9.699357315524189E-6</v>
      </c>
      <c r="GQ25">
        <v>5</v>
      </c>
      <c r="GR25">
        <v>2081</v>
      </c>
      <c r="GS25">
        <v>3</v>
      </c>
      <c r="GT25">
        <v>31</v>
      </c>
      <c r="GU25">
        <v>44.6</v>
      </c>
      <c r="GV25">
        <v>44.6</v>
      </c>
      <c r="GW25">
        <v>0.33203100000000002</v>
      </c>
      <c r="GX25">
        <v>2.6074199999999998</v>
      </c>
      <c r="GY25">
        <v>2.04834</v>
      </c>
      <c r="GZ25">
        <v>2.6245099999999999</v>
      </c>
      <c r="HA25">
        <v>2.1972700000000001</v>
      </c>
      <c r="HB25">
        <v>2.32178</v>
      </c>
      <c r="HC25">
        <v>37.650399999999998</v>
      </c>
      <c r="HD25">
        <v>15.900700000000001</v>
      </c>
      <c r="HE25">
        <v>18</v>
      </c>
      <c r="HF25">
        <v>698.89800000000002</v>
      </c>
      <c r="HG25">
        <v>769.15300000000002</v>
      </c>
      <c r="HH25">
        <v>31.000299999999999</v>
      </c>
      <c r="HI25">
        <v>32.814500000000002</v>
      </c>
      <c r="HJ25">
        <v>30.0001</v>
      </c>
      <c r="HK25">
        <v>32.738100000000003</v>
      </c>
      <c r="HL25">
        <v>32.746600000000001</v>
      </c>
      <c r="HM25">
        <v>6.6983600000000001</v>
      </c>
      <c r="HN25">
        <v>0</v>
      </c>
      <c r="HO25">
        <v>100</v>
      </c>
      <c r="HP25">
        <v>31</v>
      </c>
      <c r="HQ25">
        <v>70.233800000000002</v>
      </c>
      <c r="HR25">
        <v>33.617400000000004</v>
      </c>
      <c r="HS25">
        <v>98.948899999999995</v>
      </c>
      <c r="HT25">
        <v>97.895099999999999</v>
      </c>
    </row>
    <row r="26" spans="1:228" x14ac:dyDescent="0.2">
      <c r="A26">
        <v>11</v>
      </c>
      <c r="B26">
        <v>1674582610</v>
      </c>
      <c r="C26">
        <v>40</v>
      </c>
      <c r="D26" t="s">
        <v>379</v>
      </c>
      <c r="E26" t="s">
        <v>380</v>
      </c>
      <c r="F26">
        <v>4</v>
      </c>
      <c r="G26">
        <v>1674582607.6875</v>
      </c>
      <c r="H26">
        <f t="shared" si="0"/>
        <v>5.8486935467627935E-4</v>
      </c>
      <c r="I26">
        <f t="shared" si="1"/>
        <v>0.58486935467627932</v>
      </c>
      <c r="J26">
        <f t="shared" si="2"/>
        <v>-0.49190957167069649</v>
      </c>
      <c r="K26">
        <f t="shared" si="3"/>
        <v>49.874487500000001</v>
      </c>
      <c r="L26">
        <f t="shared" si="4"/>
        <v>71.358828067068856</v>
      </c>
      <c r="M26">
        <f t="shared" si="5"/>
        <v>7.2397139868373772</v>
      </c>
      <c r="N26">
        <f t="shared" si="6"/>
        <v>5.0600189846269092</v>
      </c>
      <c r="O26">
        <f t="shared" si="7"/>
        <v>3.4193132765626938E-2</v>
      </c>
      <c r="P26">
        <f t="shared" si="8"/>
        <v>2.7702541855460603</v>
      </c>
      <c r="Q26">
        <f t="shared" si="9"/>
        <v>3.3960386679839097E-2</v>
      </c>
      <c r="R26">
        <f t="shared" si="10"/>
        <v>2.1246020780822286E-2</v>
      </c>
      <c r="S26">
        <f t="shared" si="11"/>
        <v>226.11340461136831</v>
      </c>
      <c r="T26">
        <f t="shared" si="12"/>
        <v>33.961959371641647</v>
      </c>
      <c r="U26">
        <f t="shared" si="13"/>
        <v>32.977150000000002</v>
      </c>
      <c r="V26">
        <f t="shared" si="14"/>
        <v>5.0456242136386571</v>
      </c>
      <c r="W26">
        <f t="shared" si="15"/>
        <v>67.76952063079716</v>
      </c>
      <c r="X26">
        <f t="shared" si="16"/>
        <v>3.3708290588726628</v>
      </c>
      <c r="Y26">
        <f t="shared" si="17"/>
        <v>4.9739603106190842</v>
      </c>
      <c r="Z26">
        <f t="shared" si="18"/>
        <v>1.6747951547659943</v>
      </c>
      <c r="AA26">
        <f t="shared" si="19"/>
        <v>-25.792738541223919</v>
      </c>
      <c r="AB26">
        <f t="shared" si="20"/>
        <v>-37.981557544786114</v>
      </c>
      <c r="AC26">
        <f t="shared" si="21"/>
        <v>-3.1353776723125351</v>
      </c>
      <c r="AD26">
        <f t="shared" si="22"/>
        <v>159.20373085304576</v>
      </c>
      <c r="AE26">
        <f t="shared" si="23"/>
        <v>9.8645872558970389</v>
      </c>
      <c r="AF26">
        <f t="shared" si="24"/>
        <v>0.58425175502717785</v>
      </c>
      <c r="AG26">
        <f t="shared" si="25"/>
        <v>-0.49190957167069649</v>
      </c>
      <c r="AH26">
        <v>60.495978096573239</v>
      </c>
      <c r="AI26">
        <v>54.599659393939397</v>
      </c>
      <c r="AJ26">
        <v>1.6609461615519669</v>
      </c>
      <c r="AK26">
        <v>62.5021936963618</v>
      </c>
      <c r="AL26">
        <f t="shared" si="26"/>
        <v>0.58486935467627932</v>
      </c>
      <c r="AM26">
        <v>32.703635760979132</v>
      </c>
      <c r="AN26">
        <v>33.225543636363653</v>
      </c>
      <c r="AO26">
        <v>9.2034007485550323E-6</v>
      </c>
      <c r="AP26">
        <v>98.208330428517954</v>
      </c>
      <c r="AQ26">
        <v>1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47453.436127493245</v>
      </c>
      <c r="AV26">
        <f t="shared" si="30"/>
        <v>1199.97875</v>
      </c>
      <c r="AW26">
        <f t="shared" si="31"/>
        <v>1025.9079510939732</v>
      </c>
      <c r="AX26">
        <f t="shared" si="32"/>
        <v>0.85493843211304643</v>
      </c>
      <c r="AY26">
        <f t="shared" si="33"/>
        <v>0.18843117397817946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1674582607.6875</v>
      </c>
      <c r="BF26">
        <v>49.874487500000001</v>
      </c>
      <c r="BG26">
        <v>59.007537499999998</v>
      </c>
      <c r="BH26">
        <v>33.224850000000004</v>
      </c>
      <c r="BI26">
        <v>32.703437500000007</v>
      </c>
      <c r="BJ26">
        <v>54.263537499999998</v>
      </c>
      <c r="BK26">
        <v>32.975499999999997</v>
      </c>
      <c r="BL26">
        <v>649.97299999999996</v>
      </c>
      <c r="BM26">
        <v>101.355125</v>
      </c>
      <c r="BN26">
        <v>9.993225E-2</v>
      </c>
      <c r="BO26">
        <v>32.722837499999997</v>
      </c>
      <c r="BP26">
        <v>32.977150000000002</v>
      </c>
      <c r="BQ26">
        <v>999.9</v>
      </c>
      <c r="BR26">
        <v>0</v>
      </c>
      <c r="BS26">
        <v>0</v>
      </c>
      <c r="BT26">
        <v>8996.4862499999981</v>
      </c>
      <c r="BU26">
        <v>0</v>
      </c>
      <c r="BV26">
        <v>385.83437500000002</v>
      </c>
      <c r="BW26">
        <v>-9.1330449999999992</v>
      </c>
      <c r="BX26">
        <v>51.588500000000003</v>
      </c>
      <c r="BY26">
        <v>61.002512500000002</v>
      </c>
      <c r="BZ26">
        <v>0.52138912500000001</v>
      </c>
      <c r="CA26">
        <v>59.007537499999998</v>
      </c>
      <c r="CB26">
        <v>32.703437500000007</v>
      </c>
      <c r="CC26">
        <v>3.36750375</v>
      </c>
      <c r="CD26">
        <v>3.3146562500000001</v>
      </c>
      <c r="CE26">
        <v>25.966137499999999</v>
      </c>
      <c r="CF26">
        <v>25.6991625</v>
      </c>
      <c r="CG26">
        <v>1199.97875</v>
      </c>
      <c r="CH26">
        <v>0.49997012499999999</v>
      </c>
      <c r="CI26">
        <v>0.50002987499999996</v>
      </c>
      <c r="CJ26">
        <v>0</v>
      </c>
      <c r="CK26">
        <v>778.44274999999993</v>
      </c>
      <c r="CL26">
        <v>4.9990899999999998</v>
      </c>
      <c r="CM26">
        <v>7914.6925000000001</v>
      </c>
      <c r="CN26">
        <v>9557.5787500000006</v>
      </c>
      <c r="CO26">
        <v>42.125</v>
      </c>
      <c r="CP26">
        <v>44.179250000000003</v>
      </c>
      <c r="CQ26">
        <v>42.936999999999998</v>
      </c>
      <c r="CR26">
        <v>43.186999999999998</v>
      </c>
      <c r="CS26">
        <v>43.5</v>
      </c>
      <c r="CT26">
        <v>597.45249999999999</v>
      </c>
      <c r="CU26">
        <v>597.52625</v>
      </c>
      <c r="CV26">
        <v>0</v>
      </c>
      <c r="CW26">
        <v>1674582622.4000001</v>
      </c>
      <c r="CX26">
        <v>0</v>
      </c>
      <c r="CY26">
        <v>1674579932.5</v>
      </c>
      <c r="CZ26" t="s">
        <v>356</v>
      </c>
      <c r="DA26">
        <v>1674579932.5</v>
      </c>
      <c r="DB26">
        <v>1674579927.5</v>
      </c>
      <c r="DC26">
        <v>31</v>
      </c>
      <c r="DD26">
        <v>0.14099999999999999</v>
      </c>
      <c r="DE26">
        <v>0.02</v>
      </c>
      <c r="DF26">
        <v>-5.5810000000000004</v>
      </c>
      <c r="DG26">
        <v>0.23300000000000001</v>
      </c>
      <c r="DH26">
        <v>415</v>
      </c>
      <c r="DI26">
        <v>34</v>
      </c>
      <c r="DJ26">
        <v>0.34</v>
      </c>
      <c r="DK26">
        <v>0.32</v>
      </c>
      <c r="DL26">
        <v>-8.3153617499999992</v>
      </c>
      <c r="DM26">
        <v>-6.8603024015009266</v>
      </c>
      <c r="DN26">
        <v>0.67191121689508759</v>
      </c>
      <c r="DO26">
        <v>0</v>
      </c>
      <c r="DP26">
        <v>0.51236177499999991</v>
      </c>
      <c r="DQ26">
        <v>7.3308461538459962E-2</v>
      </c>
      <c r="DR26">
        <v>7.1976856714068161E-3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3.29698</v>
      </c>
      <c r="EB26">
        <v>2.6252399999999998</v>
      </c>
      <c r="EC26">
        <v>1.7137599999999999E-2</v>
      </c>
      <c r="ED26">
        <v>1.8344699999999999E-2</v>
      </c>
      <c r="EE26">
        <v>0.13731499999999999</v>
      </c>
      <c r="EF26">
        <v>0.13467299999999999</v>
      </c>
      <c r="EG26">
        <v>29664.6</v>
      </c>
      <c r="EH26">
        <v>30123.3</v>
      </c>
      <c r="EI26">
        <v>28078.400000000001</v>
      </c>
      <c r="EJ26">
        <v>29532.400000000001</v>
      </c>
      <c r="EK26">
        <v>33332.1</v>
      </c>
      <c r="EL26">
        <v>35478.699999999997</v>
      </c>
      <c r="EM26">
        <v>39639.699999999997</v>
      </c>
      <c r="EN26">
        <v>42219</v>
      </c>
      <c r="EO26">
        <v>2.2221500000000001</v>
      </c>
      <c r="EP26">
        <v>2.2107700000000001</v>
      </c>
      <c r="EQ26">
        <v>0.14235800000000001</v>
      </c>
      <c r="ER26">
        <v>0</v>
      </c>
      <c r="ES26">
        <v>30.672899999999998</v>
      </c>
      <c r="ET26">
        <v>999.9</v>
      </c>
      <c r="EU26">
        <v>71.599999999999994</v>
      </c>
      <c r="EV26">
        <v>32.700000000000003</v>
      </c>
      <c r="EW26">
        <v>35.089100000000002</v>
      </c>
      <c r="EX26">
        <v>57.325600000000001</v>
      </c>
      <c r="EY26">
        <v>-6.2900600000000004</v>
      </c>
      <c r="EZ26">
        <v>2</v>
      </c>
      <c r="FA26">
        <v>0.42466999999999999</v>
      </c>
      <c r="FB26">
        <v>6.3033800000000001E-2</v>
      </c>
      <c r="FC26">
        <v>20.273099999999999</v>
      </c>
      <c r="FD26">
        <v>5.21774</v>
      </c>
      <c r="FE26">
        <v>12.006500000000001</v>
      </c>
      <c r="FF26">
        <v>4.98705</v>
      </c>
      <c r="FG26">
        <v>3.2845499999999999</v>
      </c>
      <c r="FH26">
        <v>9999</v>
      </c>
      <c r="FI26">
        <v>9999</v>
      </c>
      <c r="FJ26">
        <v>9999</v>
      </c>
      <c r="FK26">
        <v>999.9</v>
      </c>
      <c r="FL26">
        <v>1.8657900000000001</v>
      </c>
      <c r="FM26">
        <v>1.8621799999999999</v>
      </c>
      <c r="FN26">
        <v>1.8641799999999999</v>
      </c>
      <c r="FO26">
        <v>1.8602399999999999</v>
      </c>
      <c r="FP26">
        <v>1.8609599999999999</v>
      </c>
      <c r="FQ26">
        <v>1.86012</v>
      </c>
      <c r="FR26">
        <v>1.8618600000000001</v>
      </c>
      <c r="FS26">
        <v>1.8584799999999999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-4.4039999999999999</v>
      </c>
      <c r="GH26">
        <v>0.24929999999999999</v>
      </c>
      <c r="GI26">
        <v>-4.1749362053329548</v>
      </c>
      <c r="GJ26">
        <v>-4.0448538125570227E-3</v>
      </c>
      <c r="GK26">
        <v>1.839783264315481E-6</v>
      </c>
      <c r="GL26">
        <v>-4.1587272622942942E-10</v>
      </c>
      <c r="GM26">
        <v>-8.6309452512500412E-2</v>
      </c>
      <c r="GN26">
        <v>3.2285384509270938E-3</v>
      </c>
      <c r="GO26">
        <v>5.3061212821550383E-4</v>
      </c>
      <c r="GP26">
        <v>-9.699357315524189E-6</v>
      </c>
      <c r="GQ26">
        <v>5</v>
      </c>
      <c r="GR26">
        <v>2081</v>
      </c>
      <c r="GS26">
        <v>3</v>
      </c>
      <c r="GT26">
        <v>31</v>
      </c>
      <c r="GU26">
        <v>44.6</v>
      </c>
      <c r="GV26">
        <v>44.7</v>
      </c>
      <c r="GW26">
        <v>0.35156199999999999</v>
      </c>
      <c r="GX26">
        <v>2.6159699999999999</v>
      </c>
      <c r="GY26">
        <v>2.04834</v>
      </c>
      <c r="GZ26">
        <v>2.6245099999999999</v>
      </c>
      <c r="HA26">
        <v>2.1972700000000001</v>
      </c>
      <c r="HB26">
        <v>2.2936999999999999</v>
      </c>
      <c r="HC26">
        <v>37.650399999999998</v>
      </c>
      <c r="HD26">
        <v>15.8832</v>
      </c>
      <c r="HE26">
        <v>18</v>
      </c>
      <c r="HF26">
        <v>699.12</v>
      </c>
      <c r="HG26">
        <v>769.07</v>
      </c>
      <c r="HH26">
        <v>31.0001</v>
      </c>
      <c r="HI26">
        <v>32.816099999999999</v>
      </c>
      <c r="HJ26">
        <v>30.0002</v>
      </c>
      <c r="HK26">
        <v>32.739400000000003</v>
      </c>
      <c r="HL26">
        <v>32.747900000000001</v>
      </c>
      <c r="HM26">
        <v>7.1031700000000004</v>
      </c>
      <c r="HN26">
        <v>0</v>
      </c>
      <c r="HO26">
        <v>100</v>
      </c>
      <c r="HP26">
        <v>31</v>
      </c>
      <c r="HQ26">
        <v>76.948800000000006</v>
      </c>
      <c r="HR26">
        <v>33.617400000000004</v>
      </c>
      <c r="HS26">
        <v>98.948899999999995</v>
      </c>
      <c r="HT26">
        <v>97.895499999999998</v>
      </c>
    </row>
    <row r="27" spans="1:228" x14ac:dyDescent="0.2">
      <c r="A27">
        <v>12</v>
      </c>
      <c r="B27">
        <v>1674582614</v>
      </c>
      <c r="C27">
        <v>44</v>
      </c>
      <c r="D27" t="s">
        <v>381</v>
      </c>
      <c r="E27" t="s">
        <v>382</v>
      </c>
      <c r="F27">
        <v>4</v>
      </c>
      <c r="G27">
        <v>1674582612</v>
      </c>
      <c r="H27">
        <f t="shared" si="0"/>
        <v>5.9545045666312797E-4</v>
      </c>
      <c r="I27">
        <f t="shared" si="1"/>
        <v>0.59545045666312801</v>
      </c>
      <c r="J27">
        <f t="shared" si="2"/>
        <v>-0.39278365412861371</v>
      </c>
      <c r="K27">
        <f t="shared" si="3"/>
        <v>56.831742857142856</v>
      </c>
      <c r="L27">
        <f t="shared" si="4"/>
        <v>73.227775404650856</v>
      </c>
      <c r="M27">
        <f t="shared" si="5"/>
        <v>7.4293725256622798</v>
      </c>
      <c r="N27">
        <f t="shared" si="6"/>
        <v>5.765902168066467</v>
      </c>
      <c r="O27">
        <f t="shared" si="7"/>
        <v>3.4757342274304756E-2</v>
      </c>
      <c r="P27">
        <f t="shared" si="8"/>
        <v>2.7666446469105148</v>
      </c>
      <c r="Q27">
        <f t="shared" si="9"/>
        <v>3.4516569658419802E-2</v>
      </c>
      <c r="R27">
        <f t="shared" si="10"/>
        <v>2.1594349323930881E-2</v>
      </c>
      <c r="S27">
        <f t="shared" si="11"/>
        <v>226.11198172185624</v>
      </c>
      <c r="T27">
        <f t="shared" si="12"/>
        <v>33.970179031109488</v>
      </c>
      <c r="U27">
        <f t="shared" si="13"/>
        <v>32.989742857142858</v>
      </c>
      <c r="V27">
        <f t="shared" si="14"/>
        <v>5.0491960370024458</v>
      </c>
      <c r="W27">
        <f t="shared" si="15"/>
        <v>67.748336343452237</v>
      </c>
      <c r="X27">
        <f t="shared" si="16"/>
        <v>3.3716035901179731</v>
      </c>
      <c r="Y27">
        <f t="shared" si="17"/>
        <v>4.9766588703012973</v>
      </c>
      <c r="Z27">
        <f t="shared" si="18"/>
        <v>1.6775924468844727</v>
      </c>
      <c r="AA27">
        <f t="shared" si="19"/>
        <v>-26.259365138843943</v>
      </c>
      <c r="AB27">
        <f t="shared" si="20"/>
        <v>-38.373408997030715</v>
      </c>
      <c r="AC27">
        <f t="shared" si="21"/>
        <v>-3.1722036080916545</v>
      </c>
      <c r="AD27">
        <f t="shared" si="22"/>
        <v>158.30700397788993</v>
      </c>
      <c r="AE27">
        <f t="shared" si="23"/>
        <v>10.043927922072127</v>
      </c>
      <c r="AF27">
        <f t="shared" si="24"/>
        <v>0.5901055062020476</v>
      </c>
      <c r="AG27">
        <f t="shared" si="25"/>
        <v>-0.39278365412861371</v>
      </c>
      <c r="AH27">
        <v>67.345088396296575</v>
      </c>
      <c r="AI27">
        <v>61.29959272727271</v>
      </c>
      <c r="AJ27">
        <v>1.675460774654147</v>
      </c>
      <c r="AK27">
        <v>62.5021936963618</v>
      </c>
      <c r="AL27">
        <f t="shared" si="26"/>
        <v>0.59545045666312801</v>
      </c>
      <c r="AM27">
        <v>32.70548079310489</v>
      </c>
      <c r="AN27">
        <v>33.236641212121221</v>
      </c>
      <c r="AO27">
        <v>2.718518876992588E-5</v>
      </c>
      <c r="AP27">
        <v>98.208330428517954</v>
      </c>
      <c r="AQ27">
        <v>1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47352.48558358923</v>
      </c>
      <c r="AV27">
        <f t="shared" si="30"/>
        <v>1199.981428571429</v>
      </c>
      <c r="AW27">
        <f t="shared" si="31"/>
        <v>1025.9092423429308</v>
      </c>
      <c r="AX27">
        <f t="shared" si="32"/>
        <v>0.8549375997962485</v>
      </c>
      <c r="AY27">
        <f t="shared" si="33"/>
        <v>0.18842956760675977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1674582612</v>
      </c>
      <c r="BF27">
        <v>56.831742857142856</v>
      </c>
      <c r="BG27">
        <v>66.133071428571427</v>
      </c>
      <c r="BH27">
        <v>33.232285714285723</v>
      </c>
      <c r="BI27">
        <v>32.70572857142858</v>
      </c>
      <c r="BJ27">
        <v>61.247628571428557</v>
      </c>
      <c r="BK27">
        <v>32.982914285714287</v>
      </c>
      <c r="BL27">
        <v>650.06614285714284</v>
      </c>
      <c r="BM27">
        <v>101.3554285714286</v>
      </c>
      <c r="BN27">
        <v>0.10023472857142859</v>
      </c>
      <c r="BO27">
        <v>32.732471428571429</v>
      </c>
      <c r="BP27">
        <v>32.989742857142858</v>
      </c>
      <c r="BQ27">
        <v>999.89999999999986</v>
      </c>
      <c r="BR27">
        <v>0</v>
      </c>
      <c r="BS27">
        <v>0</v>
      </c>
      <c r="BT27">
        <v>8977.3200000000015</v>
      </c>
      <c r="BU27">
        <v>0</v>
      </c>
      <c r="BV27">
        <v>409.0732857142857</v>
      </c>
      <c r="BW27">
        <v>-9.3013042857142842</v>
      </c>
      <c r="BX27">
        <v>58.785328571428579</v>
      </c>
      <c r="BY27">
        <v>68.369114285714289</v>
      </c>
      <c r="BZ27">
        <v>0.52656542857142852</v>
      </c>
      <c r="CA27">
        <v>66.133071428571427</v>
      </c>
      <c r="CB27">
        <v>32.70572857142858</v>
      </c>
      <c r="CC27">
        <v>3.3682728571428568</v>
      </c>
      <c r="CD27">
        <v>3.314904285714285</v>
      </c>
      <c r="CE27">
        <v>25.97</v>
      </c>
      <c r="CF27">
        <v>25.700414285714292</v>
      </c>
      <c r="CG27">
        <v>1199.981428571429</v>
      </c>
      <c r="CH27">
        <v>0.49999714285714292</v>
      </c>
      <c r="CI27">
        <v>0.50000285714285719</v>
      </c>
      <c r="CJ27">
        <v>0</v>
      </c>
      <c r="CK27">
        <v>778.55328571428561</v>
      </c>
      <c r="CL27">
        <v>4.9990899999999998</v>
      </c>
      <c r="CM27">
        <v>7912.8357142857139</v>
      </c>
      <c r="CN27">
        <v>9557.692857142858</v>
      </c>
      <c r="CO27">
        <v>42.125</v>
      </c>
      <c r="CP27">
        <v>44.186999999999998</v>
      </c>
      <c r="CQ27">
        <v>42.964000000000013</v>
      </c>
      <c r="CR27">
        <v>43.186999999999998</v>
      </c>
      <c r="CS27">
        <v>43.5</v>
      </c>
      <c r="CT27">
        <v>597.48857142857139</v>
      </c>
      <c r="CU27">
        <v>597.49571428571437</v>
      </c>
      <c r="CV27">
        <v>0</v>
      </c>
      <c r="CW27">
        <v>1674582626.5999999</v>
      </c>
      <c r="CX27">
        <v>0</v>
      </c>
      <c r="CY27">
        <v>1674579932.5</v>
      </c>
      <c r="CZ27" t="s">
        <v>356</v>
      </c>
      <c r="DA27">
        <v>1674579932.5</v>
      </c>
      <c r="DB27">
        <v>1674579927.5</v>
      </c>
      <c r="DC27">
        <v>31</v>
      </c>
      <c r="DD27">
        <v>0.14099999999999999</v>
      </c>
      <c r="DE27">
        <v>0.02</v>
      </c>
      <c r="DF27">
        <v>-5.5810000000000004</v>
      </c>
      <c r="DG27">
        <v>0.23300000000000001</v>
      </c>
      <c r="DH27">
        <v>415</v>
      </c>
      <c r="DI27">
        <v>34</v>
      </c>
      <c r="DJ27">
        <v>0.34</v>
      </c>
      <c r="DK27">
        <v>0.32</v>
      </c>
      <c r="DL27">
        <v>-8.7191582500000013</v>
      </c>
      <c r="DM27">
        <v>-5.0092368855534888</v>
      </c>
      <c r="DN27">
        <v>0.49218594383061931</v>
      </c>
      <c r="DO27">
        <v>0</v>
      </c>
      <c r="DP27">
        <v>0.51679259999999994</v>
      </c>
      <c r="DQ27">
        <v>6.7283617260786327E-2</v>
      </c>
      <c r="DR27">
        <v>6.6728045707933094E-3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3.2970799999999998</v>
      </c>
      <c r="EB27">
        <v>2.6250399999999998</v>
      </c>
      <c r="EC27">
        <v>1.90204E-2</v>
      </c>
      <c r="ED27">
        <v>2.0225300000000002E-2</v>
      </c>
      <c r="EE27">
        <v>0.13734399999999999</v>
      </c>
      <c r="EF27">
        <v>0.13467299999999999</v>
      </c>
      <c r="EG27">
        <v>29607.9</v>
      </c>
      <c r="EH27">
        <v>30066.1</v>
      </c>
      <c r="EI27">
        <v>28078.5</v>
      </c>
      <c r="EJ27">
        <v>29532.799999999999</v>
      </c>
      <c r="EK27">
        <v>33331.199999999997</v>
      </c>
      <c r="EL27">
        <v>35479</v>
      </c>
      <c r="EM27">
        <v>39639.699999999997</v>
      </c>
      <c r="EN27">
        <v>42219.199999999997</v>
      </c>
      <c r="EO27">
        <v>2.2222499999999998</v>
      </c>
      <c r="EP27">
        <v>2.21055</v>
      </c>
      <c r="EQ27">
        <v>0.14277200000000001</v>
      </c>
      <c r="ER27">
        <v>0</v>
      </c>
      <c r="ES27">
        <v>30.677600000000002</v>
      </c>
      <c r="ET27">
        <v>999.9</v>
      </c>
      <c r="EU27">
        <v>71.599999999999994</v>
      </c>
      <c r="EV27">
        <v>32.700000000000003</v>
      </c>
      <c r="EW27">
        <v>35.092799999999997</v>
      </c>
      <c r="EX27">
        <v>56.815600000000003</v>
      </c>
      <c r="EY27">
        <v>-6.3621800000000004</v>
      </c>
      <c r="EZ27">
        <v>2</v>
      </c>
      <c r="FA27">
        <v>0.42478900000000003</v>
      </c>
      <c r="FB27">
        <v>6.5688999999999997E-2</v>
      </c>
      <c r="FC27">
        <v>20.273099999999999</v>
      </c>
      <c r="FD27">
        <v>5.2198399999999996</v>
      </c>
      <c r="FE27">
        <v>12.0067</v>
      </c>
      <c r="FF27">
        <v>4.9866999999999999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1.8657900000000001</v>
      </c>
      <c r="FM27">
        <v>1.8621799999999999</v>
      </c>
      <c r="FN27">
        <v>1.8641700000000001</v>
      </c>
      <c r="FO27">
        <v>1.86025</v>
      </c>
      <c r="FP27">
        <v>1.8609599999999999</v>
      </c>
      <c r="FQ27">
        <v>1.8601399999999999</v>
      </c>
      <c r="FR27">
        <v>1.8618600000000001</v>
      </c>
      <c r="FS27">
        <v>1.8584400000000001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-4.4279999999999999</v>
      </c>
      <c r="GH27">
        <v>0.24940000000000001</v>
      </c>
      <c r="GI27">
        <v>-4.1749362053329548</v>
      </c>
      <c r="GJ27">
        <v>-4.0448538125570227E-3</v>
      </c>
      <c r="GK27">
        <v>1.839783264315481E-6</v>
      </c>
      <c r="GL27">
        <v>-4.1587272622942942E-10</v>
      </c>
      <c r="GM27">
        <v>-8.6309452512500412E-2</v>
      </c>
      <c r="GN27">
        <v>3.2285384509270938E-3</v>
      </c>
      <c r="GO27">
        <v>5.3061212821550383E-4</v>
      </c>
      <c r="GP27">
        <v>-9.699357315524189E-6</v>
      </c>
      <c r="GQ27">
        <v>5</v>
      </c>
      <c r="GR27">
        <v>2081</v>
      </c>
      <c r="GS27">
        <v>3</v>
      </c>
      <c r="GT27">
        <v>31</v>
      </c>
      <c r="GU27">
        <v>44.7</v>
      </c>
      <c r="GV27">
        <v>44.8</v>
      </c>
      <c r="GW27">
        <v>0.37231399999999998</v>
      </c>
      <c r="GX27">
        <v>2.6025399999999999</v>
      </c>
      <c r="GY27">
        <v>2.04834</v>
      </c>
      <c r="GZ27">
        <v>2.6232899999999999</v>
      </c>
      <c r="HA27">
        <v>2.1972700000000001</v>
      </c>
      <c r="HB27">
        <v>2.33765</v>
      </c>
      <c r="HC27">
        <v>37.650399999999998</v>
      </c>
      <c r="HD27">
        <v>15.900700000000001</v>
      </c>
      <c r="HE27">
        <v>18</v>
      </c>
      <c r="HF27">
        <v>699.221</v>
      </c>
      <c r="HG27">
        <v>768.87099999999998</v>
      </c>
      <c r="HH27">
        <v>31.000499999999999</v>
      </c>
      <c r="HI27">
        <v>32.816699999999997</v>
      </c>
      <c r="HJ27">
        <v>30.0002</v>
      </c>
      <c r="HK27">
        <v>32.740900000000003</v>
      </c>
      <c r="HL27">
        <v>32.749499999999998</v>
      </c>
      <c r="HM27">
        <v>7.5201799999999999</v>
      </c>
      <c r="HN27">
        <v>0</v>
      </c>
      <c r="HO27">
        <v>100</v>
      </c>
      <c r="HP27">
        <v>31</v>
      </c>
      <c r="HQ27">
        <v>83.9679</v>
      </c>
      <c r="HR27">
        <v>33.617400000000004</v>
      </c>
      <c r="HS27">
        <v>98.949200000000005</v>
      </c>
      <c r="HT27">
        <v>97.896500000000003</v>
      </c>
    </row>
    <row r="28" spans="1:228" x14ac:dyDescent="0.2">
      <c r="A28">
        <v>13</v>
      </c>
      <c r="B28">
        <v>1674582618</v>
      </c>
      <c r="C28">
        <v>48</v>
      </c>
      <c r="D28" t="s">
        <v>383</v>
      </c>
      <c r="E28" t="s">
        <v>384</v>
      </c>
      <c r="F28">
        <v>4</v>
      </c>
      <c r="G28">
        <v>1674582615.6875</v>
      </c>
      <c r="H28">
        <f t="shared" si="0"/>
        <v>6.0571018110655778E-4</v>
      </c>
      <c r="I28">
        <f t="shared" si="1"/>
        <v>0.60571018110655783</v>
      </c>
      <c r="J28">
        <f t="shared" si="2"/>
        <v>-0.38565660567231241</v>
      </c>
      <c r="K28">
        <f t="shared" si="3"/>
        <v>62.796437500000003</v>
      </c>
      <c r="L28">
        <f t="shared" si="4"/>
        <v>78.426391600473636</v>
      </c>
      <c r="M28">
        <f t="shared" si="5"/>
        <v>7.9566316006511064</v>
      </c>
      <c r="N28">
        <f t="shared" si="6"/>
        <v>6.3709181160107677</v>
      </c>
      <c r="O28">
        <f t="shared" si="7"/>
        <v>3.5313205695940493E-2</v>
      </c>
      <c r="P28">
        <f t="shared" si="8"/>
        <v>2.7700983053352255</v>
      </c>
      <c r="Q28">
        <f t="shared" si="9"/>
        <v>3.5065007483596561E-2</v>
      </c>
      <c r="R28">
        <f t="shared" si="10"/>
        <v>2.1937783743492104E-2</v>
      </c>
      <c r="S28">
        <f t="shared" si="11"/>
        <v>226.11663482282034</v>
      </c>
      <c r="T28">
        <f t="shared" si="12"/>
        <v>33.981247856330263</v>
      </c>
      <c r="U28">
        <f t="shared" si="13"/>
        <v>33.001087499999997</v>
      </c>
      <c r="V28">
        <f t="shared" si="14"/>
        <v>5.0524157018334819</v>
      </c>
      <c r="W28">
        <f t="shared" si="15"/>
        <v>67.711766331875211</v>
      </c>
      <c r="X28">
        <f t="shared" si="16"/>
        <v>3.3726832416384269</v>
      </c>
      <c r="Y28">
        <f t="shared" si="17"/>
        <v>4.9809411633244327</v>
      </c>
      <c r="Z28">
        <f t="shared" si="18"/>
        <v>1.679732460195055</v>
      </c>
      <c r="AA28">
        <f t="shared" si="19"/>
        <v>-26.711818986799198</v>
      </c>
      <c r="AB28">
        <f t="shared" si="20"/>
        <v>-37.833812348513973</v>
      </c>
      <c r="AC28">
        <f t="shared" si="21"/>
        <v>-3.1241053989327354</v>
      </c>
      <c r="AD28">
        <f t="shared" si="22"/>
        <v>158.44689808857447</v>
      </c>
      <c r="AE28">
        <f t="shared" si="23"/>
        <v>10.174914697039105</v>
      </c>
      <c r="AF28">
        <f t="shared" si="24"/>
        <v>0.59948445788232796</v>
      </c>
      <c r="AG28">
        <f t="shared" si="25"/>
        <v>-0.38565660567231241</v>
      </c>
      <c r="AH28">
        <v>74.12770916700498</v>
      </c>
      <c r="AI28">
        <v>68.023146666666676</v>
      </c>
      <c r="AJ28">
        <v>1.6890113804207501</v>
      </c>
      <c r="AK28">
        <v>62.5021936963618</v>
      </c>
      <c r="AL28">
        <f t="shared" si="26"/>
        <v>0.60571018110655783</v>
      </c>
      <c r="AM28">
        <v>32.708589158105021</v>
      </c>
      <c r="AN28">
        <v>33.248943636363627</v>
      </c>
      <c r="AO28">
        <v>3.0884540127697693E-5</v>
      </c>
      <c r="AP28">
        <v>98.208330428517954</v>
      </c>
      <c r="AQ28">
        <v>1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47445.263601073872</v>
      </c>
      <c r="AV28">
        <f t="shared" si="30"/>
        <v>1200.0037500000001</v>
      </c>
      <c r="AW28">
        <f t="shared" si="31"/>
        <v>1025.9285574211506</v>
      </c>
      <c r="AX28">
        <f t="shared" si="32"/>
        <v>0.85493779283702276</v>
      </c>
      <c r="AY28">
        <f t="shared" si="33"/>
        <v>0.18842994017545389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1674582615.6875</v>
      </c>
      <c r="BF28">
        <v>62.796437500000003</v>
      </c>
      <c r="BG28">
        <v>72.223650000000006</v>
      </c>
      <c r="BH28">
        <v>33.243637499999998</v>
      </c>
      <c r="BI28">
        <v>32.708649999999999</v>
      </c>
      <c r="BJ28">
        <v>67.235137499999993</v>
      </c>
      <c r="BK28">
        <v>32.994162500000002</v>
      </c>
      <c r="BL28">
        <v>649.9838749999999</v>
      </c>
      <c r="BM28">
        <v>101.35375000000001</v>
      </c>
      <c r="BN28">
        <v>9.9745924999999999E-2</v>
      </c>
      <c r="BO28">
        <v>32.747750000000003</v>
      </c>
      <c r="BP28">
        <v>33.001087499999997</v>
      </c>
      <c r="BQ28">
        <v>999.9</v>
      </c>
      <c r="BR28">
        <v>0</v>
      </c>
      <c r="BS28">
        <v>0</v>
      </c>
      <c r="BT28">
        <v>8995.78125</v>
      </c>
      <c r="BU28">
        <v>0</v>
      </c>
      <c r="BV28">
        <v>410.62725</v>
      </c>
      <c r="BW28">
        <v>-9.4272024999999999</v>
      </c>
      <c r="BX28">
        <v>64.955825000000004</v>
      </c>
      <c r="BY28">
        <v>74.665862500000003</v>
      </c>
      <c r="BZ28">
        <v>0.53497649999999997</v>
      </c>
      <c r="CA28">
        <v>72.223650000000006</v>
      </c>
      <c r="CB28">
        <v>32.708649999999999</v>
      </c>
      <c r="CC28">
        <v>3.3693650000000002</v>
      </c>
      <c r="CD28">
        <v>3.3151437499999998</v>
      </c>
      <c r="CE28">
        <v>25.975474999999999</v>
      </c>
      <c r="CF28">
        <v>25.7016375</v>
      </c>
      <c r="CG28">
        <v>1200.0037500000001</v>
      </c>
      <c r="CH28">
        <v>0.49999212500000001</v>
      </c>
      <c r="CI28">
        <v>0.50000787499999999</v>
      </c>
      <c r="CJ28">
        <v>0</v>
      </c>
      <c r="CK28">
        <v>778.16375000000005</v>
      </c>
      <c r="CL28">
        <v>4.9990899999999998</v>
      </c>
      <c r="CM28">
        <v>7910.7562499999995</v>
      </c>
      <c r="CN28">
        <v>9557.8574999999983</v>
      </c>
      <c r="CO28">
        <v>42.125</v>
      </c>
      <c r="CP28">
        <v>44.202749999999988</v>
      </c>
      <c r="CQ28">
        <v>42.984250000000003</v>
      </c>
      <c r="CR28">
        <v>43.186999999999998</v>
      </c>
      <c r="CS28">
        <v>43.515500000000003</v>
      </c>
      <c r="CT28">
        <v>597.49125000000004</v>
      </c>
      <c r="CU28">
        <v>597.51375000000007</v>
      </c>
      <c r="CV28">
        <v>0</v>
      </c>
      <c r="CW28">
        <v>1674582630.8</v>
      </c>
      <c r="CX28">
        <v>0</v>
      </c>
      <c r="CY28">
        <v>1674579932.5</v>
      </c>
      <c r="CZ28" t="s">
        <v>356</v>
      </c>
      <c r="DA28">
        <v>1674579932.5</v>
      </c>
      <c r="DB28">
        <v>1674579927.5</v>
      </c>
      <c r="DC28">
        <v>31</v>
      </c>
      <c r="DD28">
        <v>0.14099999999999999</v>
      </c>
      <c r="DE28">
        <v>0.02</v>
      </c>
      <c r="DF28">
        <v>-5.5810000000000004</v>
      </c>
      <c r="DG28">
        <v>0.23300000000000001</v>
      </c>
      <c r="DH28">
        <v>415</v>
      </c>
      <c r="DI28">
        <v>34</v>
      </c>
      <c r="DJ28">
        <v>0.34</v>
      </c>
      <c r="DK28">
        <v>0.32</v>
      </c>
      <c r="DL28">
        <v>-8.9571368292682916</v>
      </c>
      <c r="DM28">
        <v>-3.7996854355400802</v>
      </c>
      <c r="DN28">
        <v>0.38548296529658588</v>
      </c>
      <c r="DO28">
        <v>0</v>
      </c>
      <c r="DP28">
        <v>0.52137760975609759</v>
      </c>
      <c r="DQ28">
        <v>7.1111644599305607E-2</v>
      </c>
      <c r="DR28">
        <v>7.2561151363591259E-3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3.2969200000000001</v>
      </c>
      <c r="EB28">
        <v>2.6252300000000002</v>
      </c>
      <c r="EC28">
        <v>2.0913899999999999E-2</v>
      </c>
      <c r="ED28">
        <v>2.21551E-2</v>
      </c>
      <c r="EE28">
        <v>0.13737099999999999</v>
      </c>
      <c r="EF28">
        <v>0.134682</v>
      </c>
      <c r="EG28">
        <v>29550.7</v>
      </c>
      <c r="EH28">
        <v>30007.1</v>
      </c>
      <c r="EI28">
        <v>28078.400000000001</v>
      </c>
      <c r="EJ28">
        <v>29533</v>
      </c>
      <c r="EK28">
        <v>33330</v>
      </c>
      <c r="EL28">
        <v>35479.1</v>
      </c>
      <c r="EM28">
        <v>39639.4</v>
      </c>
      <c r="EN28">
        <v>42219.7</v>
      </c>
      <c r="EO28">
        <v>2.2222200000000001</v>
      </c>
      <c r="EP28">
        <v>2.2107700000000001</v>
      </c>
      <c r="EQ28">
        <v>0.143677</v>
      </c>
      <c r="ER28">
        <v>0</v>
      </c>
      <c r="ES28">
        <v>30.686599999999999</v>
      </c>
      <c r="ET28">
        <v>999.9</v>
      </c>
      <c r="EU28">
        <v>71.599999999999994</v>
      </c>
      <c r="EV28">
        <v>32.700000000000003</v>
      </c>
      <c r="EW28">
        <v>35.089599999999997</v>
      </c>
      <c r="EX28">
        <v>57.145600000000002</v>
      </c>
      <c r="EY28">
        <v>-6.2620199999999997</v>
      </c>
      <c r="EZ28">
        <v>2</v>
      </c>
      <c r="FA28">
        <v>0.42505300000000001</v>
      </c>
      <c r="FB28">
        <v>6.8788100000000005E-2</v>
      </c>
      <c r="FC28">
        <v>20.273</v>
      </c>
      <c r="FD28">
        <v>5.2195400000000003</v>
      </c>
      <c r="FE28">
        <v>12.006500000000001</v>
      </c>
      <c r="FF28">
        <v>4.9866000000000001</v>
      </c>
      <c r="FG28">
        <v>3.2844500000000001</v>
      </c>
      <c r="FH28">
        <v>9999</v>
      </c>
      <c r="FI28">
        <v>9999</v>
      </c>
      <c r="FJ28">
        <v>9999</v>
      </c>
      <c r="FK28">
        <v>999.9</v>
      </c>
      <c r="FL28">
        <v>1.8657900000000001</v>
      </c>
      <c r="FM28">
        <v>1.8621799999999999</v>
      </c>
      <c r="FN28">
        <v>1.8641700000000001</v>
      </c>
      <c r="FO28">
        <v>1.8602799999999999</v>
      </c>
      <c r="FP28">
        <v>1.8609599999999999</v>
      </c>
      <c r="FQ28">
        <v>1.8601300000000001</v>
      </c>
      <c r="FR28">
        <v>1.8618600000000001</v>
      </c>
      <c r="FS28">
        <v>1.8584700000000001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-4.4530000000000003</v>
      </c>
      <c r="GH28">
        <v>0.2495</v>
      </c>
      <c r="GI28">
        <v>-4.1749362053329548</v>
      </c>
      <c r="GJ28">
        <v>-4.0448538125570227E-3</v>
      </c>
      <c r="GK28">
        <v>1.839783264315481E-6</v>
      </c>
      <c r="GL28">
        <v>-4.1587272622942942E-10</v>
      </c>
      <c r="GM28">
        <v>-8.6309452512500412E-2</v>
      </c>
      <c r="GN28">
        <v>3.2285384509270938E-3</v>
      </c>
      <c r="GO28">
        <v>5.3061212821550383E-4</v>
      </c>
      <c r="GP28">
        <v>-9.699357315524189E-6</v>
      </c>
      <c r="GQ28">
        <v>5</v>
      </c>
      <c r="GR28">
        <v>2081</v>
      </c>
      <c r="GS28">
        <v>3</v>
      </c>
      <c r="GT28">
        <v>31</v>
      </c>
      <c r="GU28">
        <v>44.8</v>
      </c>
      <c r="GV28">
        <v>44.8</v>
      </c>
      <c r="GW28">
        <v>0.39306600000000003</v>
      </c>
      <c r="GX28">
        <v>2.6110799999999998</v>
      </c>
      <c r="GY28">
        <v>2.04834</v>
      </c>
      <c r="GZ28">
        <v>2.6245099999999999</v>
      </c>
      <c r="HA28">
        <v>2.1972700000000001</v>
      </c>
      <c r="HB28">
        <v>2.2717299999999998</v>
      </c>
      <c r="HC28">
        <v>37.650399999999998</v>
      </c>
      <c r="HD28">
        <v>15.874499999999999</v>
      </c>
      <c r="HE28">
        <v>18</v>
      </c>
      <c r="HF28">
        <v>699.2</v>
      </c>
      <c r="HG28">
        <v>769.09199999999998</v>
      </c>
      <c r="HH28">
        <v>31.000699999999998</v>
      </c>
      <c r="HI28">
        <v>32.819000000000003</v>
      </c>
      <c r="HJ28">
        <v>30.000299999999999</v>
      </c>
      <c r="HK28">
        <v>32.740900000000003</v>
      </c>
      <c r="HL28">
        <v>32.749499999999998</v>
      </c>
      <c r="HM28">
        <v>7.9338699999999998</v>
      </c>
      <c r="HN28">
        <v>0</v>
      </c>
      <c r="HO28">
        <v>100</v>
      </c>
      <c r="HP28">
        <v>31</v>
      </c>
      <c r="HQ28">
        <v>90.648799999999994</v>
      </c>
      <c r="HR28">
        <v>33.617400000000004</v>
      </c>
      <c r="HS28">
        <v>98.948499999999996</v>
      </c>
      <c r="HT28">
        <v>97.897300000000001</v>
      </c>
    </row>
    <row r="29" spans="1:228" x14ac:dyDescent="0.2">
      <c r="A29">
        <v>14</v>
      </c>
      <c r="B29">
        <v>1674582622</v>
      </c>
      <c r="C29">
        <v>52</v>
      </c>
      <c r="D29" t="s">
        <v>385</v>
      </c>
      <c r="E29" t="s">
        <v>386</v>
      </c>
      <c r="F29">
        <v>4</v>
      </c>
      <c r="G29">
        <v>1674582620</v>
      </c>
      <c r="H29">
        <f t="shared" si="0"/>
        <v>6.1285990381713072E-4</v>
      </c>
      <c r="I29">
        <f t="shared" si="1"/>
        <v>0.61285990381713074</v>
      </c>
      <c r="J29">
        <f t="shared" si="2"/>
        <v>-0.12851523463758469</v>
      </c>
      <c r="K29">
        <f t="shared" si="3"/>
        <v>69.864628571428582</v>
      </c>
      <c r="L29">
        <f t="shared" si="4"/>
        <v>73.686569154547172</v>
      </c>
      <c r="M29">
        <f t="shared" si="5"/>
        <v>7.475773796783046</v>
      </c>
      <c r="N29">
        <f t="shared" si="6"/>
        <v>7.088023850056473</v>
      </c>
      <c r="O29">
        <f t="shared" si="7"/>
        <v>3.5602359275757944E-2</v>
      </c>
      <c r="P29">
        <f t="shared" si="8"/>
        <v>2.7677591123553702</v>
      </c>
      <c r="Q29">
        <f t="shared" si="9"/>
        <v>3.534988389779839E-2</v>
      </c>
      <c r="R29">
        <f t="shared" si="10"/>
        <v>2.2116211956656119E-2</v>
      </c>
      <c r="S29">
        <f t="shared" si="11"/>
        <v>226.11307839157462</v>
      </c>
      <c r="T29">
        <f t="shared" si="12"/>
        <v>33.996814454210188</v>
      </c>
      <c r="U29">
        <f t="shared" si="13"/>
        <v>33.025799999999997</v>
      </c>
      <c r="V29">
        <f t="shared" si="14"/>
        <v>5.0594354139422562</v>
      </c>
      <c r="W29">
        <f t="shared" si="15"/>
        <v>67.667701602010993</v>
      </c>
      <c r="X29">
        <f t="shared" si="16"/>
        <v>3.3736378572093901</v>
      </c>
      <c r="Y29">
        <f t="shared" si="17"/>
        <v>4.9855954574185359</v>
      </c>
      <c r="Z29">
        <f t="shared" si="18"/>
        <v>1.685797556732866</v>
      </c>
      <c r="AA29">
        <f t="shared" si="19"/>
        <v>-27.027121758335465</v>
      </c>
      <c r="AB29">
        <f t="shared" si="20"/>
        <v>-39.013439805907652</v>
      </c>
      <c r="AC29">
        <f t="shared" si="21"/>
        <v>-3.2248883294498993</v>
      </c>
      <c r="AD29">
        <f t="shared" si="22"/>
        <v>156.8476284978816</v>
      </c>
      <c r="AE29">
        <f t="shared" si="23"/>
        <v>10.444459079593493</v>
      </c>
      <c r="AF29">
        <f t="shared" si="24"/>
        <v>0.60853599544689951</v>
      </c>
      <c r="AG29">
        <f t="shared" si="25"/>
        <v>-0.12851523463758469</v>
      </c>
      <c r="AH29">
        <v>81.180867772850604</v>
      </c>
      <c r="AI29">
        <v>74.808498181818152</v>
      </c>
      <c r="AJ29">
        <v>1.69491995059519</v>
      </c>
      <c r="AK29">
        <v>62.5021936963618</v>
      </c>
      <c r="AL29">
        <f t="shared" si="26"/>
        <v>0.61285990381713074</v>
      </c>
      <c r="AM29">
        <v>32.710225310803771</v>
      </c>
      <c r="AN29">
        <v>33.257026060606059</v>
      </c>
      <c r="AO29">
        <v>2.1116604633088028E-5</v>
      </c>
      <c r="AP29">
        <v>98.208330428517954</v>
      </c>
      <c r="AQ29">
        <v>1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47378.2346469564</v>
      </c>
      <c r="AV29">
        <f t="shared" si="30"/>
        <v>1199.982857142857</v>
      </c>
      <c r="AW29">
        <f t="shared" si="31"/>
        <v>1025.9108924308675</v>
      </c>
      <c r="AX29">
        <f t="shared" si="32"/>
        <v>0.85493795709177678</v>
      </c>
      <c r="AY29">
        <f t="shared" si="33"/>
        <v>0.18843025718712916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1674582620</v>
      </c>
      <c r="BF29">
        <v>69.864628571428582</v>
      </c>
      <c r="BG29">
        <v>79.545357142857142</v>
      </c>
      <c r="BH29">
        <v>33.252985714285707</v>
      </c>
      <c r="BI29">
        <v>32.709914285714277</v>
      </c>
      <c r="BJ29">
        <v>74.330200000000005</v>
      </c>
      <c r="BK29">
        <v>33.003457142857137</v>
      </c>
      <c r="BL29">
        <v>649.97014285714272</v>
      </c>
      <c r="BM29">
        <v>101.3535714285714</v>
      </c>
      <c r="BN29">
        <v>0.1001111428571429</v>
      </c>
      <c r="BO29">
        <v>32.764342857142857</v>
      </c>
      <c r="BP29">
        <v>33.025799999999997</v>
      </c>
      <c r="BQ29">
        <v>999.89999999999986</v>
      </c>
      <c r="BR29">
        <v>0</v>
      </c>
      <c r="BS29">
        <v>0</v>
      </c>
      <c r="BT29">
        <v>8983.3914285714291</v>
      </c>
      <c r="BU29">
        <v>0</v>
      </c>
      <c r="BV29">
        <v>414.55242857142849</v>
      </c>
      <c r="BW29">
        <v>-9.6807271428571404</v>
      </c>
      <c r="BX29">
        <v>72.267728571428577</v>
      </c>
      <c r="BY29">
        <v>82.235257142857137</v>
      </c>
      <c r="BZ29">
        <v>0.54305971428571431</v>
      </c>
      <c r="CA29">
        <v>79.545357142857142</v>
      </c>
      <c r="CB29">
        <v>32.709914285714277</v>
      </c>
      <c r="CC29">
        <v>3.3703057142857138</v>
      </c>
      <c r="CD29">
        <v>3.315264285714286</v>
      </c>
      <c r="CE29">
        <v>25.980185714285721</v>
      </c>
      <c r="CF29">
        <v>25.70224285714286</v>
      </c>
      <c r="CG29">
        <v>1199.982857142857</v>
      </c>
      <c r="CH29">
        <v>0.49998528571428569</v>
      </c>
      <c r="CI29">
        <v>0.50001471428571431</v>
      </c>
      <c r="CJ29">
        <v>0</v>
      </c>
      <c r="CK29">
        <v>777.97714285714289</v>
      </c>
      <c r="CL29">
        <v>4.9990899999999998</v>
      </c>
      <c r="CM29">
        <v>7907.6042857142847</v>
      </c>
      <c r="CN29">
        <v>9557.66</v>
      </c>
      <c r="CO29">
        <v>42.186999999999998</v>
      </c>
      <c r="CP29">
        <v>44.213999999999999</v>
      </c>
      <c r="CQ29">
        <v>43</v>
      </c>
      <c r="CR29">
        <v>43.186999999999998</v>
      </c>
      <c r="CS29">
        <v>43.5</v>
      </c>
      <c r="CT29">
        <v>597.47571428571428</v>
      </c>
      <c r="CU29">
        <v>597.51142857142861</v>
      </c>
      <c r="CV29">
        <v>0</v>
      </c>
      <c r="CW29">
        <v>1674582634.4000001</v>
      </c>
      <c r="CX29">
        <v>0</v>
      </c>
      <c r="CY29">
        <v>1674579932.5</v>
      </c>
      <c r="CZ29" t="s">
        <v>356</v>
      </c>
      <c r="DA29">
        <v>1674579932.5</v>
      </c>
      <c r="DB29">
        <v>1674579927.5</v>
      </c>
      <c r="DC29">
        <v>31</v>
      </c>
      <c r="DD29">
        <v>0.14099999999999999</v>
      </c>
      <c r="DE29">
        <v>0.02</v>
      </c>
      <c r="DF29">
        <v>-5.5810000000000004</v>
      </c>
      <c r="DG29">
        <v>0.23300000000000001</v>
      </c>
      <c r="DH29">
        <v>415</v>
      </c>
      <c r="DI29">
        <v>34</v>
      </c>
      <c r="DJ29">
        <v>0.34</v>
      </c>
      <c r="DK29">
        <v>0.32</v>
      </c>
      <c r="DL29">
        <v>-9.2066036585365865</v>
      </c>
      <c r="DM29">
        <v>-3.0495508013937229</v>
      </c>
      <c r="DN29">
        <v>0.30575473124996289</v>
      </c>
      <c r="DO29">
        <v>0</v>
      </c>
      <c r="DP29">
        <v>0.52677717073170727</v>
      </c>
      <c r="DQ29">
        <v>8.5862634146342237E-2</v>
      </c>
      <c r="DR29">
        <v>8.7195983346248281E-3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3.2969499999999998</v>
      </c>
      <c r="EB29">
        <v>2.62513</v>
      </c>
      <c r="EC29">
        <v>2.2809099999999999E-2</v>
      </c>
      <c r="ED29">
        <v>2.4066299999999999E-2</v>
      </c>
      <c r="EE29">
        <v>0.13739599999999999</v>
      </c>
      <c r="EF29">
        <v>0.13467799999999999</v>
      </c>
      <c r="EG29">
        <v>29493.200000000001</v>
      </c>
      <c r="EH29">
        <v>29948.2</v>
      </c>
      <c r="EI29">
        <v>28078.1</v>
      </c>
      <c r="EJ29">
        <v>29532.7</v>
      </c>
      <c r="EK29">
        <v>33329.1</v>
      </c>
      <c r="EL29">
        <v>35479.199999999997</v>
      </c>
      <c r="EM29">
        <v>39639.4</v>
      </c>
      <c r="EN29">
        <v>42219.3</v>
      </c>
      <c r="EO29">
        <v>2.2221000000000002</v>
      </c>
      <c r="EP29">
        <v>2.2107299999999999</v>
      </c>
      <c r="EQ29">
        <v>0.143707</v>
      </c>
      <c r="ER29">
        <v>0</v>
      </c>
      <c r="ES29">
        <v>30.700900000000001</v>
      </c>
      <c r="ET29">
        <v>999.9</v>
      </c>
      <c r="EU29">
        <v>71.599999999999994</v>
      </c>
      <c r="EV29">
        <v>32.700000000000003</v>
      </c>
      <c r="EW29">
        <v>35.095599999999997</v>
      </c>
      <c r="EX29">
        <v>57.115600000000001</v>
      </c>
      <c r="EY29">
        <v>-6.2820499999999999</v>
      </c>
      <c r="EZ29">
        <v>2</v>
      </c>
      <c r="FA29">
        <v>0.425234</v>
      </c>
      <c r="FB29">
        <v>7.1985300000000002E-2</v>
      </c>
      <c r="FC29">
        <v>20.273</v>
      </c>
      <c r="FD29">
        <v>5.2202799999999998</v>
      </c>
      <c r="FE29">
        <v>12.0052</v>
      </c>
      <c r="FF29">
        <v>4.9868499999999996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1.8657900000000001</v>
      </c>
      <c r="FM29">
        <v>1.86219</v>
      </c>
      <c r="FN29">
        <v>1.8641700000000001</v>
      </c>
      <c r="FO29">
        <v>1.86025</v>
      </c>
      <c r="FP29">
        <v>1.8609599999999999</v>
      </c>
      <c r="FQ29">
        <v>1.8601399999999999</v>
      </c>
      <c r="FR29">
        <v>1.8618399999999999</v>
      </c>
      <c r="FS29">
        <v>1.8584700000000001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-4.4779999999999998</v>
      </c>
      <c r="GH29">
        <v>0.2495</v>
      </c>
      <c r="GI29">
        <v>-4.1749362053329548</v>
      </c>
      <c r="GJ29">
        <v>-4.0448538125570227E-3</v>
      </c>
      <c r="GK29">
        <v>1.839783264315481E-6</v>
      </c>
      <c r="GL29">
        <v>-4.1587272622942942E-10</v>
      </c>
      <c r="GM29">
        <v>-8.6309452512500412E-2</v>
      </c>
      <c r="GN29">
        <v>3.2285384509270938E-3</v>
      </c>
      <c r="GO29">
        <v>5.3061212821550383E-4</v>
      </c>
      <c r="GP29">
        <v>-9.699357315524189E-6</v>
      </c>
      <c r="GQ29">
        <v>5</v>
      </c>
      <c r="GR29">
        <v>2081</v>
      </c>
      <c r="GS29">
        <v>3</v>
      </c>
      <c r="GT29">
        <v>31</v>
      </c>
      <c r="GU29">
        <v>44.8</v>
      </c>
      <c r="GV29">
        <v>44.9</v>
      </c>
      <c r="GW29">
        <v>0.41381800000000002</v>
      </c>
      <c r="GX29">
        <v>2.6013199999999999</v>
      </c>
      <c r="GY29">
        <v>2.04834</v>
      </c>
      <c r="GZ29">
        <v>2.6232899999999999</v>
      </c>
      <c r="HA29">
        <v>2.1972700000000001</v>
      </c>
      <c r="HB29">
        <v>2.3535200000000001</v>
      </c>
      <c r="HC29">
        <v>37.650399999999998</v>
      </c>
      <c r="HD29">
        <v>15.891999999999999</v>
      </c>
      <c r="HE29">
        <v>18</v>
      </c>
      <c r="HF29">
        <v>699.12699999999995</v>
      </c>
      <c r="HG29">
        <v>769.077</v>
      </c>
      <c r="HH29">
        <v>31.000800000000002</v>
      </c>
      <c r="HI29">
        <v>32.821899999999999</v>
      </c>
      <c r="HJ29">
        <v>30.0002</v>
      </c>
      <c r="HK29">
        <v>32.7438</v>
      </c>
      <c r="HL29">
        <v>32.752200000000002</v>
      </c>
      <c r="HM29">
        <v>8.3481500000000004</v>
      </c>
      <c r="HN29">
        <v>0</v>
      </c>
      <c r="HO29">
        <v>100</v>
      </c>
      <c r="HP29">
        <v>31</v>
      </c>
      <c r="HQ29">
        <v>97.346400000000003</v>
      </c>
      <c r="HR29">
        <v>33.617400000000004</v>
      </c>
      <c r="HS29">
        <v>98.948099999999997</v>
      </c>
      <c r="HT29">
        <v>97.896500000000003</v>
      </c>
    </row>
    <row r="30" spans="1:228" x14ac:dyDescent="0.2">
      <c r="A30">
        <v>15</v>
      </c>
      <c r="B30">
        <v>1674582626</v>
      </c>
      <c r="C30">
        <v>56</v>
      </c>
      <c r="D30" t="s">
        <v>387</v>
      </c>
      <c r="E30" t="s">
        <v>388</v>
      </c>
      <c r="F30">
        <v>4</v>
      </c>
      <c r="G30">
        <v>1674582623.6875</v>
      </c>
      <c r="H30">
        <f t="shared" si="0"/>
        <v>6.2218529256215227E-4</v>
      </c>
      <c r="I30">
        <f t="shared" si="1"/>
        <v>0.62218529256215227</v>
      </c>
      <c r="J30">
        <f t="shared" si="2"/>
        <v>-0.12107449685883323</v>
      </c>
      <c r="K30">
        <f t="shared" si="3"/>
        <v>75.949312500000005</v>
      </c>
      <c r="L30">
        <f t="shared" si="4"/>
        <v>79.198022271283406</v>
      </c>
      <c r="M30">
        <f t="shared" si="5"/>
        <v>8.03496454155127</v>
      </c>
      <c r="N30">
        <f t="shared" si="6"/>
        <v>7.7053695962552933</v>
      </c>
      <c r="O30">
        <f t="shared" si="7"/>
        <v>3.6080518253991618E-2</v>
      </c>
      <c r="P30">
        <f t="shared" si="8"/>
        <v>2.7746681276452891</v>
      </c>
      <c r="Q30">
        <f t="shared" si="9"/>
        <v>3.5821882833467135E-2</v>
      </c>
      <c r="R30">
        <f t="shared" si="10"/>
        <v>2.2411759451388444E-2</v>
      </c>
      <c r="S30">
        <f t="shared" si="11"/>
        <v>226.11331757289267</v>
      </c>
      <c r="T30">
        <f t="shared" si="12"/>
        <v>34.006059223400811</v>
      </c>
      <c r="U30">
        <f t="shared" si="13"/>
        <v>33.039724999999997</v>
      </c>
      <c r="V30">
        <f t="shared" si="14"/>
        <v>5.0633946181789202</v>
      </c>
      <c r="W30">
        <f t="shared" si="15"/>
        <v>67.629897468414995</v>
      </c>
      <c r="X30">
        <f t="shared" si="16"/>
        <v>3.3745309627560469</v>
      </c>
      <c r="Y30">
        <f t="shared" si="17"/>
        <v>4.9897029111008857</v>
      </c>
      <c r="Z30">
        <f t="shared" si="18"/>
        <v>1.6888636554228733</v>
      </c>
      <c r="AA30">
        <f t="shared" si="19"/>
        <v>-27.438371401990914</v>
      </c>
      <c r="AB30">
        <f t="shared" si="20"/>
        <v>-39.005047036451721</v>
      </c>
      <c r="AC30">
        <f t="shared" si="21"/>
        <v>-3.2166166145455461</v>
      </c>
      <c r="AD30">
        <f t="shared" si="22"/>
        <v>156.45328251990449</v>
      </c>
      <c r="AE30">
        <f t="shared" si="23"/>
        <v>10.569871375202711</v>
      </c>
      <c r="AF30">
        <f t="shared" si="24"/>
        <v>0.61845743296422406</v>
      </c>
      <c r="AG30">
        <f t="shared" si="25"/>
        <v>-0.12107449685883323</v>
      </c>
      <c r="AH30">
        <v>88.132896355832131</v>
      </c>
      <c r="AI30">
        <v>81.673369090909077</v>
      </c>
      <c r="AJ30">
        <v>1.715982988270411</v>
      </c>
      <c r="AK30">
        <v>62.5021936963618</v>
      </c>
      <c r="AL30">
        <f t="shared" si="26"/>
        <v>0.62218529256215227</v>
      </c>
      <c r="AM30">
        <v>32.709699605036327</v>
      </c>
      <c r="AN30">
        <v>33.264784242424248</v>
      </c>
      <c r="AO30">
        <v>2.1203900122797279E-5</v>
      </c>
      <c r="AP30">
        <v>98.208330428517954</v>
      </c>
      <c r="AQ30">
        <v>2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47566.413044223882</v>
      </c>
      <c r="AV30">
        <f t="shared" si="30"/>
        <v>1199.9875</v>
      </c>
      <c r="AW30">
        <f t="shared" si="31"/>
        <v>1025.9145324211877</v>
      </c>
      <c r="AX30">
        <f t="shared" si="32"/>
        <v>0.8549376826185171</v>
      </c>
      <c r="AY30">
        <f t="shared" si="33"/>
        <v>0.1884297274537382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1674582623.6875</v>
      </c>
      <c r="BF30">
        <v>75.949312500000005</v>
      </c>
      <c r="BG30">
        <v>85.749337499999996</v>
      </c>
      <c r="BH30">
        <v>33.261650000000003</v>
      </c>
      <c r="BI30">
        <v>32.709762499999997</v>
      </c>
      <c r="BJ30">
        <v>80.437899999999999</v>
      </c>
      <c r="BK30">
        <v>33.012075000000003</v>
      </c>
      <c r="BL30">
        <v>650.00912500000004</v>
      </c>
      <c r="BM30">
        <v>101.35424999999999</v>
      </c>
      <c r="BN30">
        <v>9.9855937499999992E-2</v>
      </c>
      <c r="BO30">
        <v>32.778975000000003</v>
      </c>
      <c r="BP30">
        <v>33.039724999999997</v>
      </c>
      <c r="BQ30">
        <v>999.9</v>
      </c>
      <c r="BR30">
        <v>0</v>
      </c>
      <c r="BS30">
        <v>0</v>
      </c>
      <c r="BT30">
        <v>9020.0012499999993</v>
      </c>
      <c r="BU30">
        <v>0</v>
      </c>
      <c r="BV30">
        <v>414.55137500000001</v>
      </c>
      <c r="BW30">
        <v>-9.8000112500000007</v>
      </c>
      <c r="BX30">
        <v>78.562437500000001</v>
      </c>
      <c r="BY30">
        <v>88.649024999999995</v>
      </c>
      <c r="BZ30">
        <v>0.55188075000000003</v>
      </c>
      <c r="CA30">
        <v>85.749337499999996</v>
      </c>
      <c r="CB30">
        <v>32.709762499999997</v>
      </c>
      <c r="CC30">
        <v>3.3712049999999998</v>
      </c>
      <c r="CD30">
        <v>3.3152699999999999</v>
      </c>
      <c r="CE30">
        <v>25.9847</v>
      </c>
      <c r="CF30">
        <v>25.7022625</v>
      </c>
      <c r="CG30">
        <v>1199.9875</v>
      </c>
      <c r="CH30">
        <v>0.49999562499999989</v>
      </c>
      <c r="CI30">
        <v>0.50000437500000006</v>
      </c>
      <c r="CJ30">
        <v>0</v>
      </c>
      <c r="CK30">
        <v>777.62999999999988</v>
      </c>
      <c r="CL30">
        <v>4.9990899999999998</v>
      </c>
      <c r="CM30">
        <v>7905.1750000000002</v>
      </c>
      <c r="CN30">
        <v>9557.75</v>
      </c>
      <c r="CO30">
        <v>42.171499999999988</v>
      </c>
      <c r="CP30">
        <v>44.25</v>
      </c>
      <c r="CQ30">
        <v>43</v>
      </c>
      <c r="CR30">
        <v>43.186999999999998</v>
      </c>
      <c r="CS30">
        <v>43.515500000000003</v>
      </c>
      <c r="CT30">
        <v>597.48749999999995</v>
      </c>
      <c r="CU30">
        <v>597.50125000000003</v>
      </c>
      <c r="CV30">
        <v>0</v>
      </c>
      <c r="CW30">
        <v>1674582638.5999999</v>
      </c>
      <c r="CX30">
        <v>0</v>
      </c>
      <c r="CY30">
        <v>1674579932.5</v>
      </c>
      <c r="CZ30" t="s">
        <v>356</v>
      </c>
      <c r="DA30">
        <v>1674579932.5</v>
      </c>
      <c r="DB30">
        <v>1674579927.5</v>
      </c>
      <c r="DC30">
        <v>31</v>
      </c>
      <c r="DD30">
        <v>0.14099999999999999</v>
      </c>
      <c r="DE30">
        <v>0.02</v>
      </c>
      <c r="DF30">
        <v>-5.5810000000000004</v>
      </c>
      <c r="DG30">
        <v>0.23300000000000001</v>
      </c>
      <c r="DH30">
        <v>415</v>
      </c>
      <c r="DI30">
        <v>34</v>
      </c>
      <c r="DJ30">
        <v>0.34</v>
      </c>
      <c r="DK30">
        <v>0.32</v>
      </c>
      <c r="DL30">
        <v>-9.4105075609756099</v>
      </c>
      <c r="DM30">
        <v>-2.6333456445993102</v>
      </c>
      <c r="DN30">
        <v>0.26169315149692512</v>
      </c>
      <c r="DO30">
        <v>0</v>
      </c>
      <c r="DP30">
        <v>0.53344319512195126</v>
      </c>
      <c r="DQ30">
        <v>0.1082279581881537</v>
      </c>
      <c r="DR30">
        <v>1.0925345661148941E-2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389</v>
      </c>
      <c r="EA30">
        <v>3.2970600000000001</v>
      </c>
      <c r="EB30">
        <v>2.6253700000000002</v>
      </c>
      <c r="EC30">
        <v>2.4708299999999999E-2</v>
      </c>
      <c r="ED30">
        <v>2.5970300000000002E-2</v>
      </c>
      <c r="EE30">
        <v>0.13741999999999999</v>
      </c>
      <c r="EF30">
        <v>0.134681</v>
      </c>
      <c r="EG30">
        <v>29435.599999999999</v>
      </c>
      <c r="EH30">
        <v>29889.599999999999</v>
      </c>
      <c r="EI30">
        <v>28077.8</v>
      </c>
      <c r="EJ30">
        <v>29532.6</v>
      </c>
      <c r="EK30">
        <v>33328</v>
      </c>
      <c r="EL30">
        <v>35478.800000000003</v>
      </c>
      <c r="EM30">
        <v>39639</v>
      </c>
      <c r="EN30">
        <v>42218.8</v>
      </c>
      <c r="EO30">
        <v>2.2221299999999999</v>
      </c>
      <c r="EP30">
        <v>2.2106300000000001</v>
      </c>
      <c r="EQ30">
        <v>0.14380699999999999</v>
      </c>
      <c r="ER30">
        <v>0</v>
      </c>
      <c r="ES30">
        <v>30.7181</v>
      </c>
      <c r="ET30">
        <v>999.9</v>
      </c>
      <c r="EU30">
        <v>71.599999999999994</v>
      </c>
      <c r="EV30">
        <v>32.700000000000003</v>
      </c>
      <c r="EW30">
        <v>35.091799999999999</v>
      </c>
      <c r="EX30">
        <v>57.025599999999997</v>
      </c>
      <c r="EY30">
        <v>-6.2540100000000001</v>
      </c>
      <c r="EZ30">
        <v>2</v>
      </c>
      <c r="FA30">
        <v>0.42529</v>
      </c>
      <c r="FB30">
        <v>7.3793600000000001E-2</v>
      </c>
      <c r="FC30">
        <v>20.273</v>
      </c>
      <c r="FD30">
        <v>5.2204300000000003</v>
      </c>
      <c r="FE30">
        <v>12.007</v>
      </c>
      <c r="FF30">
        <v>4.9867999999999997</v>
      </c>
      <c r="FG30">
        <v>3.2845800000000001</v>
      </c>
      <c r="FH30">
        <v>9999</v>
      </c>
      <c r="FI30">
        <v>9999</v>
      </c>
      <c r="FJ30">
        <v>9999</v>
      </c>
      <c r="FK30">
        <v>999.9</v>
      </c>
      <c r="FL30">
        <v>1.8657699999999999</v>
      </c>
      <c r="FM30">
        <v>1.86219</v>
      </c>
      <c r="FN30">
        <v>1.8641700000000001</v>
      </c>
      <c r="FO30">
        <v>1.8602399999999999</v>
      </c>
      <c r="FP30">
        <v>1.8609599999999999</v>
      </c>
      <c r="FQ30">
        <v>1.86009</v>
      </c>
      <c r="FR30">
        <v>1.86185</v>
      </c>
      <c r="FS30">
        <v>1.8584799999999999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-4.5030000000000001</v>
      </c>
      <c r="GH30">
        <v>0.24959999999999999</v>
      </c>
      <c r="GI30">
        <v>-4.1749362053329548</v>
      </c>
      <c r="GJ30">
        <v>-4.0448538125570227E-3</v>
      </c>
      <c r="GK30">
        <v>1.839783264315481E-6</v>
      </c>
      <c r="GL30">
        <v>-4.1587272622942942E-10</v>
      </c>
      <c r="GM30">
        <v>-8.6309452512500412E-2</v>
      </c>
      <c r="GN30">
        <v>3.2285384509270938E-3</v>
      </c>
      <c r="GO30">
        <v>5.3061212821550383E-4</v>
      </c>
      <c r="GP30">
        <v>-9.699357315524189E-6</v>
      </c>
      <c r="GQ30">
        <v>5</v>
      </c>
      <c r="GR30">
        <v>2081</v>
      </c>
      <c r="GS30">
        <v>3</v>
      </c>
      <c r="GT30">
        <v>31</v>
      </c>
      <c r="GU30">
        <v>44.9</v>
      </c>
      <c r="GV30">
        <v>45</v>
      </c>
      <c r="GW30">
        <v>0.43457000000000001</v>
      </c>
      <c r="GX30">
        <v>2.6049799999999999</v>
      </c>
      <c r="GY30">
        <v>2.04834</v>
      </c>
      <c r="GZ30">
        <v>2.6232899999999999</v>
      </c>
      <c r="HA30">
        <v>2.1972700000000001</v>
      </c>
      <c r="HB30">
        <v>2.2888199999999999</v>
      </c>
      <c r="HC30">
        <v>37.650399999999998</v>
      </c>
      <c r="HD30">
        <v>15.8832</v>
      </c>
      <c r="HE30">
        <v>18</v>
      </c>
      <c r="HF30">
        <v>699.15599999999995</v>
      </c>
      <c r="HG30">
        <v>768.99699999999996</v>
      </c>
      <c r="HH30">
        <v>31.000699999999998</v>
      </c>
      <c r="HI30">
        <v>32.824100000000001</v>
      </c>
      <c r="HJ30">
        <v>30.0002</v>
      </c>
      <c r="HK30">
        <v>32.744500000000002</v>
      </c>
      <c r="HL30">
        <v>32.753700000000002</v>
      </c>
      <c r="HM30">
        <v>8.7586700000000004</v>
      </c>
      <c r="HN30">
        <v>0</v>
      </c>
      <c r="HO30">
        <v>100</v>
      </c>
      <c r="HP30">
        <v>31</v>
      </c>
      <c r="HQ30">
        <v>104.027</v>
      </c>
      <c r="HR30">
        <v>33.617400000000004</v>
      </c>
      <c r="HS30">
        <v>98.947199999999995</v>
      </c>
      <c r="HT30">
        <v>97.895600000000002</v>
      </c>
    </row>
    <row r="31" spans="1:228" x14ac:dyDescent="0.2">
      <c r="A31">
        <v>16</v>
      </c>
      <c r="B31">
        <v>1674582630</v>
      </c>
      <c r="C31">
        <v>60</v>
      </c>
      <c r="D31" t="s">
        <v>390</v>
      </c>
      <c r="E31" t="s">
        <v>391</v>
      </c>
      <c r="F31">
        <v>4</v>
      </c>
      <c r="G31">
        <v>1674582628</v>
      </c>
      <c r="H31">
        <f t="shared" si="0"/>
        <v>6.3288619220754647E-4</v>
      </c>
      <c r="I31">
        <f t="shared" si="1"/>
        <v>0.63288619220754649</v>
      </c>
      <c r="J31">
        <f t="shared" si="2"/>
        <v>9.5666277052446874E-2</v>
      </c>
      <c r="K31">
        <f t="shared" si="3"/>
        <v>83.081085714285706</v>
      </c>
      <c r="L31">
        <f t="shared" si="4"/>
        <v>76.64508144586658</v>
      </c>
      <c r="M31">
        <f t="shared" si="5"/>
        <v>7.7759308999856254</v>
      </c>
      <c r="N31">
        <f t="shared" si="6"/>
        <v>8.4288876653664087</v>
      </c>
      <c r="O31">
        <f t="shared" si="7"/>
        <v>3.6576220953840055E-2</v>
      </c>
      <c r="P31">
        <f t="shared" si="8"/>
        <v>2.7715147832711917</v>
      </c>
      <c r="Q31">
        <f t="shared" si="9"/>
        <v>3.6310158281188852E-2</v>
      </c>
      <c r="R31">
        <f t="shared" si="10"/>
        <v>2.2717592130079178E-2</v>
      </c>
      <c r="S31">
        <f t="shared" si="11"/>
        <v>226.11973033543293</v>
      </c>
      <c r="T31">
        <f t="shared" si="12"/>
        <v>34.022336687377987</v>
      </c>
      <c r="U31">
        <f t="shared" si="13"/>
        <v>33.064128571428583</v>
      </c>
      <c r="V31">
        <f t="shared" si="14"/>
        <v>5.0703396279826203</v>
      </c>
      <c r="W31">
        <f t="shared" si="15"/>
        <v>67.583414509530655</v>
      </c>
      <c r="X31">
        <f t="shared" si="16"/>
        <v>3.3756068390371614</v>
      </c>
      <c r="Y31">
        <f t="shared" si="17"/>
        <v>4.9947266848453342</v>
      </c>
      <c r="Z31">
        <f t="shared" si="18"/>
        <v>1.6947327889454589</v>
      </c>
      <c r="AA31">
        <f t="shared" si="19"/>
        <v>-27.910281076352799</v>
      </c>
      <c r="AB31">
        <f t="shared" si="20"/>
        <v>-39.935136922356939</v>
      </c>
      <c r="AC31">
        <f t="shared" si="21"/>
        <v>-3.2977487780856136</v>
      </c>
      <c r="AD31">
        <f t="shared" si="22"/>
        <v>154.97656355863759</v>
      </c>
      <c r="AE31">
        <f t="shared" si="23"/>
        <v>10.722658024420749</v>
      </c>
      <c r="AF31">
        <f t="shared" si="24"/>
        <v>0.62833423026481117</v>
      </c>
      <c r="AG31">
        <f t="shared" si="25"/>
        <v>9.5666277052446874E-2</v>
      </c>
      <c r="AH31">
        <v>95.114206791825794</v>
      </c>
      <c r="AI31">
        <v>88.492959393939415</v>
      </c>
      <c r="AJ31">
        <v>1.7042587976846799</v>
      </c>
      <c r="AK31">
        <v>62.5021936963618</v>
      </c>
      <c r="AL31">
        <f t="shared" si="26"/>
        <v>0.63288619220754649</v>
      </c>
      <c r="AM31">
        <v>32.711393256408371</v>
      </c>
      <c r="AN31">
        <v>33.275996363636381</v>
      </c>
      <c r="AO31">
        <v>2.8428299118745811E-5</v>
      </c>
      <c r="AP31">
        <v>98.208330428517954</v>
      </c>
      <c r="AQ31">
        <v>2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47476.682841966125</v>
      </c>
      <c r="AV31">
        <f t="shared" si="30"/>
        <v>1200.0214285714289</v>
      </c>
      <c r="AW31">
        <f t="shared" si="31"/>
        <v>1025.9435493965975</v>
      </c>
      <c r="AX31">
        <f t="shared" si="32"/>
        <v>0.85493769108601403</v>
      </c>
      <c r="AY31">
        <f t="shared" si="33"/>
        <v>0.18842974379600722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1674582628</v>
      </c>
      <c r="BF31">
        <v>83.081085714285706</v>
      </c>
      <c r="BG31">
        <v>93.027314285714297</v>
      </c>
      <c r="BH31">
        <v>33.272371428571432</v>
      </c>
      <c r="BI31">
        <v>32.711657142857142</v>
      </c>
      <c r="BJ31">
        <v>87.596514285714278</v>
      </c>
      <c r="BK31">
        <v>33.022742857142859</v>
      </c>
      <c r="BL31">
        <v>649.98671428571436</v>
      </c>
      <c r="BM31">
        <v>101.3537142857143</v>
      </c>
      <c r="BN31">
        <v>0.10003529999999999</v>
      </c>
      <c r="BO31">
        <v>32.796857142857142</v>
      </c>
      <c r="BP31">
        <v>33.064128571428583</v>
      </c>
      <c r="BQ31">
        <v>999.89999999999986</v>
      </c>
      <c r="BR31">
        <v>0</v>
      </c>
      <c r="BS31">
        <v>0</v>
      </c>
      <c r="BT31">
        <v>9003.3014285714289</v>
      </c>
      <c r="BU31">
        <v>0</v>
      </c>
      <c r="BV31">
        <v>413.464</v>
      </c>
      <c r="BW31">
        <v>-9.946198571428571</v>
      </c>
      <c r="BX31">
        <v>85.940514285714272</v>
      </c>
      <c r="BY31">
        <v>96.173285714285711</v>
      </c>
      <c r="BZ31">
        <v>0.56072228571428573</v>
      </c>
      <c r="CA31">
        <v>93.027314285714297</v>
      </c>
      <c r="CB31">
        <v>32.711657142857142</v>
      </c>
      <c r="CC31">
        <v>3.372274285714286</v>
      </c>
      <c r="CD31">
        <v>3.3154442857142858</v>
      </c>
      <c r="CE31">
        <v>25.990042857142861</v>
      </c>
      <c r="CF31">
        <v>25.70315714285714</v>
      </c>
      <c r="CG31">
        <v>1200.0214285714289</v>
      </c>
      <c r="CH31">
        <v>0.49999314285714291</v>
      </c>
      <c r="CI31">
        <v>0.5000068571428572</v>
      </c>
      <c r="CJ31">
        <v>0</v>
      </c>
      <c r="CK31">
        <v>777.05971428571422</v>
      </c>
      <c r="CL31">
        <v>4.9990899999999998</v>
      </c>
      <c r="CM31">
        <v>7902.0585714285708</v>
      </c>
      <c r="CN31">
        <v>9557.9985714285722</v>
      </c>
      <c r="CO31">
        <v>42.186999999999998</v>
      </c>
      <c r="CP31">
        <v>44.25</v>
      </c>
      <c r="CQ31">
        <v>43</v>
      </c>
      <c r="CR31">
        <v>43.186999999999998</v>
      </c>
      <c r="CS31">
        <v>43.535428571428568</v>
      </c>
      <c r="CT31">
        <v>597.50428571428563</v>
      </c>
      <c r="CU31">
        <v>597.51857142857136</v>
      </c>
      <c r="CV31">
        <v>0</v>
      </c>
      <c r="CW31">
        <v>1674582642.8</v>
      </c>
      <c r="CX31">
        <v>0</v>
      </c>
      <c r="CY31">
        <v>1674579932.5</v>
      </c>
      <c r="CZ31" t="s">
        <v>356</v>
      </c>
      <c r="DA31">
        <v>1674579932.5</v>
      </c>
      <c r="DB31">
        <v>1674579927.5</v>
      </c>
      <c r="DC31">
        <v>31</v>
      </c>
      <c r="DD31">
        <v>0.14099999999999999</v>
      </c>
      <c r="DE31">
        <v>0.02</v>
      </c>
      <c r="DF31">
        <v>-5.5810000000000004</v>
      </c>
      <c r="DG31">
        <v>0.23300000000000001</v>
      </c>
      <c r="DH31">
        <v>415</v>
      </c>
      <c r="DI31">
        <v>34</v>
      </c>
      <c r="DJ31">
        <v>0.34</v>
      </c>
      <c r="DK31">
        <v>0.32</v>
      </c>
      <c r="DL31">
        <v>-9.5771992682926825</v>
      </c>
      <c r="DM31">
        <v>-2.4768666898955081</v>
      </c>
      <c r="DN31">
        <v>0.24642994371220631</v>
      </c>
      <c r="DO31">
        <v>0</v>
      </c>
      <c r="DP31">
        <v>0.54057009756097563</v>
      </c>
      <c r="DQ31">
        <v>0.12765537282230069</v>
      </c>
      <c r="DR31">
        <v>1.2622190003255641E-2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389</v>
      </c>
      <c r="EA31">
        <v>3.2969900000000001</v>
      </c>
      <c r="EB31">
        <v>2.6254499999999998</v>
      </c>
      <c r="EC31">
        <v>2.6589700000000001E-2</v>
      </c>
      <c r="ED31">
        <v>2.785E-2</v>
      </c>
      <c r="EE31">
        <v>0.13744899999999999</v>
      </c>
      <c r="EF31">
        <v>0.13469</v>
      </c>
      <c r="EG31">
        <v>29378.7</v>
      </c>
      <c r="EH31">
        <v>29831.599999999999</v>
      </c>
      <c r="EI31">
        <v>28077.7</v>
      </c>
      <c r="EJ31">
        <v>29532.3</v>
      </c>
      <c r="EK31">
        <v>33327</v>
      </c>
      <c r="EL31">
        <v>35478.5</v>
      </c>
      <c r="EM31">
        <v>39639</v>
      </c>
      <c r="EN31">
        <v>42218.8</v>
      </c>
      <c r="EO31">
        <v>2.222</v>
      </c>
      <c r="EP31">
        <v>2.2105299999999999</v>
      </c>
      <c r="EQ31">
        <v>0.14430699999999999</v>
      </c>
      <c r="ER31">
        <v>0</v>
      </c>
      <c r="ES31">
        <v>30.7379</v>
      </c>
      <c r="ET31">
        <v>999.9</v>
      </c>
      <c r="EU31">
        <v>71.599999999999994</v>
      </c>
      <c r="EV31">
        <v>32.700000000000003</v>
      </c>
      <c r="EW31">
        <v>35.092199999999998</v>
      </c>
      <c r="EX31">
        <v>57.175600000000003</v>
      </c>
      <c r="EY31">
        <v>-6.2740400000000003</v>
      </c>
      <c r="EZ31">
        <v>2</v>
      </c>
      <c r="FA31">
        <v>0.425597</v>
      </c>
      <c r="FB31">
        <v>7.58524E-2</v>
      </c>
      <c r="FC31">
        <v>20.273099999999999</v>
      </c>
      <c r="FD31">
        <v>5.2202799999999998</v>
      </c>
      <c r="FE31">
        <v>12.0076</v>
      </c>
      <c r="FF31">
        <v>4.9869000000000003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1.8657600000000001</v>
      </c>
      <c r="FM31">
        <v>1.8621799999999999</v>
      </c>
      <c r="FN31">
        <v>1.8641799999999999</v>
      </c>
      <c r="FO31">
        <v>1.86026</v>
      </c>
      <c r="FP31">
        <v>1.86097</v>
      </c>
      <c r="FQ31">
        <v>1.8601099999999999</v>
      </c>
      <c r="FR31">
        <v>1.8618600000000001</v>
      </c>
      <c r="FS31">
        <v>1.8584400000000001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-4.5279999999999996</v>
      </c>
      <c r="GH31">
        <v>0.24970000000000001</v>
      </c>
      <c r="GI31">
        <v>-4.1749362053329548</v>
      </c>
      <c r="GJ31">
        <v>-4.0448538125570227E-3</v>
      </c>
      <c r="GK31">
        <v>1.839783264315481E-6</v>
      </c>
      <c r="GL31">
        <v>-4.1587272622942942E-10</v>
      </c>
      <c r="GM31">
        <v>-8.6309452512500412E-2</v>
      </c>
      <c r="GN31">
        <v>3.2285384509270938E-3</v>
      </c>
      <c r="GO31">
        <v>5.3061212821550383E-4</v>
      </c>
      <c r="GP31">
        <v>-9.699357315524189E-6</v>
      </c>
      <c r="GQ31">
        <v>5</v>
      </c>
      <c r="GR31">
        <v>2081</v>
      </c>
      <c r="GS31">
        <v>3</v>
      </c>
      <c r="GT31">
        <v>31</v>
      </c>
      <c r="GU31">
        <v>45</v>
      </c>
      <c r="GV31">
        <v>45</v>
      </c>
      <c r="GW31">
        <v>0.455322</v>
      </c>
      <c r="GX31">
        <v>2.5964399999999999</v>
      </c>
      <c r="GY31">
        <v>2.04834</v>
      </c>
      <c r="GZ31">
        <v>2.6232899999999999</v>
      </c>
      <c r="HA31">
        <v>2.1972700000000001</v>
      </c>
      <c r="HB31">
        <v>2.3327599999999999</v>
      </c>
      <c r="HC31">
        <v>37.650399999999998</v>
      </c>
      <c r="HD31">
        <v>15.891999999999999</v>
      </c>
      <c r="HE31">
        <v>18</v>
      </c>
      <c r="HF31">
        <v>699.07799999999997</v>
      </c>
      <c r="HG31">
        <v>768.92100000000005</v>
      </c>
      <c r="HH31">
        <v>31.000699999999998</v>
      </c>
      <c r="HI31">
        <v>32.826999999999998</v>
      </c>
      <c r="HJ31">
        <v>30.000399999999999</v>
      </c>
      <c r="HK31">
        <v>32.7468</v>
      </c>
      <c r="HL31">
        <v>32.755299999999998</v>
      </c>
      <c r="HM31">
        <v>9.1689000000000007</v>
      </c>
      <c r="HN31">
        <v>0</v>
      </c>
      <c r="HO31">
        <v>100</v>
      </c>
      <c r="HP31">
        <v>31</v>
      </c>
      <c r="HQ31">
        <v>110.70699999999999</v>
      </c>
      <c r="HR31">
        <v>33.617400000000004</v>
      </c>
      <c r="HS31">
        <v>98.947000000000003</v>
      </c>
      <c r="HT31">
        <v>97.895200000000003</v>
      </c>
    </row>
    <row r="32" spans="1:228" x14ac:dyDescent="0.2">
      <c r="A32">
        <v>17</v>
      </c>
      <c r="B32">
        <v>1674582634</v>
      </c>
      <c r="C32">
        <v>64</v>
      </c>
      <c r="D32" t="s">
        <v>392</v>
      </c>
      <c r="E32" t="s">
        <v>393</v>
      </c>
      <c r="F32">
        <v>4</v>
      </c>
      <c r="G32">
        <v>1674582631.6875</v>
      </c>
      <c r="H32">
        <f t="shared" si="0"/>
        <v>6.385694368965636E-4</v>
      </c>
      <c r="I32">
        <f t="shared" si="1"/>
        <v>0.63856943689656365</v>
      </c>
      <c r="J32">
        <f t="shared" si="2"/>
        <v>0.13525413989036908</v>
      </c>
      <c r="K32">
        <f t="shared" si="3"/>
        <v>89.172762500000005</v>
      </c>
      <c r="L32">
        <f t="shared" si="4"/>
        <v>80.877192804359055</v>
      </c>
      <c r="M32">
        <f t="shared" si="5"/>
        <v>8.2052830422099152</v>
      </c>
      <c r="N32">
        <f t="shared" si="6"/>
        <v>9.0468985210479076</v>
      </c>
      <c r="O32">
        <f t="shared" si="7"/>
        <v>3.6789598296493448E-2</v>
      </c>
      <c r="P32">
        <f t="shared" si="8"/>
        <v>2.7729364285000035</v>
      </c>
      <c r="Q32">
        <f t="shared" si="9"/>
        <v>3.6520571504729642E-2</v>
      </c>
      <c r="R32">
        <f t="shared" si="10"/>
        <v>2.2849364051689646E-2</v>
      </c>
      <c r="S32">
        <f t="shared" si="11"/>
        <v>226.12307169793189</v>
      </c>
      <c r="T32">
        <f t="shared" si="12"/>
        <v>34.037018036450036</v>
      </c>
      <c r="U32">
        <f t="shared" si="13"/>
        <v>33.085437499999998</v>
      </c>
      <c r="V32">
        <f t="shared" si="14"/>
        <v>5.0764107102914222</v>
      </c>
      <c r="W32">
        <f t="shared" si="15"/>
        <v>67.534873347711311</v>
      </c>
      <c r="X32">
        <f t="shared" si="16"/>
        <v>3.3763735491317917</v>
      </c>
      <c r="Y32">
        <f t="shared" si="17"/>
        <v>4.999451959801763</v>
      </c>
      <c r="Z32">
        <f t="shared" si="18"/>
        <v>1.7000371611596305</v>
      </c>
      <c r="AA32">
        <f t="shared" si="19"/>
        <v>-28.160912167138456</v>
      </c>
      <c r="AB32">
        <f t="shared" si="20"/>
        <v>-40.628880981990207</v>
      </c>
      <c r="AC32">
        <f t="shared" si="21"/>
        <v>-3.3539431545162892</v>
      </c>
      <c r="AD32">
        <f t="shared" si="22"/>
        <v>153.97933539428692</v>
      </c>
      <c r="AE32">
        <f t="shared" si="23"/>
        <v>10.820356802568426</v>
      </c>
      <c r="AF32">
        <f t="shared" si="24"/>
        <v>0.63389215464252979</v>
      </c>
      <c r="AG32">
        <f t="shared" si="25"/>
        <v>0.13525413989036908</v>
      </c>
      <c r="AH32">
        <v>102.0590653551006</v>
      </c>
      <c r="AI32">
        <v>95.354602424242444</v>
      </c>
      <c r="AJ32">
        <v>1.7163510247236999</v>
      </c>
      <c r="AK32">
        <v>62.5021936963618</v>
      </c>
      <c r="AL32">
        <f t="shared" si="26"/>
        <v>0.63856943689656365</v>
      </c>
      <c r="AM32">
        <v>32.714432658150393</v>
      </c>
      <c r="AN32">
        <v>33.284115151515152</v>
      </c>
      <c r="AO32">
        <v>1.8876225947619389E-5</v>
      </c>
      <c r="AP32">
        <v>98.208330428517954</v>
      </c>
      <c r="AQ32">
        <v>1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47513.262561924857</v>
      </c>
      <c r="AV32">
        <f t="shared" si="30"/>
        <v>1200.04</v>
      </c>
      <c r="AW32">
        <f t="shared" si="31"/>
        <v>1025.9593449212082</v>
      </c>
      <c r="AX32">
        <f t="shared" si="32"/>
        <v>0.85493762284691199</v>
      </c>
      <c r="AY32">
        <f t="shared" si="33"/>
        <v>0.18842961209454009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1674582631.6875</v>
      </c>
      <c r="BF32">
        <v>89.172762500000005</v>
      </c>
      <c r="BG32">
        <v>99.212374999999994</v>
      </c>
      <c r="BH32">
        <v>33.279975</v>
      </c>
      <c r="BI32">
        <v>32.714350000000003</v>
      </c>
      <c r="BJ32">
        <v>93.710925000000003</v>
      </c>
      <c r="BK32">
        <v>33.030275000000003</v>
      </c>
      <c r="BL32">
        <v>650.03800000000001</v>
      </c>
      <c r="BM32">
        <v>101.35362499999999</v>
      </c>
      <c r="BN32">
        <v>9.9983337500000005E-2</v>
      </c>
      <c r="BO32">
        <v>32.8136625</v>
      </c>
      <c r="BP32">
        <v>33.085437499999998</v>
      </c>
      <c r="BQ32">
        <v>999.9</v>
      </c>
      <c r="BR32">
        <v>0</v>
      </c>
      <c r="BS32">
        <v>0</v>
      </c>
      <c r="BT32">
        <v>9010.8575000000019</v>
      </c>
      <c r="BU32">
        <v>0</v>
      </c>
      <c r="BV32">
        <v>406.43150000000003</v>
      </c>
      <c r="BW32">
        <v>-10.0396125</v>
      </c>
      <c r="BX32">
        <v>92.242612500000007</v>
      </c>
      <c r="BY32">
        <v>102.56791250000001</v>
      </c>
      <c r="BZ32">
        <v>0.56560362500000005</v>
      </c>
      <c r="CA32">
        <v>99.212374999999994</v>
      </c>
      <c r="CB32">
        <v>32.714350000000003</v>
      </c>
      <c r="CC32">
        <v>3.3730449999999998</v>
      </c>
      <c r="CD32">
        <v>3.3157199999999998</v>
      </c>
      <c r="CE32">
        <v>25.993925000000001</v>
      </c>
      <c r="CF32">
        <v>25.704574999999998</v>
      </c>
      <c r="CG32">
        <v>1200.04</v>
      </c>
      <c r="CH32">
        <v>0.49999712499999999</v>
      </c>
      <c r="CI32">
        <v>0.50000287499999996</v>
      </c>
      <c r="CJ32">
        <v>0</v>
      </c>
      <c r="CK32">
        <v>776.876125</v>
      </c>
      <c r="CL32">
        <v>4.9990899999999998</v>
      </c>
      <c r="CM32">
        <v>7898.8762499999993</v>
      </c>
      <c r="CN32">
        <v>9558.1624999999985</v>
      </c>
      <c r="CO32">
        <v>42.186999999999998</v>
      </c>
      <c r="CP32">
        <v>44.25</v>
      </c>
      <c r="CQ32">
        <v>43</v>
      </c>
      <c r="CR32">
        <v>43.186999999999998</v>
      </c>
      <c r="CS32">
        <v>43.554250000000003</v>
      </c>
      <c r="CT32">
        <v>597.51625000000001</v>
      </c>
      <c r="CU32">
        <v>597.52500000000009</v>
      </c>
      <c r="CV32">
        <v>0</v>
      </c>
      <c r="CW32">
        <v>1674582646.4000001</v>
      </c>
      <c r="CX32">
        <v>0</v>
      </c>
      <c r="CY32">
        <v>1674579932.5</v>
      </c>
      <c r="CZ32" t="s">
        <v>356</v>
      </c>
      <c r="DA32">
        <v>1674579932.5</v>
      </c>
      <c r="DB32">
        <v>1674579927.5</v>
      </c>
      <c r="DC32">
        <v>31</v>
      </c>
      <c r="DD32">
        <v>0.14099999999999999</v>
      </c>
      <c r="DE32">
        <v>0.02</v>
      </c>
      <c r="DF32">
        <v>-5.5810000000000004</v>
      </c>
      <c r="DG32">
        <v>0.23300000000000001</v>
      </c>
      <c r="DH32">
        <v>415</v>
      </c>
      <c r="DI32">
        <v>34</v>
      </c>
      <c r="DJ32">
        <v>0.34</v>
      </c>
      <c r="DK32">
        <v>0.32</v>
      </c>
      <c r="DL32">
        <v>-9.7273743902439023</v>
      </c>
      <c r="DM32">
        <v>-2.3829896864111419</v>
      </c>
      <c r="DN32">
        <v>0.23811044713406471</v>
      </c>
      <c r="DO32">
        <v>0</v>
      </c>
      <c r="DP32">
        <v>0.54862719512195113</v>
      </c>
      <c r="DQ32">
        <v>0.1207150452961674</v>
      </c>
      <c r="DR32">
        <v>1.196279763596295E-2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389</v>
      </c>
      <c r="EA32">
        <v>3.2970700000000002</v>
      </c>
      <c r="EB32">
        <v>2.62514</v>
      </c>
      <c r="EC32">
        <v>2.84651E-2</v>
      </c>
      <c r="ED32">
        <v>2.9710500000000001E-2</v>
      </c>
      <c r="EE32">
        <v>0.13747200000000001</v>
      </c>
      <c r="EF32">
        <v>0.13469500000000001</v>
      </c>
      <c r="EG32">
        <v>29322.3</v>
      </c>
      <c r="EH32">
        <v>29774.6</v>
      </c>
      <c r="EI32">
        <v>28077.8</v>
      </c>
      <c r="EJ32">
        <v>29532.3</v>
      </c>
      <c r="EK32">
        <v>33326.6</v>
      </c>
      <c r="EL32">
        <v>35478.400000000001</v>
      </c>
      <c r="EM32">
        <v>39639.5</v>
      </c>
      <c r="EN32">
        <v>42218.8</v>
      </c>
      <c r="EO32">
        <v>2.2221000000000002</v>
      </c>
      <c r="EP32">
        <v>2.2105299999999999</v>
      </c>
      <c r="EQ32">
        <v>0.143841</v>
      </c>
      <c r="ER32">
        <v>0</v>
      </c>
      <c r="ES32">
        <v>30.759399999999999</v>
      </c>
      <c r="ET32">
        <v>999.9</v>
      </c>
      <c r="EU32">
        <v>71.599999999999994</v>
      </c>
      <c r="EV32">
        <v>32.700000000000003</v>
      </c>
      <c r="EW32">
        <v>35.092100000000002</v>
      </c>
      <c r="EX32">
        <v>57.055599999999998</v>
      </c>
      <c r="EY32">
        <v>-6.2940699999999996</v>
      </c>
      <c r="EZ32">
        <v>2</v>
      </c>
      <c r="FA32">
        <v>0.425902</v>
      </c>
      <c r="FB32">
        <v>7.9607800000000006E-2</v>
      </c>
      <c r="FC32">
        <v>20.273099999999999</v>
      </c>
      <c r="FD32">
        <v>5.2199900000000001</v>
      </c>
      <c r="FE32">
        <v>12.007300000000001</v>
      </c>
      <c r="FF32">
        <v>4.9866999999999999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1.86575</v>
      </c>
      <c r="FM32">
        <v>1.8621799999999999</v>
      </c>
      <c r="FN32">
        <v>1.8641700000000001</v>
      </c>
      <c r="FO32">
        <v>1.86025</v>
      </c>
      <c r="FP32">
        <v>1.86097</v>
      </c>
      <c r="FQ32">
        <v>1.8601300000000001</v>
      </c>
      <c r="FR32">
        <v>1.8618699999999999</v>
      </c>
      <c r="FS32">
        <v>1.8584499999999999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-4.5519999999999996</v>
      </c>
      <c r="GH32">
        <v>0.24970000000000001</v>
      </c>
      <c r="GI32">
        <v>-4.1749362053329548</v>
      </c>
      <c r="GJ32">
        <v>-4.0448538125570227E-3</v>
      </c>
      <c r="GK32">
        <v>1.839783264315481E-6</v>
      </c>
      <c r="GL32">
        <v>-4.1587272622942942E-10</v>
      </c>
      <c r="GM32">
        <v>-8.6309452512500412E-2</v>
      </c>
      <c r="GN32">
        <v>3.2285384509270938E-3</v>
      </c>
      <c r="GO32">
        <v>5.3061212821550383E-4</v>
      </c>
      <c r="GP32">
        <v>-9.699357315524189E-6</v>
      </c>
      <c r="GQ32">
        <v>5</v>
      </c>
      <c r="GR32">
        <v>2081</v>
      </c>
      <c r="GS32">
        <v>3</v>
      </c>
      <c r="GT32">
        <v>31</v>
      </c>
      <c r="GU32">
        <v>45</v>
      </c>
      <c r="GV32">
        <v>45.1</v>
      </c>
      <c r="GW32">
        <v>0.474854</v>
      </c>
      <c r="GX32">
        <v>2.6049799999999999</v>
      </c>
      <c r="GY32">
        <v>2.04834</v>
      </c>
      <c r="GZ32">
        <v>2.6232899999999999</v>
      </c>
      <c r="HA32">
        <v>2.1972700000000001</v>
      </c>
      <c r="HB32">
        <v>2.2656200000000002</v>
      </c>
      <c r="HC32">
        <v>37.650399999999998</v>
      </c>
      <c r="HD32">
        <v>15.8657</v>
      </c>
      <c r="HE32">
        <v>18</v>
      </c>
      <c r="HF32">
        <v>699.18399999999997</v>
      </c>
      <c r="HG32">
        <v>768.95500000000004</v>
      </c>
      <c r="HH32">
        <v>31.000900000000001</v>
      </c>
      <c r="HI32">
        <v>32.831299999999999</v>
      </c>
      <c r="HJ32">
        <v>30.000399999999999</v>
      </c>
      <c r="HK32">
        <v>32.748899999999999</v>
      </c>
      <c r="HL32">
        <v>32.758000000000003</v>
      </c>
      <c r="HM32">
        <v>9.5781299999999998</v>
      </c>
      <c r="HN32">
        <v>0</v>
      </c>
      <c r="HO32">
        <v>100</v>
      </c>
      <c r="HP32">
        <v>31</v>
      </c>
      <c r="HQ32">
        <v>117.396</v>
      </c>
      <c r="HR32">
        <v>33.617400000000004</v>
      </c>
      <c r="HS32">
        <v>98.947800000000001</v>
      </c>
      <c r="HT32">
        <v>97.895200000000003</v>
      </c>
    </row>
    <row r="33" spans="1:228" x14ac:dyDescent="0.2">
      <c r="A33">
        <v>18</v>
      </c>
      <c r="B33">
        <v>1674582638</v>
      </c>
      <c r="C33">
        <v>68</v>
      </c>
      <c r="D33" t="s">
        <v>394</v>
      </c>
      <c r="E33" t="s">
        <v>395</v>
      </c>
      <c r="F33">
        <v>4</v>
      </c>
      <c r="G33">
        <v>1674582636</v>
      </c>
      <c r="H33">
        <f t="shared" si="0"/>
        <v>6.3920553874792421E-4</v>
      </c>
      <c r="I33">
        <f t="shared" si="1"/>
        <v>0.63920553874792418</v>
      </c>
      <c r="J33">
        <f t="shared" si="2"/>
        <v>0.25408127926000285</v>
      </c>
      <c r="K33">
        <f t="shared" si="3"/>
        <v>96.299957142857139</v>
      </c>
      <c r="L33">
        <f t="shared" si="4"/>
        <v>82.651654273614582</v>
      </c>
      <c r="M33">
        <f t="shared" si="5"/>
        <v>8.385463791997898</v>
      </c>
      <c r="N33">
        <f t="shared" si="6"/>
        <v>9.7701589991062949</v>
      </c>
      <c r="O33">
        <f t="shared" si="7"/>
        <v>3.6721231203011073E-2</v>
      </c>
      <c r="P33">
        <f t="shared" si="8"/>
        <v>2.7666449164968325</v>
      </c>
      <c r="Q33">
        <f t="shared" si="9"/>
        <v>3.6452594722953369E-2</v>
      </c>
      <c r="R33">
        <f t="shared" si="10"/>
        <v>2.2806843666557289E-2</v>
      </c>
      <c r="S33">
        <f t="shared" si="11"/>
        <v>226.10711190684708</v>
      </c>
      <c r="T33">
        <f t="shared" si="12"/>
        <v>34.056394093896465</v>
      </c>
      <c r="U33">
        <f t="shared" si="13"/>
        <v>33.104999999999997</v>
      </c>
      <c r="V33">
        <f t="shared" si="14"/>
        <v>5.0819897886059673</v>
      </c>
      <c r="W33">
        <f t="shared" si="15"/>
        <v>67.484632384238409</v>
      </c>
      <c r="X33">
        <f t="shared" si="16"/>
        <v>3.3771081959798552</v>
      </c>
      <c r="Y33">
        <f t="shared" si="17"/>
        <v>5.0042625656631818</v>
      </c>
      <c r="Z33">
        <f t="shared" si="18"/>
        <v>1.7048815926261121</v>
      </c>
      <c r="AA33">
        <f t="shared" si="19"/>
        <v>-28.188964258783457</v>
      </c>
      <c r="AB33">
        <f t="shared" si="20"/>
        <v>-40.904792287011546</v>
      </c>
      <c r="AC33">
        <f t="shared" si="21"/>
        <v>-3.385006985619945</v>
      </c>
      <c r="AD33">
        <f t="shared" si="22"/>
        <v>153.6283483754321</v>
      </c>
      <c r="AE33">
        <f t="shared" si="23"/>
        <v>10.892333291363999</v>
      </c>
      <c r="AF33">
        <f t="shared" si="24"/>
        <v>0.6378481630836621</v>
      </c>
      <c r="AG33">
        <f t="shared" si="25"/>
        <v>0.25408127926000285</v>
      </c>
      <c r="AH33">
        <v>108.962172275988</v>
      </c>
      <c r="AI33">
        <v>102.17873757575759</v>
      </c>
      <c r="AJ33">
        <v>1.707324073120867</v>
      </c>
      <c r="AK33">
        <v>62.5021936963618</v>
      </c>
      <c r="AL33">
        <f t="shared" si="26"/>
        <v>0.63920553874792418</v>
      </c>
      <c r="AM33">
        <v>32.7170493912094</v>
      </c>
      <c r="AN33">
        <v>33.287404242424238</v>
      </c>
      <c r="AO33">
        <v>6.9183479611643144E-6</v>
      </c>
      <c r="AP33">
        <v>98.208330428517954</v>
      </c>
      <c r="AQ33">
        <v>1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47337.275201735734</v>
      </c>
      <c r="AV33">
        <f t="shared" si="30"/>
        <v>1199.954285714286</v>
      </c>
      <c r="AW33">
        <f t="shared" si="31"/>
        <v>1025.8861636823044</v>
      </c>
      <c r="AX33">
        <f t="shared" si="32"/>
        <v>0.85493770545736614</v>
      </c>
      <c r="AY33">
        <f t="shared" si="33"/>
        <v>0.18842977153271662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1674582636</v>
      </c>
      <c r="BF33">
        <v>96.299957142857139</v>
      </c>
      <c r="BG33">
        <v>106.41114285714281</v>
      </c>
      <c r="BH33">
        <v>33.2866</v>
      </c>
      <c r="BI33">
        <v>32.717414285714291</v>
      </c>
      <c r="BJ33">
        <v>100.86450000000001</v>
      </c>
      <c r="BK33">
        <v>33.036842857142858</v>
      </c>
      <c r="BL33">
        <v>649.99842857142869</v>
      </c>
      <c r="BM33">
        <v>101.3554285714286</v>
      </c>
      <c r="BN33">
        <v>0.10005790000000001</v>
      </c>
      <c r="BO33">
        <v>32.830757142857138</v>
      </c>
      <c r="BP33">
        <v>33.104999999999997</v>
      </c>
      <c r="BQ33">
        <v>999.89999999999986</v>
      </c>
      <c r="BR33">
        <v>0</v>
      </c>
      <c r="BS33">
        <v>0</v>
      </c>
      <c r="BT33">
        <v>8977.3214285714294</v>
      </c>
      <c r="BU33">
        <v>0</v>
      </c>
      <c r="BV33">
        <v>393.61542857142859</v>
      </c>
      <c r="BW33">
        <v>-10.11108571428572</v>
      </c>
      <c r="BX33">
        <v>99.615800000000007</v>
      </c>
      <c r="BY33">
        <v>110.0102857142857</v>
      </c>
      <c r="BZ33">
        <v>0.56917457142857153</v>
      </c>
      <c r="CA33">
        <v>106.41114285714281</v>
      </c>
      <c r="CB33">
        <v>32.717414285714291</v>
      </c>
      <c r="CC33">
        <v>3.3737742857142861</v>
      </c>
      <c r="CD33">
        <v>3.316084285714286</v>
      </c>
      <c r="CE33">
        <v>25.99757142857143</v>
      </c>
      <c r="CF33">
        <v>25.706428571428571</v>
      </c>
      <c r="CG33">
        <v>1199.954285714286</v>
      </c>
      <c r="CH33">
        <v>0.49999300000000002</v>
      </c>
      <c r="CI33">
        <v>0.50000699999999998</v>
      </c>
      <c r="CJ33">
        <v>0</v>
      </c>
      <c r="CK33">
        <v>776.3458571428572</v>
      </c>
      <c r="CL33">
        <v>4.9990899999999998</v>
      </c>
      <c r="CM33">
        <v>7895.0542857142864</v>
      </c>
      <c r="CN33">
        <v>9557.4700000000012</v>
      </c>
      <c r="CO33">
        <v>42.186999999999998</v>
      </c>
      <c r="CP33">
        <v>44.258857142857153</v>
      </c>
      <c r="CQ33">
        <v>43</v>
      </c>
      <c r="CR33">
        <v>43.214000000000013</v>
      </c>
      <c r="CS33">
        <v>43.544285714285721</v>
      </c>
      <c r="CT33">
        <v>597.47</v>
      </c>
      <c r="CU33">
        <v>597.48571428571427</v>
      </c>
      <c r="CV33">
        <v>0</v>
      </c>
      <c r="CW33">
        <v>1674582650.5999999</v>
      </c>
      <c r="CX33">
        <v>0</v>
      </c>
      <c r="CY33">
        <v>1674579932.5</v>
      </c>
      <c r="CZ33" t="s">
        <v>356</v>
      </c>
      <c r="DA33">
        <v>1674579932.5</v>
      </c>
      <c r="DB33">
        <v>1674579927.5</v>
      </c>
      <c r="DC33">
        <v>31</v>
      </c>
      <c r="DD33">
        <v>0.14099999999999999</v>
      </c>
      <c r="DE33">
        <v>0.02</v>
      </c>
      <c r="DF33">
        <v>-5.5810000000000004</v>
      </c>
      <c r="DG33">
        <v>0.23300000000000001</v>
      </c>
      <c r="DH33">
        <v>415</v>
      </c>
      <c r="DI33">
        <v>34</v>
      </c>
      <c r="DJ33">
        <v>0.34</v>
      </c>
      <c r="DK33">
        <v>0.32</v>
      </c>
      <c r="DL33">
        <v>-9.8710139024390244</v>
      </c>
      <c r="DM33">
        <v>-1.83218905923344</v>
      </c>
      <c r="DN33">
        <v>0.18350645027379289</v>
      </c>
      <c r="DO33">
        <v>0</v>
      </c>
      <c r="DP33">
        <v>0.55587139024390253</v>
      </c>
      <c r="DQ33">
        <v>0.1075178466898971</v>
      </c>
      <c r="DR33">
        <v>1.0777408369584169E-2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389</v>
      </c>
      <c r="EA33">
        <v>3.29698</v>
      </c>
      <c r="EB33">
        <v>2.62513</v>
      </c>
      <c r="EC33">
        <v>3.03164E-2</v>
      </c>
      <c r="ED33">
        <v>3.1548899999999998E-2</v>
      </c>
      <c r="EE33">
        <v>0.137485</v>
      </c>
      <c r="EF33">
        <v>0.13470699999999999</v>
      </c>
      <c r="EG33">
        <v>29265.7</v>
      </c>
      <c r="EH33">
        <v>29717.9</v>
      </c>
      <c r="EI33">
        <v>28077.1</v>
      </c>
      <c r="EJ33">
        <v>29532</v>
      </c>
      <c r="EK33">
        <v>33325.300000000003</v>
      </c>
      <c r="EL33">
        <v>35477.800000000003</v>
      </c>
      <c r="EM33">
        <v>39638.300000000003</v>
      </c>
      <c r="EN33">
        <v>42218.5</v>
      </c>
      <c r="EO33">
        <v>2.2222200000000001</v>
      </c>
      <c r="EP33">
        <v>2.2105000000000001</v>
      </c>
      <c r="EQ33">
        <v>0.14385200000000001</v>
      </c>
      <c r="ER33">
        <v>0</v>
      </c>
      <c r="ES33">
        <v>30.779699999999998</v>
      </c>
      <c r="ET33">
        <v>999.9</v>
      </c>
      <c r="EU33">
        <v>71.599999999999994</v>
      </c>
      <c r="EV33">
        <v>32.700000000000003</v>
      </c>
      <c r="EW33">
        <v>35.091700000000003</v>
      </c>
      <c r="EX33">
        <v>56.965600000000002</v>
      </c>
      <c r="EY33">
        <v>-6.3461499999999997</v>
      </c>
      <c r="EZ33">
        <v>2</v>
      </c>
      <c r="FA33">
        <v>0.42611300000000002</v>
      </c>
      <c r="FB33">
        <v>8.4460800000000003E-2</v>
      </c>
      <c r="FC33">
        <v>20.273099999999999</v>
      </c>
      <c r="FD33">
        <v>5.2201399999999998</v>
      </c>
      <c r="FE33">
        <v>12.0061</v>
      </c>
      <c r="FF33">
        <v>4.9866999999999999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1.86578</v>
      </c>
      <c r="FM33">
        <v>1.86219</v>
      </c>
      <c r="FN33">
        <v>1.8641700000000001</v>
      </c>
      <c r="FO33">
        <v>1.86025</v>
      </c>
      <c r="FP33">
        <v>1.8609800000000001</v>
      </c>
      <c r="FQ33">
        <v>1.86012</v>
      </c>
      <c r="FR33">
        <v>1.86188</v>
      </c>
      <c r="FS33">
        <v>1.85846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-4.577</v>
      </c>
      <c r="GH33">
        <v>0.24979999999999999</v>
      </c>
      <c r="GI33">
        <v>-4.1749362053329548</v>
      </c>
      <c r="GJ33">
        <v>-4.0448538125570227E-3</v>
      </c>
      <c r="GK33">
        <v>1.839783264315481E-6</v>
      </c>
      <c r="GL33">
        <v>-4.1587272622942942E-10</v>
      </c>
      <c r="GM33">
        <v>-8.6309452512500412E-2</v>
      </c>
      <c r="GN33">
        <v>3.2285384509270938E-3</v>
      </c>
      <c r="GO33">
        <v>5.3061212821550383E-4</v>
      </c>
      <c r="GP33">
        <v>-9.699357315524189E-6</v>
      </c>
      <c r="GQ33">
        <v>5</v>
      </c>
      <c r="GR33">
        <v>2081</v>
      </c>
      <c r="GS33">
        <v>3</v>
      </c>
      <c r="GT33">
        <v>31</v>
      </c>
      <c r="GU33">
        <v>45.1</v>
      </c>
      <c r="GV33">
        <v>45.2</v>
      </c>
      <c r="GW33">
        <v>0.49560500000000002</v>
      </c>
      <c r="GX33">
        <v>2.5878899999999998</v>
      </c>
      <c r="GY33">
        <v>2.04834</v>
      </c>
      <c r="GZ33">
        <v>2.6232899999999999</v>
      </c>
      <c r="HA33">
        <v>2.1972700000000001</v>
      </c>
      <c r="HB33">
        <v>2.33765</v>
      </c>
      <c r="HC33">
        <v>37.650399999999998</v>
      </c>
      <c r="HD33">
        <v>15.8832</v>
      </c>
      <c r="HE33">
        <v>18</v>
      </c>
      <c r="HF33">
        <v>699.30399999999997</v>
      </c>
      <c r="HG33">
        <v>768.95799999999997</v>
      </c>
      <c r="HH33">
        <v>31.001200000000001</v>
      </c>
      <c r="HI33">
        <v>32.834299999999999</v>
      </c>
      <c r="HJ33">
        <v>30.000399999999999</v>
      </c>
      <c r="HK33">
        <v>32.750300000000003</v>
      </c>
      <c r="HL33">
        <v>32.760199999999998</v>
      </c>
      <c r="HM33">
        <v>9.9890500000000007</v>
      </c>
      <c r="HN33">
        <v>0</v>
      </c>
      <c r="HO33">
        <v>100</v>
      </c>
      <c r="HP33">
        <v>31</v>
      </c>
      <c r="HQ33">
        <v>124.075</v>
      </c>
      <c r="HR33">
        <v>33.617400000000004</v>
      </c>
      <c r="HS33">
        <v>98.945099999999996</v>
      </c>
      <c r="HT33">
        <v>97.894400000000005</v>
      </c>
    </row>
    <row r="34" spans="1:228" x14ac:dyDescent="0.2">
      <c r="A34">
        <v>19</v>
      </c>
      <c r="B34">
        <v>1674582642</v>
      </c>
      <c r="C34">
        <v>72</v>
      </c>
      <c r="D34" t="s">
        <v>396</v>
      </c>
      <c r="E34" t="s">
        <v>397</v>
      </c>
      <c r="F34">
        <v>4</v>
      </c>
      <c r="G34">
        <v>1674582639.6875</v>
      </c>
      <c r="H34">
        <f t="shared" si="0"/>
        <v>6.4344440509910765E-4</v>
      </c>
      <c r="I34">
        <f t="shared" si="1"/>
        <v>0.64344440509910761</v>
      </c>
      <c r="J34">
        <f t="shared" si="2"/>
        <v>0.36729114246306183</v>
      </c>
      <c r="K34">
        <f t="shared" si="3"/>
        <v>102.38663750000001</v>
      </c>
      <c r="L34">
        <f t="shared" si="4"/>
        <v>83.736097050173413</v>
      </c>
      <c r="M34">
        <f t="shared" si="5"/>
        <v>8.4955502184074501</v>
      </c>
      <c r="N34">
        <f t="shared" si="6"/>
        <v>10.387764073287771</v>
      </c>
      <c r="O34">
        <f t="shared" si="7"/>
        <v>3.6878155513941607E-2</v>
      </c>
      <c r="P34">
        <f t="shared" si="8"/>
        <v>2.7714987264773292</v>
      </c>
      <c r="Q34">
        <f t="shared" si="9"/>
        <v>3.6607698018591324E-2</v>
      </c>
      <c r="R34">
        <f t="shared" si="10"/>
        <v>2.2903945315486091E-2</v>
      </c>
      <c r="S34">
        <f t="shared" si="11"/>
        <v>226.13986010981793</v>
      </c>
      <c r="T34">
        <f t="shared" si="12"/>
        <v>34.066988387993</v>
      </c>
      <c r="U34">
        <f t="shared" si="13"/>
        <v>33.120899999999999</v>
      </c>
      <c r="V34">
        <f t="shared" si="14"/>
        <v>5.0865282785958099</v>
      </c>
      <c r="W34">
        <f t="shared" si="15"/>
        <v>67.443924694897987</v>
      </c>
      <c r="X34">
        <f t="shared" si="16"/>
        <v>3.3776433581615475</v>
      </c>
      <c r="Y34">
        <f t="shared" si="17"/>
        <v>5.0080765220014838</v>
      </c>
      <c r="Z34">
        <f t="shared" si="18"/>
        <v>1.7088849204342624</v>
      </c>
      <c r="AA34">
        <f t="shared" si="19"/>
        <v>-28.375898264870646</v>
      </c>
      <c r="AB34">
        <f t="shared" si="20"/>
        <v>-41.328753081954829</v>
      </c>
      <c r="AC34">
        <f t="shared" si="21"/>
        <v>-3.4145942721381104</v>
      </c>
      <c r="AD34">
        <f t="shared" si="22"/>
        <v>153.02061449085434</v>
      </c>
      <c r="AE34">
        <f t="shared" si="23"/>
        <v>10.9794967004654</v>
      </c>
      <c r="AF34">
        <f t="shared" si="24"/>
        <v>0.64141294930549586</v>
      </c>
      <c r="AG34">
        <f t="shared" si="25"/>
        <v>0.36729114246306183</v>
      </c>
      <c r="AH34">
        <v>115.8772007074958</v>
      </c>
      <c r="AI34">
        <v>108.9985636363636</v>
      </c>
      <c r="AJ34">
        <v>1.703956995819019</v>
      </c>
      <c r="AK34">
        <v>62.5021936963618</v>
      </c>
      <c r="AL34">
        <f t="shared" si="26"/>
        <v>0.64344440509910761</v>
      </c>
      <c r="AM34">
        <v>32.719465191868927</v>
      </c>
      <c r="AN34">
        <v>33.29356727272728</v>
      </c>
      <c r="AO34">
        <v>1.613122769172127E-5</v>
      </c>
      <c r="AP34">
        <v>98.208330428517954</v>
      </c>
      <c r="AQ34">
        <v>1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47468.89559315754</v>
      </c>
      <c r="AV34">
        <f t="shared" si="30"/>
        <v>1200.1300000000001</v>
      </c>
      <c r="AW34">
        <f t="shared" si="31"/>
        <v>1026.0362010931701</v>
      </c>
      <c r="AX34">
        <f t="shared" si="32"/>
        <v>0.85493754934312949</v>
      </c>
      <c r="AY34">
        <f t="shared" si="33"/>
        <v>0.18842947023223977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1674582639.6875</v>
      </c>
      <c r="BF34">
        <v>102.38663750000001</v>
      </c>
      <c r="BG34">
        <v>112.58262499999999</v>
      </c>
      <c r="BH34">
        <v>33.291625000000003</v>
      </c>
      <c r="BI34">
        <v>32.719237500000013</v>
      </c>
      <c r="BJ34">
        <v>106.97375</v>
      </c>
      <c r="BK34">
        <v>33.041862500000001</v>
      </c>
      <c r="BL34">
        <v>649.97149999999999</v>
      </c>
      <c r="BM34">
        <v>101.3565</v>
      </c>
      <c r="BN34">
        <v>9.9747875E-2</v>
      </c>
      <c r="BO34">
        <v>32.844299999999997</v>
      </c>
      <c r="BP34">
        <v>33.120899999999999</v>
      </c>
      <c r="BQ34">
        <v>999.9</v>
      </c>
      <c r="BR34">
        <v>0</v>
      </c>
      <c r="BS34">
        <v>0</v>
      </c>
      <c r="BT34">
        <v>9002.96875</v>
      </c>
      <c r="BU34">
        <v>0</v>
      </c>
      <c r="BV34">
        <v>353.79124999999999</v>
      </c>
      <c r="BW34">
        <v>-10.196099999999999</v>
      </c>
      <c r="BX34">
        <v>105.91249999999999</v>
      </c>
      <c r="BY34">
        <v>116.39087499999999</v>
      </c>
      <c r="BZ34">
        <v>0.57240287500000009</v>
      </c>
      <c r="CA34">
        <v>112.58262499999999</v>
      </c>
      <c r="CB34">
        <v>32.719237500000013</v>
      </c>
      <c r="CC34">
        <v>3.3743262500000002</v>
      </c>
      <c r="CD34">
        <v>3.3163100000000001</v>
      </c>
      <c r="CE34">
        <v>26.000325</v>
      </c>
      <c r="CF34">
        <v>25.707574999999999</v>
      </c>
      <c r="CG34">
        <v>1200.1300000000001</v>
      </c>
      <c r="CH34">
        <v>0.49999712499999999</v>
      </c>
      <c r="CI34">
        <v>0.50000287500000007</v>
      </c>
      <c r="CJ34">
        <v>0</v>
      </c>
      <c r="CK34">
        <v>776.166875</v>
      </c>
      <c r="CL34">
        <v>4.9990899999999998</v>
      </c>
      <c r="CM34">
        <v>7892.5062500000004</v>
      </c>
      <c r="CN34">
        <v>9558.8862499999996</v>
      </c>
      <c r="CO34">
        <v>42.186999999999998</v>
      </c>
      <c r="CP34">
        <v>44.311999999999998</v>
      </c>
      <c r="CQ34">
        <v>43.023249999999997</v>
      </c>
      <c r="CR34">
        <v>43.25</v>
      </c>
      <c r="CS34">
        <v>43.561999999999998</v>
      </c>
      <c r="CT34">
        <v>597.56375000000003</v>
      </c>
      <c r="CU34">
        <v>597.56624999999997</v>
      </c>
      <c r="CV34">
        <v>0</v>
      </c>
      <c r="CW34">
        <v>1674582654.8</v>
      </c>
      <c r="CX34">
        <v>0</v>
      </c>
      <c r="CY34">
        <v>1674579932.5</v>
      </c>
      <c r="CZ34" t="s">
        <v>356</v>
      </c>
      <c r="DA34">
        <v>1674579932.5</v>
      </c>
      <c r="DB34">
        <v>1674579927.5</v>
      </c>
      <c r="DC34">
        <v>31</v>
      </c>
      <c r="DD34">
        <v>0.14099999999999999</v>
      </c>
      <c r="DE34">
        <v>0.02</v>
      </c>
      <c r="DF34">
        <v>-5.5810000000000004</v>
      </c>
      <c r="DG34">
        <v>0.23300000000000001</v>
      </c>
      <c r="DH34">
        <v>415</v>
      </c>
      <c r="DI34">
        <v>34</v>
      </c>
      <c r="DJ34">
        <v>0.34</v>
      </c>
      <c r="DK34">
        <v>0.32</v>
      </c>
      <c r="DL34">
        <v>-9.9844380487804862</v>
      </c>
      <c r="DM34">
        <v>-1.479260487804883</v>
      </c>
      <c r="DN34">
        <v>0.14753445795473549</v>
      </c>
      <c r="DO34">
        <v>0</v>
      </c>
      <c r="DP34">
        <v>0.56212217073170734</v>
      </c>
      <c r="DQ34">
        <v>8.1156041811847893E-2</v>
      </c>
      <c r="DR34">
        <v>8.2436224541140145E-3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3.2969499999999998</v>
      </c>
      <c r="EB34">
        <v>2.6251000000000002</v>
      </c>
      <c r="EC34">
        <v>3.2153399999999999E-2</v>
      </c>
      <c r="ED34">
        <v>3.3386100000000002E-2</v>
      </c>
      <c r="EE34">
        <v>0.13750299999999999</v>
      </c>
      <c r="EF34">
        <v>0.134709</v>
      </c>
      <c r="EG34">
        <v>29210.2</v>
      </c>
      <c r="EH34">
        <v>29661.5</v>
      </c>
      <c r="EI34">
        <v>28077</v>
      </c>
      <c r="EJ34">
        <v>29532</v>
      </c>
      <c r="EK34">
        <v>33324.800000000003</v>
      </c>
      <c r="EL34">
        <v>35477.9</v>
      </c>
      <c r="EM34">
        <v>39638.5</v>
      </c>
      <c r="EN34">
        <v>42218.6</v>
      </c>
      <c r="EO34">
        <v>2.222</v>
      </c>
      <c r="EP34">
        <v>2.2103799999999998</v>
      </c>
      <c r="EQ34">
        <v>0.143841</v>
      </c>
      <c r="ER34">
        <v>0</v>
      </c>
      <c r="ES34">
        <v>30.799600000000002</v>
      </c>
      <c r="ET34">
        <v>999.9</v>
      </c>
      <c r="EU34">
        <v>71.599999999999994</v>
      </c>
      <c r="EV34">
        <v>32.700000000000003</v>
      </c>
      <c r="EW34">
        <v>35.093200000000003</v>
      </c>
      <c r="EX34">
        <v>56.845599999999997</v>
      </c>
      <c r="EY34">
        <v>-6.2980799999999997</v>
      </c>
      <c r="EZ34">
        <v>2</v>
      </c>
      <c r="FA34">
        <v>0.42645100000000002</v>
      </c>
      <c r="FB34">
        <v>9.4586100000000006E-2</v>
      </c>
      <c r="FC34">
        <v>20.2727</v>
      </c>
      <c r="FD34">
        <v>5.2180400000000002</v>
      </c>
      <c r="FE34">
        <v>12.0055</v>
      </c>
      <c r="FF34">
        <v>4.9862500000000001</v>
      </c>
      <c r="FG34">
        <v>3.2842799999999999</v>
      </c>
      <c r="FH34">
        <v>9999</v>
      </c>
      <c r="FI34">
        <v>9999</v>
      </c>
      <c r="FJ34">
        <v>9999</v>
      </c>
      <c r="FK34">
        <v>999.9</v>
      </c>
      <c r="FL34">
        <v>1.86575</v>
      </c>
      <c r="FM34">
        <v>1.86219</v>
      </c>
      <c r="FN34">
        <v>1.8641700000000001</v>
      </c>
      <c r="FO34">
        <v>1.8602399999999999</v>
      </c>
      <c r="FP34">
        <v>1.86097</v>
      </c>
      <c r="FQ34">
        <v>1.8601099999999999</v>
      </c>
      <c r="FR34">
        <v>1.8618600000000001</v>
      </c>
      <c r="FS34">
        <v>1.85846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-4.601</v>
      </c>
      <c r="GH34">
        <v>0.24979999999999999</v>
      </c>
      <c r="GI34">
        <v>-4.1749362053329548</v>
      </c>
      <c r="GJ34">
        <v>-4.0448538125570227E-3</v>
      </c>
      <c r="GK34">
        <v>1.839783264315481E-6</v>
      </c>
      <c r="GL34">
        <v>-4.1587272622942942E-10</v>
      </c>
      <c r="GM34">
        <v>-8.6309452512500412E-2</v>
      </c>
      <c r="GN34">
        <v>3.2285384509270938E-3</v>
      </c>
      <c r="GO34">
        <v>5.3061212821550383E-4</v>
      </c>
      <c r="GP34">
        <v>-9.699357315524189E-6</v>
      </c>
      <c r="GQ34">
        <v>5</v>
      </c>
      <c r="GR34">
        <v>2081</v>
      </c>
      <c r="GS34">
        <v>3</v>
      </c>
      <c r="GT34">
        <v>31</v>
      </c>
      <c r="GU34">
        <v>45.2</v>
      </c>
      <c r="GV34">
        <v>45.2</v>
      </c>
      <c r="GW34">
        <v>0.51513699999999996</v>
      </c>
      <c r="GX34">
        <v>2.5976599999999999</v>
      </c>
      <c r="GY34">
        <v>2.04834</v>
      </c>
      <c r="GZ34">
        <v>2.6232899999999999</v>
      </c>
      <c r="HA34">
        <v>2.1972700000000001</v>
      </c>
      <c r="HB34">
        <v>2.3156699999999999</v>
      </c>
      <c r="HC34">
        <v>37.650399999999998</v>
      </c>
      <c r="HD34">
        <v>15.8657</v>
      </c>
      <c r="HE34">
        <v>18</v>
      </c>
      <c r="HF34">
        <v>699.14300000000003</v>
      </c>
      <c r="HG34">
        <v>768.86300000000006</v>
      </c>
      <c r="HH34">
        <v>31.002099999999999</v>
      </c>
      <c r="HI34">
        <v>32.837899999999998</v>
      </c>
      <c r="HJ34">
        <v>30.000399999999999</v>
      </c>
      <c r="HK34">
        <v>32.752600000000001</v>
      </c>
      <c r="HL34">
        <v>32.7624</v>
      </c>
      <c r="HM34">
        <v>10.384600000000001</v>
      </c>
      <c r="HN34">
        <v>0</v>
      </c>
      <c r="HO34">
        <v>100</v>
      </c>
      <c r="HP34">
        <v>31</v>
      </c>
      <c r="HQ34">
        <v>130.755</v>
      </c>
      <c r="HR34">
        <v>33.617400000000004</v>
      </c>
      <c r="HS34">
        <v>98.9452</v>
      </c>
      <c r="HT34">
        <v>97.894599999999997</v>
      </c>
    </row>
    <row r="35" spans="1:228" x14ac:dyDescent="0.2">
      <c r="A35">
        <v>20</v>
      </c>
      <c r="B35">
        <v>1674582646</v>
      </c>
      <c r="C35">
        <v>76</v>
      </c>
      <c r="D35" t="s">
        <v>398</v>
      </c>
      <c r="E35" t="s">
        <v>399</v>
      </c>
      <c r="F35">
        <v>4</v>
      </c>
      <c r="G35">
        <v>1674582644</v>
      </c>
      <c r="H35">
        <f t="shared" si="0"/>
        <v>6.4967419004007074E-4</v>
      </c>
      <c r="I35">
        <f t="shared" si="1"/>
        <v>0.64967419004007076</v>
      </c>
      <c r="J35">
        <f t="shared" si="2"/>
        <v>0.47893745689769324</v>
      </c>
      <c r="K35">
        <f t="shared" si="3"/>
        <v>109.4768571428571</v>
      </c>
      <c r="L35">
        <f t="shared" si="4"/>
        <v>85.919655770978224</v>
      </c>
      <c r="M35">
        <f t="shared" si="5"/>
        <v>8.717200999491018</v>
      </c>
      <c r="N35">
        <f t="shared" si="6"/>
        <v>11.107257820616198</v>
      </c>
      <c r="O35">
        <f t="shared" si="7"/>
        <v>3.707532532937588E-2</v>
      </c>
      <c r="P35">
        <f t="shared" si="8"/>
        <v>2.7635403005914894</v>
      </c>
      <c r="Q35">
        <f t="shared" si="9"/>
        <v>3.680119875791981E-2</v>
      </c>
      <c r="R35">
        <f t="shared" si="10"/>
        <v>2.3025209317825111E-2</v>
      </c>
      <c r="S35">
        <f t="shared" si="11"/>
        <v>226.1246242334706</v>
      </c>
      <c r="T35">
        <f t="shared" si="12"/>
        <v>34.084670817336466</v>
      </c>
      <c r="U35">
        <f t="shared" si="13"/>
        <v>33.148914285714291</v>
      </c>
      <c r="V35">
        <f t="shared" si="14"/>
        <v>5.0945332459963542</v>
      </c>
      <c r="W35">
        <f t="shared" si="15"/>
        <v>67.393986633143143</v>
      </c>
      <c r="X35">
        <f t="shared" si="16"/>
        <v>3.3782274957894236</v>
      </c>
      <c r="Y35">
        <f t="shared" si="17"/>
        <v>5.0126541915062681</v>
      </c>
      <c r="Z35">
        <f t="shared" si="18"/>
        <v>1.7163057502069305</v>
      </c>
      <c r="AA35">
        <f t="shared" si="19"/>
        <v>-28.650631780767121</v>
      </c>
      <c r="AB35">
        <f t="shared" si="20"/>
        <v>-42.963877983733752</v>
      </c>
      <c r="AC35">
        <f t="shared" si="21"/>
        <v>-3.5606836391865357</v>
      </c>
      <c r="AD35">
        <f t="shared" si="22"/>
        <v>150.94943082978318</v>
      </c>
      <c r="AE35">
        <f t="shared" si="23"/>
        <v>11.039975332919404</v>
      </c>
      <c r="AF35">
        <f t="shared" si="24"/>
        <v>0.64581065720598574</v>
      </c>
      <c r="AG35">
        <f t="shared" si="25"/>
        <v>0.47893745689769324</v>
      </c>
      <c r="AH35">
        <v>122.75614197262399</v>
      </c>
      <c r="AI35">
        <v>115.79333939393941</v>
      </c>
      <c r="AJ35">
        <v>1.698399253350666</v>
      </c>
      <c r="AK35">
        <v>62.5021936963618</v>
      </c>
      <c r="AL35">
        <f t="shared" si="26"/>
        <v>0.64967419004007076</v>
      </c>
      <c r="AM35">
        <v>32.720423487417527</v>
      </c>
      <c r="AN35">
        <v>33.30002727272727</v>
      </c>
      <c r="AO35">
        <v>1.40506912714169E-5</v>
      </c>
      <c r="AP35">
        <v>98.208330428517954</v>
      </c>
      <c r="AQ35">
        <v>1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47247.222472601083</v>
      </c>
      <c r="AV35">
        <f t="shared" si="30"/>
        <v>1200.058571428571</v>
      </c>
      <c r="AW35">
        <f t="shared" si="31"/>
        <v>1025.9742135924714</v>
      </c>
      <c r="AX35">
        <f t="shared" si="32"/>
        <v>0.85493678226983005</v>
      </c>
      <c r="AY35">
        <f t="shared" si="33"/>
        <v>0.18842798978077199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1674582644</v>
      </c>
      <c r="BF35">
        <v>109.4768571428571</v>
      </c>
      <c r="BG35">
        <v>119.7321428571429</v>
      </c>
      <c r="BH35">
        <v>33.296942857142859</v>
      </c>
      <c r="BI35">
        <v>32.720700000000001</v>
      </c>
      <c r="BJ35">
        <v>114.0898571428571</v>
      </c>
      <c r="BK35">
        <v>33.047114285714287</v>
      </c>
      <c r="BL35">
        <v>650.04585714285713</v>
      </c>
      <c r="BM35">
        <v>101.35728571428569</v>
      </c>
      <c r="BN35">
        <v>0.1003018571428571</v>
      </c>
      <c r="BO35">
        <v>32.860542857142853</v>
      </c>
      <c r="BP35">
        <v>33.148914285714291</v>
      </c>
      <c r="BQ35">
        <v>999.89999999999986</v>
      </c>
      <c r="BR35">
        <v>0</v>
      </c>
      <c r="BS35">
        <v>0</v>
      </c>
      <c r="BT35">
        <v>8960.7142857142862</v>
      </c>
      <c r="BU35">
        <v>0</v>
      </c>
      <c r="BV35">
        <v>347.69114285714289</v>
      </c>
      <c r="BW35">
        <v>-10.2554</v>
      </c>
      <c r="BX35">
        <v>113.2478571428571</v>
      </c>
      <c r="BY35">
        <v>123.7825714285714</v>
      </c>
      <c r="BZ35">
        <v>0.57623842857142871</v>
      </c>
      <c r="CA35">
        <v>119.7321428571429</v>
      </c>
      <c r="CB35">
        <v>32.720700000000001</v>
      </c>
      <c r="CC35">
        <v>3.3748871428571432</v>
      </c>
      <c r="CD35">
        <v>3.316479999999999</v>
      </c>
      <c r="CE35">
        <v>26.003142857142851</v>
      </c>
      <c r="CF35">
        <v>25.70842857142857</v>
      </c>
      <c r="CG35">
        <v>1200.058571428571</v>
      </c>
      <c r="CH35">
        <v>0.5000255714285714</v>
      </c>
      <c r="CI35">
        <v>0.4999744285714286</v>
      </c>
      <c r="CJ35">
        <v>0</v>
      </c>
      <c r="CK35">
        <v>775.48842857142859</v>
      </c>
      <c r="CL35">
        <v>4.9990899999999998</v>
      </c>
      <c r="CM35">
        <v>7888.3914285714282</v>
      </c>
      <c r="CN35">
        <v>9558.4114285714295</v>
      </c>
      <c r="CO35">
        <v>42.186999999999998</v>
      </c>
      <c r="CP35">
        <v>44.311999999999998</v>
      </c>
      <c r="CQ35">
        <v>43.061999999999998</v>
      </c>
      <c r="CR35">
        <v>43.25</v>
      </c>
      <c r="CS35">
        <v>43.561999999999998</v>
      </c>
      <c r="CT35">
        <v>597.55857142857144</v>
      </c>
      <c r="CU35">
        <v>597.5</v>
      </c>
      <c r="CV35">
        <v>0</v>
      </c>
      <c r="CW35">
        <v>1674582658.4000001</v>
      </c>
      <c r="CX35">
        <v>0</v>
      </c>
      <c r="CY35">
        <v>1674579932.5</v>
      </c>
      <c r="CZ35" t="s">
        <v>356</v>
      </c>
      <c r="DA35">
        <v>1674579932.5</v>
      </c>
      <c r="DB35">
        <v>1674579927.5</v>
      </c>
      <c r="DC35">
        <v>31</v>
      </c>
      <c r="DD35">
        <v>0.14099999999999999</v>
      </c>
      <c r="DE35">
        <v>0.02</v>
      </c>
      <c r="DF35">
        <v>-5.5810000000000004</v>
      </c>
      <c r="DG35">
        <v>0.23300000000000001</v>
      </c>
      <c r="DH35">
        <v>415</v>
      </c>
      <c r="DI35">
        <v>34</v>
      </c>
      <c r="DJ35">
        <v>0.34</v>
      </c>
      <c r="DK35">
        <v>0.32</v>
      </c>
      <c r="DL35">
        <v>-10.0813156097561</v>
      </c>
      <c r="DM35">
        <v>-1.3116811149825911</v>
      </c>
      <c r="DN35">
        <v>0.13110231415138221</v>
      </c>
      <c r="DO35">
        <v>0</v>
      </c>
      <c r="DP35">
        <v>0.56719787804878052</v>
      </c>
      <c r="DQ35">
        <v>6.4365846689894424E-2</v>
      </c>
      <c r="DR35">
        <v>6.5513478866161181E-3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3.2971699999999999</v>
      </c>
      <c r="EB35">
        <v>2.6253000000000002</v>
      </c>
      <c r="EC35">
        <v>3.3979000000000002E-2</v>
      </c>
      <c r="ED35">
        <v>3.5159000000000003E-2</v>
      </c>
      <c r="EE35">
        <v>0.137519</v>
      </c>
      <c r="EF35">
        <v>0.134717</v>
      </c>
      <c r="EG35">
        <v>29155.1</v>
      </c>
      <c r="EH35">
        <v>29607.1</v>
      </c>
      <c r="EI35">
        <v>28077.1</v>
      </c>
      <c r="EJ35">
        <v>29532</v>
      </c>
      <c r="EK35">
        <v>33324.1</v>
      </c>
      <c r="EL35">
        <v>35477.5</v>
      </c>
      <c r="EM35">
        <v>39638.199999999997</v>
      </c>
      <c r="EN35">
        <v>42218.400000000001</v>
      </c>
      <c r="EO35">
        <v>2.2222499999999998</v>
      </c>
      <c r="EP35">
        <v>2.21028</v>
      </c>
      <c r="EQ35">
        <v>0.144515</v>
      </c>
      <c r="ER35">
        <v>0</v>
      </c>
      <c r="ES35">
        <v>30.8216</v>
      </c>
      <c r="ET35">
        <v>999.9</v>
      </c>
      <c r="EU35">
        <v>71.599999999999994</v>
      </c>
      <c r="EV35">
        <v>32.700000000000003</v>
      </c>
      <c r="EW35">
        <v>35.089399999999998</v>
      </c>
      <c r="EX35">
        <v>56.935600000000001</v>
      </c>
      <c r="EY35">
        <v>-6.3742000000000001</v>
      </c>
      <c r="EZ35">
        <v>2</v>
      </c>
      <c r="FA35">
        <v>0.42677100000000001</v>
      </c>
      <c r="FB35">
        <v>0.10357</v>
      </c>
      <c r="FC35">
        <v>20.273</v>
      </c>
      <c r="FD35">
        <v>5.2199900000000001</v>
      </c>
      <c r="FE35">
        <v>12.007</v>
      </c>
      <c r="FF35">
        <v>4.9867999999999997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1.8657900000000001</v>
      </c>
      <c r="FM35">
        <v>1.8621799999999999</v>
      </c>
      <c r="FN35">
        <v>1.8641799999999999</v>
      </c>
      <c r="FO35">
        <v>1.86026</v>
      </c>
      <c r="FP35">
        <v>1.86097</v>
      </c>
      <c r="FQ35">
        <v>1.8601300000000001</v>
      </c>
      <c r="FR35">
        <v>1.8618699999999999</v>
      </c>
      <c r="FS35">
        <v>1.8584400000000001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-4.625</v>
      </c>
      <c r="GH35">
        <v>0.24979999999999999</v>
      </c>
      <c r="GI35">
        <v>-4.1749362053329548</v>
      </c>
      <c r="GJ35">
        <v>-4.0448538125570227E-3</v>
      </c>
      <c r="GK35">
        <v>1.839783264315481E-6</v>
      </c>
      <c r="GL35">
        <v>-4.1587272622942942E-10</v>
      </c>
      <c r="GM35">
        <v>-8.6309452512500412E-2</v>
      </c>
      <c r="GN35">
        <v>3.2285384509270938E-3</v>
      </c>
      <c r="GO35">
        <v>5.3061212821550383E-4</v>
      </c>
      <c r="GP35">
        <v>-9.699357315524189E-6</v>
      </c>
      <c r="GQ35">
        <v>5</v>
      </c>
      <c r="GR35">
        <v>2081</v>
      </c>
      <c r="GS35">
        <v>3</v>
      </c>
      <c r="GT35">
        <v>31</v>
      </c>
      <c r="GU35">
        <v>45.2</v>
      </c>
      <c r="GV35">
        <v>45.3</v>
      </c>
      <c r="GW35">
        <v>0.53710899999999995</v>
      </c>
      <c r="GX35">
        <v>2.5878899999999998</v>
      </c>
      <c r="GY35">
        <v>2.04834</v>
      </c>
      <c r="GZ35">
        <v>2.6232899999999999</v>
      </c>
      <c r="HA35">
        <v>2.1972700000000001</v>
      </c>
      <c r="HB35">
        <v>2.33887</v>
      </c>
      <c r="HC35">
        <v>37.650399999999998</v>
      </c>
      <c r="HD35">
        <v>15.8832</v>
      </c>
      <c r="HE35">
        <v>18</v>
      </c>
      <c r="HF35">
        <v>699.38199999999995</v>
      </c>
      <c r="HG35">
        <v>768.80200000000002</v>
      </c>
      <c r="HH35">
        <v>31.002400000000002</v>
      </c>
      <c r="HI35">
        <v>32.842199999999998</v>
      </c>
      <c r="HJ35">
        <v>30.000499999999999</v>
      </c>
      <c r="HK35">
        <v>32.755400000000002</v>
      </c>
      <c r="HL35">
        <v>32.7652</v>
      </c>
      <c r="HM35">
        <v>10.8002</v>
      </c>
      <c r="HN35">
        <v>0</v>
      </c>
      <c r="HO35">
        <v>100</v>
      </c>
      <c r="HP35">
        <v>31</v>
      </c>
      <c r="HQ35">
        <v>137.435</v>
      </c>
      <c r="HR35">
        <v>33.617400000000004</v>
      </c>
      <c r="HS35">
        <v>98.944900000000004</v>
      </c>
      <c r="HT35">
        <v>97.894199999999998</v>
      </c>
    </row>
    <row r="36" spans="1:228" x14ac:dyDescent="0.2">
      <c r="A36">
        <v>21</v>
      </c>
      <c r="B36">
        <v>1674582650</v>
      </c>
      <c r="C36">
        <v>80</v>
      </c>
      <c r="D36" t="s">
        <v>400</v>
      </c>
      <c r="E36" t="s">
        <v>401</v>
      </c>
      <c r="F36">
        <v>4</v>
      </c>
      <c r="G36">
        <v>1674582647.6875</v>
      </c>
      <c r="H36">
        <f t="shared" si="0"/>
        <v>6.5775328226872376E-4</v>
      </c>
      <c r="I36">
        <f t="shared" si="1"/>
        <v>0.65775328226872376</v>
      </c>
      <c r="J36">
        <f t="shared" si="2"/>
        <v>0.59043033932788969</v>
      </c>
      <c r="K36">
        <f t="shared" si="3"/>
        <v>115.524</v>
      </c>
      <c r="L36">
        <f t="shared" si="4"/>
        <v>87.231188545273142</v>
      </c>
      <c r="M36">
        <f t="shared" si="5"/>
        <v>8.8503717668966502</v>
      </c>
      <c r="N36">
        <f t="shared" si="6"/>
        <v>11.720926483402501</v>
      </c>
      <c r="O36">
        <f t="shared" si="7"/>
        <v>3.7399387692551099E-2</v>
      </c>
      <c r="P36">
        <f t="shared" si="8"/>
        <v>2.7676183420241021</v>
      </c>
      <c r="Q36">
        <f t="shared" si="9"/>
        <v>3.7120875224257291E-2</v>
      </c>
      <c r="R36">
        <f t="shared" si="10"/>
        <v>2.322539722716176E-2</v>
      </c>
      <c r="S36">
        <f t="shared" si="11"/>
        <v>226.11867148286049</v>
      </c>
      <c r="T36">
        <f t="shared" si="12"/>
        <v>34.093532778232415</v>
      </c>
      <c r="U36">
        <f t="shared" si="13"/>
        <v>33.173825000000001</v>
      </c>
      <c r="V36">
        <f t="shared" si="14"/>
        <v>5.1016605844617207</v>
      </c>
      <c r="W36">
        <f t="shared" si="15"/>
        <v>67.361442317159288</v>
      </c>
      <c r="X36">
        <f t="shared" si="16"/>
        <v>3.37902447953525</v>
      </c>
      <c r="Y36">
        <f t="shared" si="17"/>
        <v>5.0162590991233804</v>
      </c>
      <c r="Z36">
        <f t="shared" si="18"/>
        <v>1.7226361049264707</v>
      </c>
      <c r="AA36">
        <f t="shared" si="19"/>
        <v>-29.006919748050716</v>
      </c>
      <c r="AB36">
        <f t="shared" si="20"/>
        <v>-44.836955936588552</v>
      </c>
      <c r="AC36">
        <f t="shared" si="21"/>
        <v>-3.7111275843550757</v>
      </c>
      <c r="AD36">
        <f t="shared" si="22"/>
        <v>148.56366821386615</v>
      </c>
      <c r="AE36">
        <f t="shared" si="23"/>
        <v>11.095839704833036</v>
      </c>
      <c r="AF36">
        <f t="shared" si="24"/>
        <v>0.65352243306668867</v>
      </c>
      <c r="AG36">
        <f t="shared" si="25"/>
        <v>0.59043033932788969</v>
      </c>
      <c r="AH36">
        <v>129.57286597329471</v>
      </c>
      <c r="AI36">
        <v>122.5568</v>
      </c>
      <c r="AJ36">
        <v>1.684558296987845</v>
      </c>
      <c r="AK36">
        <v>62.5021936963618</v>
      </c>
      <c r="AL36">
        <f t="shared" si="26"/>
        <v>0.65775328226872376</v>
      </c>
      <c r="AM36">
        <v>32.721199733893762</v>
      </c>
      <c r="AN36">
        <v>33.30799575757576</v>
      </c>
      <c r="AO36">
        <v>1.692970650480045E-5</v>
      </c>
      <c r="AP36">
        <v>98.208330428517954</v>
      </c>
      <c r="AQ36">
        <v>1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47357.512958269988</v>
      </c>
      <c r="AV36">
        <f t="shared" si="30"/>
        <v>1200.03125</v>
      </c>
      <c r="AW36">
        <f t="shared" si="31"/>
        <v>1025.9504385921555</v>
      </c>
      <c r="AX36">
        <f t="shared" si="32"/>
        <v>0.85493643485713855</v>
      </c>
      <c r="AY36">
        <f t="shared" si="33"/>
        <v>0.18842731927427764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1674582647.6875</v>
      </c>
      <c r="BF36">
        <v>115.524</v>
      </c>
      <c r="BG36">
        <v>125.835375</v>
      </c>
      <c r="BH36">
        <v>33.304400000000001</v>
      </c>
      <c r="BI36">
        <v>32.721275000000013</v>
      </c>
      <c r="BJ36">
        <v>120.159125</v>
      </c>
      <c r="BK36">
        <v>33.054524999999998</v>
      </c>
      <c r="BL36">
        <v>650.039625</v>
      </c>
      <c r="BM36">
        <v>101.35875</v>
      </c>
      <c r="BN36">
        <v>0.100050625</v>
      </c>
      <c r="BO36">
        <v>32.873325000000001</v>
      </c>
      <c r="BP36">
        <v>33.173825000000001</v>
      </c>
      <c r="BQ36">
        <v>999.9</v>
      </c>
      <c r="BR36">
        <v>0</v>
      </c>
      <c r="BS36">
        <v>0</v>
      </c>
      <c r="BT36">
        <v>8982.1862500000007</v>
      </c>
      <c r="BU36">
        <v>0</v>
      </c>
      <c r="BV36">
        <v>289.26287500000001</v>
      </c>
      <c r="BW36">
        <v>-10.311349999999999</v>
      </c>
      <c r="BX36">
        <v>119.504125</v>
      </c>
      <c r="BY36">
        <v>130.09200000000001</v>
      </c>
      <c r="BZ36">
        <v>0.58311162500000002</v>
      </c>
      <c r="CA36">
        <v>125.835375</v>
      </c>
      <c r="CB36">
        <v>32.721275000000013</v>
      </c>
      <c r="CC36">
        <v>3.3756937499999999</v>
      </c>
      <c r="CD36">
        <v>3.3165912500000001</v>
      </c>
      <c r="CE36">
        <v>26.007175</v>
      </c>
      <c r="CF36">
        <v>25.708987499999999</v>
      </c>
      <c r="CG36">
        <v>1200.03125</v>
      </c>
      <c r="CH36">
        <v>0.50003637499999998</v>
      </c>
      <c r="CI36">
        <v>0.49996362500000002</v>
      </c>
      <c r="CJ36">
        <v>0</v>
      </c>
      <c r="CK36">
        <v>775.092625</v>
      </c>
      <c r="CL36">
        <v>4.9990899999999998</v>
      </c>
      <c r="CM36">
        <v>7882.95</v>
      </c>
      <c r="CN36">
        <v>9558.2362499999999</v>
      </c>
      <c r="CO36">
        <v>42.226374999999997</v>
      </c>
      <c r="CP36">
        <v>44.335624999999993</v>
      </c>
      <c r="CQ36">
        <v>43.061999999999998</v>
      </c>
      <c r="CR36">
        <v>43.273249999999997</v>
      </c>
      <c r="CS36">
        <v>43.561999999999998</v>
      </c>
      <c r="CT36">
        <v>597.55875000000003</v>
      </c>
      <c r="CU36">
        <v>597.47250000000008</v>
      </c>
      <c r="CV36">
        <v>0</v>
      </c>
      <c r="CW36">
        <v>1674582662.5999999</v>
      </c>
      <c r="CX36">
        <v>0</v>
      </c>
      <c r="CY36">
        <v>1674579932.5</v>
      </c>
      <c r="CZ36" t="s">
        <v>356</v>
      </c>
      <c r="DA36">
        <v>1674579932.5</v>
      </c>
      <c r="DB36">
        <v>1674579927.5</v>
      </c>
      <c r="DC36">
        <v>31</v>
      </c>
      <c r="DD36">
        <v>0.14099999999999999</v>
      </c>
      <c r="DE36">
        <v>0.02</v>
      </c>
      <c r="DF36">
        <v>-5.5810000000000004</v>
      </c>
      <c r="DG36">
        <v>0.23300000000000001</v>
      </c>
      <c r="DH36">
        <v>415</v>
      </c>
      <c r="DI36">
        <v>34</v>
      </c>
      <c r="DJ36">
        <v>0.34</v>
      </c>
      <c r="DK36">
        <v>0.32</v>
      </c>
      <c r="DL36">
        <v>-10.15766146341463</v>
      </c>
      <c r="DM36">
        <v>-1.0129875261324071</v>
      </c>
      <c r="DN36">
        <v>0.10314398774341881</v>
      </c>
      <c r="DO36">
        <v>0</v>
      </c>
      <c r="DP36">
        <v>0.57189575609756094</v>
      </c>
      <c r="DQ36">
        <v>5.9656139372824102E-2</v>
      </c>
      <c r="DR36">
        <v>6.03794393926295E-3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3.2969200000000001</v>
      </c>
      <c r="EB36">
        <v>2.6250599999999999</v>
      </c>
      <c r="EC36">
        <v>3.5765199999999997E-2</v>
      </c>
      <c r="ED36">
        <v>3.6973699999999998E-2</v>
      </c>
      <c r="EE36">
        <v>0.137542</v>
      </c>
      <c r="EF36">
        <v>0.134715</v>
      </c>
      <c r="EG36">
        <v>29101.3</v>
      </c>
      <c r="EH36">
        <v>29550.799999999999</v>
      </c>
      <c r="EI36">
        <v>28077.1</v>
      </c>
      <c r="EJ36">
        <v>29531.3</v>
      </c>
      <c r="EK36">
        <v>33323.599999999999</v>
      </c>
      <c r="EL36">
        <v>35476.800000000003</v>
      </c>
      <c r="EM36">
        <v>39638.6</v>
      </c>
      <c r="EN36">
        <v>42217.4</v>
      </c>
      <c r="EO36">
        <v>2.22207</v>
      </c>
      <c r="EP36">
        <v>2.21028</v>
      </c>
      <c r="EQ36">
        <v>0.14410500000000001</v>
      </c>
      <c r="ER36">
        <v>0</v>
      </c>
      <c r="ES36">
        <v>30.846399999999999</v>
      </c>
      <c r="ET36">
        <v>999.9</v>
      </c>
      <c r="EU36">
        <v>71.599999999999994</v>
      </c>
      <c r="EV36">
        <v>32.700000000000003</v>
      </c>
      <c r="EW36">
        <v>35.090600000000002</v>
      </c>
      <c r="EX36">
        <v>57.025599999999997</v>
      </c>
      <c r="EY36">
        <v>-6.3261200000000004</v>
      </c>
      <c r="EZ36">
        <v>2</v>
      </c>
      <c r="FA36">
        <v>0.42710599999999999</v>
      </c>
      <c r="FB36">
        <v>0.114055</v>
      </c>
      <c r="FC36">
        <v>20.2729</v>
      </c>
      <c r="FD36">
        <v>5.2201399999999998</v>
      </c>
      <c r="FE36">
        <v>12.0076</v>
      </c>
      <c r="FF36">
        <v>4.9865500000000003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1.8657999999999999</v>
      </c>
      <c r="FM36">
        <v>1.86219</v>
      </c>
      <c r="FN36">
        <v>1.8641799999999999</v>
      </c>
      <c r="FO36">
        <v>1.8602700000000001</v>
      </c>
      <c r="FP36">
        <v>1.8609599999999999</v>
      </c>
      <c r="FQ36">
        <v>1.86015</v>
      </c>
      <c r="FR36">
        <v>1.8618699999999999</v>
      </c>
      <c r="FS36">
        <v>1.8584499999999999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-4.6479999999999997</v>
      </c>
      <c r="GH36">
        <v>0.24990000000000001</v>
      </c>
      <c r="GI36">
        <v>-4.1749362053329548</v>
      </c>
      <c r="GJ36">
        <v>-4.0448538125570227E-3</v>
      </c>
      <c r="GK36">
        <v>1.839783264315481E-6</v>
      </c>
      <c r="GL36">
        <v>-4.1587272622942942E-10</v>
      </c>
      <c r="GM36">
        <v>-8.6309452512500412E-2</v>
      </c>
      <c r="GN36">
        <v>3.2285384509270938E-3</v>
      </c>
      <c r="GO36">
        <v>5.3061212821550383E-4</v>
      </c>
      <c r="GP36">
        <v>-9.699357315524189E-6</v>
      </c>
      <c r="GQ36">
        <v>5</v>
      </c>
      <c r="GR36">
        <v>2081</v>
      </c>
      <c r="GS36">
        <v>3</v>
      </c>
      <c r="GT36">
        <v>31</v>
      </c>
      <c r="GU36">
        <v>45.3</v>
      </c>
      <c r="GV36">
        <v>45.4</v>
      </c>
      <c r="GW36">
        <v>0.55664100000000005</v>
      </c>
      <c r="GX36">
        <v>2.5927699999999998</v>
      </c>
      <c r="GY36">
        <v>2.04834</v>
      </c>
      <c r="GZ36">
        <v>2.6220699999999999</v>
      </c>
      <c r="HA36">
        <v>2.1972700000000001</v>
      </c>
      <c r="HB36">
        <v>2.2936999999999999</v>
      </c>
      <c r="HC36">
        <v>37.650399999999998</v>
      </c>
      <c r="HD36">
        <v>15.8657</v>
      </c>
      <c r="HE36">
        <v>18</v>
      </c>
      <c r="HF36">
        <v>699.26800000000003</v>
      </c>
      <c r="HG36">
        <v>768.83900000000006</v>
      </c>
      <c r="HH36">
        <v>31.002700000000001</v>
      </c>
      <c r="HI36">
        <v>32.846699999999998</v>
      </c>
      <c r="HJ36">
        <v>30.000499999999999</v>
      </c>
      <c r="HK36">
        <v>32.758299999999998</v>
      </c>
      <c r="HL36">
        <v>32.768099999999997</v>
      </c>
      <c r="HM36">
        <v>11.211399999999999</v>
      </c>
      <c r="HN36">
        <v>0</v>
      </c>
      <c r="HO36">
        <v>100</v>
      </c>
      <c r="HP36">
        <v>31</v>
      </c>
      <c r="HQ36">
        <v>144.11500000000001</v>
      </c>
      <c r="HR36">
        <v>33.617400000000004</v>
      </c>
      <c r="HS36">
        <v>98.945499999999996</v>
      </c>
      <c r="HT36">
        <v>97.891999999999996</v>
      </c>
    </row>
    <row r="37" spans="1:228" x14ac:dyDescent="0.2">
      <c r="A37">
        <v>22</v>
      </c>
      <c r="B37">
        <v>1674582654</v>
      </c>
      <c r="C37">
        <v>84</v>
      </c>
      <c r="D37" t="s">
        <v>402</v>
      </c>
      <c r="E37" t="s">
        <v>403</v>
      </c>
      <c r="F37">
        <v>4</v>
      </c>
      <c r="G37">
        <v>1674582652</v>
      </c>
      <c r="H37">
        <f t="shared" si="0"/>
        <v>6.6564996086932522E-4</v>
      </c>
      <c r="I37">
        <f t="shared" si="1"/>
        <v>0.66564996086932526</v>
      </c>
      <c r="J37">
        <f t="shared" si="2"/>
        <v>0.63481838039135996</v>
      </c>
      <c r="K37">
        <f t="shared" si="3"/>
        <v>122.5881428571429</v>
      </c>
      <c r="L37">
        <f t="shared" si="4"/>
        <v>92.462174970389015</v>
      </c>
      <c r="M37">
        <f t="shared" si="5"/>
        <v>9.3809919932517918</v>
      </c>
      <c r="N37">
        <f t="shared" si="6"/>
        <v>12.437500923796687</v>
      </c>
      <c r="O37">
        <f t="shared" si="7"/>
        <v>3.7759807647906908E-2</v>
      </c>
      <c r="P37">
        <f t="shared" si="8"/>
        <v>2.7709281596392077</v>
      </c>
      <c r="Q37">
        <f t="shared" si="9"/>
        <v>3.7476259565629888E-2</v>
      </c>
      <c r="R37">
        <f t="shared" si="10"/>
        <v>2.3447960273680388E-2</v>
      </c>
      <c r="S37">
        <f t="shared" si="11"/>
        <v>226.11508976414837</v>
      </c>
      <c r="T37">
        <f t="shared" si="12"/>
        <v>34.103073959349821</v>
      </c>
      <c r="U37">
        <f t="shared" si="13"/>
        <v>33.190885714285713</v>
      </c>
      <c r="V37">
        <f t="shared" si="14"/>
        <v>5.1065469208912777</v>
      </c>
      <c r="W37">
        <f t="shared" si="15"/>
        <v>67.32803502068046</v>
      </c>
      <c r="X37">
        <f t="shared" si="16"/>
        <v>3.3798329763534598</v>
      </c>
      <c r="Y37">
        <f t="shared" si="17"/>
        <v>5.0199489340737653</v>
      </c>
      <c r="Z37">
        <f t="shared" si="18"/>
        <v>1.7267139445378179</v>
      </c>
      <c r="AA37">
        <f t="shared" si="19"/>
        <v>-29.355163274337244</v>
      </c>
      <c r="AB37">
        <f t="shared" si="20"/>
        <v>-45.485987848282157</v>
      </c>
      <c r="AC37">
        <f t="shared" si="21"/>
        <v>-3.7609060299134867</v>
      </c>
      <c r="AD37">
        <f t="shared" si="22"/>
        <v>147.51303261161547</v>
      </c>
      <c r="AE37">
        <f t="shared" si="23"/>
        <v>11.325064778139806</v>
      </c>
      <c r="AF37">
        <f t="shared" si="24"/>
        <v>0.66355275082331266</v>
      </c>
      <c r="AG37">
        <f t="shared" si="25"/>
        <v>0.63481838039135996</v>
      </c>
      <c r="AH37">
        <v>136.5599442034538</v>
      </c>
      <c r="AI37">
        <v>129.39148484848491</v>
      </c>
      <c r="AJ37">
        <v>1.7132324575947899</v>
      </c>
      <c r="AK37">
        <v>62.5021936963618</v>
      </c>
      <c r="AL37">
        <f t="shared" si="26"/>
        <v>0.66564996086932526</v>
      </c>
      <c r="AM37">
        <v>32.720961007226357</v>
      </c>
      <c r="AN37">
        <v>33.314846060606051</v>
      </c>
      <c r="AO37">
        <v>1.651005791202654E-5</v>
      </c>
      <c r="AP37">
        <v>98.208330428517954</v>
      </c>
      <c r="AQ37">
        <v>1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47446.650219478935</v>
      </c>
      <c r="AV37">
        <f t="shared" si="30"/>
        <v>1199.998571428571</v>
      </c>
      <c r="AW37">
        <f t="shared" si="31"/>
        <v>1025.9238351109573</v>
      </c>
      <c r="AX37">
        <f t="shared" si="32"/>
        <v>0.85493754704192548</v>
      </c>
      <c r="AY37">
        <f t="shared" si="33"/>
        <v>0.1884294657909163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1674582652</v>
      </c>
      <c r="BF37">
        <v>122.5881428571429</v>
      </c>
      <c r="BG37">
        <v>133.11728571428571</v>
      </c>
      <c r="BH37">
        <v>33.312757142857137</v>
      </c>
      <c r="BI37">
        <v>32.720642857142863</v>
      </c>
      <c r="BJ37">
        <v>127.2488571428571</v>
      </c>
      <c r="BK37">
        <v>33.062857142857141</v>
      </c>
      <c r="BL37">
        <v>649.99071428571438</v>
      </c>
      <c r="BM37">
        <v>101.3578571428571</v>
      </c>
      <c r="BN37">
        <v>9.9760485714285724E-2</v>
      </c>
      <c r="BO37">
        <v>32.886400000000002</v>
      </c>
      <c r="BP37">
        <v>33.190885714285713</v>
      </c>
      <c r="BQ37">
        <v>999.89999999999986</v>
      </c>
      <c r="BR37">
        <v>0</v>
      </c>
      <c r="BS37">
        <v>0</v>
      </c>
      <c r="BT37">
        <v>8999.8200000000015</v>
      </c>
      <c r="BU37">
        <v>0</v>
      </c>
      <c r="BV37">
        <v>136.7657142857143</v>
      </c>
      <c r="BW37">
        <v>-10.529214285714289</v>
      </c>
      <c r="BX37">
        <v>126.81271428571431</v>
      </c>
      <c r="BY37">
        <v>137.6205714285714</v>
      </c>
      <c r="BZ37">
        <v>0.59213742857142848</v>
      </c>
      <c r="CA37">
        <v>133.11728571428571</v>
      </c>
      <c r="CB37">
        <v>32.720642857142863</v>
      </c>
      <c r="CC37">
        <v>3.3765171428571419</v>
      </c>
      <c r="CD37">
        <v>3.316497142857143</v>
      </c>
      <c r="CE37">
        <v>26.011300000000009</v>
      </c>
      <c r="CF37">
        <v>25.70852857142858</v>
      </c>
      <c r="CG37">
        <v>1199.998571428571</v>
      </c>
      <c r="CH37">
        <v>0.49999871428571441</v>
      </c>
      <c r="CI37">
        <v>0.50000128571428559</v>
      </c>
      <c r="CJ37">
        <v>0</v>
      </c>
      <c r="CK37">
        <v>774.63142857142861</v>
      </c>
      <c r="CL37">
        <v>4.9990899999999998</v>
      </c>
      <c r="CM37">
        <v>7877.6985714285702</v>
      </c>
      <c r="CN37">
        <v>9557.8271428571425</v>
      </c>
      <c r="CO37">
        <v>42.25</v>
      </c>
      <c r="CP37">
        <v>44.375</v>
      </c>
      <c r="CQ37">
        <v>43.061999999999998</v>
      </c>
      <c r="CR37">
        <v>43.311999999999998</v>
      </c>
      <c r="CS37">
        <v>43.561999999999998</v>
      </c>
      <c r="CT37">
        <v>597.49857142857149</v>
      </c>
      <c r="CU37">
        <v>597.50142857142862</v>
      </c>
      <c r="CV37">
        <v>0</v>
      </c>
      <c r="CW37">
        <v>1674582666.8</v>
      </c>
      <c r="CX37">
        <v>0</v>
      </c>
      <c r="CY37">
        <v>1674579932.5</v>
      </c>
      <c r="CZ37" t="s">
        <v>356</v>
      </c>
      <c r="DA37">
        <v>1674579932.5</v>
      </c>
      <c r="DB37">
        <v>1674579927.5</v>
      </c>
      <c r="DC37">
        <v>31</v>
      </c>
      <c r="DD37">
        <v>0.14099999999999999</v>
      </c>
      <c r="DE37">
        <v>0.02</v>
      </c>
      <c r="DF37">
        <v>-5.5810000000000004</v>
      </c>
      <c r="DG37">
        <v>0.23300000000000001</v>
      </c>
      <c r="DH37">
        <v>415</v>
      </c>
      <c r="DI37">
        <v>34</v>
      </c>
      <c r="DJ37">
        <v>0.34</v>
      </c>
      <c r="DK37">
        <v>0.32</v>
      </c>
      <c r="DL37">
        <v>-10.24745121951219</v>
      </c>
      <c r="DM37">
        <v>-1.3121874564460141</v>
      </c>
      <c r="DN37">
        <v>0.1367428798199001</v>
      </c>
      <c r="DO37">
        <v>0</v>
      </c>
      <c r="DP37">
        <v>0.57690704878048782</v>
      </c>
      <c r="DQ37">
        <v>7.4863630662023492E-2</v>
      </c>
      <c r="DR37">
        <v>7.68653960949607E-3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3.2968500000000001</v>
      </c>
      <c r="EB37">
        <v>2.6251799999999998</v>
      </c>
      <c r="EC37">
        <v>3.75676E-2</v>
      </c>
      <c r="ED37">
        <v>3.8781200000000002E-2</v>
      </c>
      <c r="EE37">
        <v>0.13756099999999999</v>
      </c>
      <c r="EF37">
        <v>0.13470499999999999</v>
      </c>
      <c r="EG37">
        <v>29047</v>
      </c>
      <c r="EH37">
        <v>29495.599999999999</v>
      </c>
      <c r="EI37">
        <v>28077.200000000001</v>
      </c>
      <c r="EJ37">
        <v>29531.599999999999</v>
      </c>
      <c r="EK37">
        <v>33323.599999999999</v>
      </c>
      <c r="EL37">
        <v>35477.300000000003</v>
      </c>
      <c r="EM37">
        <v>39639.300000000003</v>
      </c>
      <c r="EN37">
        <v>42217.3</v>
      </c>
      <c r="EO37">
        <v>2.2218300000000002</v>
      </c>
      <c r="EP37">
        <v>2.2103999999999999</v>
      </c>
      <c r="EQ37">
        <v>0.143562</v>
      </c>
      <c r="ER37">
        <v>0</v>
      </c>
      <c r="ES37">
        <v>30.872499999999999</v>
      </c>
      <c r="ET37">
        <v>999.9</v>
      </c>
      <c r="EU37">
        <v>71.599999999999994</v>
      </c>
      <c r="EV37">
        <v>32.700000000000003</v>
      </c>
      <c r="EW37">
        <v>35.088000000000001</v>
      </c>
      <c r="EX37">
        <v>57.055599999999998</v>
      </c>
      <c r="EY37">
        <v>-6.2700300000000002</v>
      </c>
      <c r="EZ37">
        <v>2</v>
      </c>
      <c r="FA37">
        <v>0.427533</v>
      </c>
      <c r="FB37">
        <v>0.12601599999999999</v>
      </c>
      <c r="FC37">
        <v>20.273099999999999</v>
      </c>
      <c r="FD37">
        <v>5.2198399999999996</v>
      </c>
      <c r="FE37">
        <v>12.0085</v>
      </c>
      <c r="FF37">
        <v>4.9863999999999997</v>
      </c>
      <c r="FG37">
        <v>3.2845499999999999</v>
      </c>
      <c r="FH37">
        <v>9999</v>
      </c>
      <c r="FI37">
        <v>9999</v>
      </c>
      <c r="FJ37">
        <v>9999</v>
      </c>
      <c r="FK37">
        <v>999.9</v>
      </c>
      <c r="FL37">
        <v>1.8657999999999999</v>
      </c>
      <c r="FM37">
        <v>1.86219</v>
      </c>
      <c r="FN37">
        <v>1.8641700000000001</v>
      </c>
      <c r="FO37">
        <v>1.86029</v>
      </c>
      <c r="FP37">
        <v>1.8609599999999999</v>
      </c>
      <c r="FQ37">
        <v>1.86015</v>
      </c>
      <c r="FR37">
        <v>1.8618600000000001</v>
      </c>
      <c r="FS37">
        <v>1.8584700000000001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-4.673</v>
      </c>
      <c r="GH37">
        <v>0.25</v>
      </c>
      <c r="GI37">
        <v>-4.1749362053329548</v>
      </c>
      <c r="GJ37">
        <v>-4.0448538125570227E-3</v>
      </c>
      <c r="GK37">
        <v>1.839783264315481E-6</v>
      </c>
      <c r="GL37">
        <v>-4.1587272622942942E-10</v>
      </c>
      <c r="GM37">
        <v>-8.6309452512500412E-2</v>
      </c>
      <c r="GN37">
        <v>3.2285384509270938E-3</v>
      </c>
      <c r="GO37">
        <v>5.3061212821550383E-4</v>
      </c>
      <c r="GP37">
        <v>-9.699357315524189E-6</v>
      </c>
      <c r="GQ37">
        <v>5</v>
      </c>
      <c r="GR37">
        <v>2081</v>
      </c>
      <c r="GS37">
        <v>3</v>
      </c>
      <c r="GT37">
        <v>31</v>
      </c>
      <c r="GU37">
        <v>45.4</v>
      </c>
      <c r="GV37">
        <v>45.4</v>
      </c>
      <c r="GW37">
        <v>0.57739300000000005</v>
      </c>
      <c r="GX37">
        <v>2.5842299999999998</v>
      </c>
      <c r="GY37">
        <v>2.04834</v>
      </c>
      <c r="GZ37">
        <v>2.6232899999999999</v>
      </c>
      <c r="HA37">
        <v>2.1972700000000001</v>
      </c>
      <c r="HB37">
        <v>2.34863</v>
      </c>
      <c r="HC37">
        <v>37.650399999999998</v>
      </c>
      <c r="HD37">
        <v>15.8832</v>
      </c>
      <c r="HE37">
        <v>18</v>
      </c>
      <c r="HF37">
        <v>699.09299999999996</v>
      </c>
      <c r="HG37">
        <v>769.00900000000001</v>
      </c>
      <c r="HH37">
        <v>31.0031</v>
      </c>
      <c r="HI37">
        <v>32.850999999999999</v>
      </c>
      <c r="HJ37">
        <v>30.000499999999999</v>
      </c>
      <c r="HK37">
        <v>32.761200000000002</v>
      </c>
      <c r="HL37">
        <v>32.771799999999999</v>
      </c>
      <c r="HM37">
        <v>11.619899999999999</v>
      </c>
      <c r="HN37">
        <v>0</v>
      </c>
      <c r="HO37">
        <v>100</v>
      </c>
      <c r="HP37">
        <v>31</v>
      </c>
      <c r="HQ37">
        <v>150.79400000000001</v>
      </c>
      <c r="HR37">
        <v>33.617400000000004</v>
      </c>
      <c r="HS37">
        <v>98.946600000000004</v>
      </c>
      <c r="HT37">
        <v>97.892300000000006</v>
      </c>
    </row>
    <row r="38" spans="1:228" x14ac:dyDescent="0.2">
      <c r="A38">
        <v>23</v>
      </c>
      <c r="B38">
        <v>1674582658</v>
      </c>
      <c r="C38">
        <v>88</v>
      </c>
      <c r="D38" t="s">
        <v>404</v>
      </c>
      <c r="E38" t="s">
        <v>405</v>
      </c>
      <c r="F38">
        <v>4</v>
      </c>
      <c r="G38">
        <v>1674582655.6875</v>
      </c>
      <c r="H38">
        <f t="shared" si="0"/>
        <v>6.7065646296712107E-4</v>
      </c>
      <c r="I38">
        <f t="shared" si="1"/>
        <v>0.67065646296712111</v>
      </c>
      <c r="J38">
        <f t="shared" si="2"/>
        <v>0.66955225810207863</v>
      </c>
      <c r="K38">
        <f t="shared" si="3"/>
        <v>128.73374999999999</v>
      </c>
      <c r="L38">
        <f t="shared" si="4"/>
        <v>97.10666459788051</v>
      </c>
      <c r="M38">
        <f t="shared" si="5"/>
        <v>9.8522565209444135</v>
      </c>
      <c r="N38">
        <f t="shared" si="6"/>
        <v>13.061080134460829</v>
      </c>
      <c r="O38">
        <f t="shared" si="7"/>
        <v>3.7949451577834935E-2</v>
      </c>
      <c r="P38">
        <f t="shared" si="8"/>
        <v>2.7662323568019964</v>
      </c>
      <c r="Q38">
        <f t="shared" si="9"/>
        <v>3.7662577632336589E-2</v>
      </c>
      <c r="R38">
        <f t="shared" si="10"/>
        <v>2.3564704602111561E-2</v>
      </c>
      <c r="S38">
        <f t="shared" si="11"/>
        <v>226.10688335928083</v>
      </c>
      <c r="T38">
        <f t="shared" si="12"/>
        <v>34.113616675006917</v>
      </c>
      <c r="U38">
        <f t="shared" si="13"/>
        <v>33.207500000000003</v>
      </c>
      <c r="V38">
        <f t="shared" si="14"/>
        <v>5.1113093090073107</v>
      </c>
      <c r="W38">
        <f t="shared" si="15"/>
        <v>67.298300898418773</v>
      </c>
      <c r="X38">
        <f t="shared" si="16"/>
        <v>3.3802524847314412</v>
      </c>
      <c r="Y38">
        <f t="shared" si="17"/>
        <v>5.0227902333428194</v>
      </c>
      <c r="Z38">
        <f t="shared" si="18"/>
        <v>1.7310568242758695</v>
      </c>
      <c r="AA38">
        <f t="shared" si="19"/>
        <v>-29.57595001685004</v>
      </c>
      <c r="AB38">
        <f t="shared" si="20"/>
        <v>-46.385992444948229</v>
      </c>
      <c r="AC38">
        <f t="shared" si="21"/>
        <v>-3.8423338932415034</v>
      </c>
      <c r="AD38">
        <f t="shared" si="22"/>
        <v>146.30260700424105</v>
      </c>
      <c r="AE38">
        <f t="shared" si="23"/>
        <v>11.427260684511795</v>
      </c>
      <c r="AF38">
        <f t="shared" si="24"/>
        <v>0.66920126038310213</v>
      </c>
      <c r="AG38">
        <f t="shared" si="25"/>
        <v>0.66955225810207863</v>
      </c>
      <c r="AH38">
        <v>143.5567887449391</v>
      </c>
      <c r="AI38">
        <v>136.30113333333321</v>
      </c>
      <c r="AJ38">
        <v>1.727406088560165</v>
      </c>
      <c r="AK38">
        <v>62.5021936963618</v>
      </c>
      <c r="AL38">
        <f t="shared" si="26"/>
        <v>0.67065646296712111</v>
      </c>
      <c r="AM38">
        <v>32.719138662832563</v>
      </c>
      <c r="AN38">
        <v>33.317550909090897</v>
      </c>
      <c r="AO38">
        <v>5.9439607325318923E-6</v>
      </c>
      <c r="AP38">
        <v>98.208330428517954</v>
      </c>
      <c r="AQ38">
        <v>1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47315.766573560439</v>
      </c>
      <c r="AV38">
        <f t="shared" si="30"/>
        <v>1199.95875</v>
      </c>
      <c r="AW38">
        <f t="shared" si="31"/>
        <v>1025.8894260928917</v>
      </c>
      <c r="AX38">
        <f t="shared" si="32"/>
        <v>0.85493724354515654</v>
      </c>
      <c r="AY38">
        <f t="shared" si="33"/>
        <v>0.18842888004215214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1674582655.6875</v>
      </c>
      <c r="BF38">
        <v>128.73374999999999</v>
      </c>
      <c r="BG38">
        <v>139.361625</v>
      </c>
      <c r="BH38">
        <v>33.316737500000002</v>
      </c>
      <c r="BI38">
        <v>32.719587500000003</v>
      </c>
      <c r="BJ38">
        <v>133.41637499999999</v>
      </c>
      <c r="BK38">
        <v>33.066787499999997</v>
      </c>
      <c r="BL38">
        <v>649.99312499999996</v>
      </c>
      <c r="BM38">
        <v>101.35787500000001</v>
      </c>
      <c r="BN38">
        <v>0.1002129875</v>
      </c>
      <c r="BO38">
        <v>32.896462499999998</v>
      </c>
      <c r="BP38">
        <v>33.207500000000003</v>
      </c>
      <c r="BQ38">
        <v>999.9</v>
      </c>
      <c r="BR38">
        <v>0</v>
      </c>
      <c r="BS38">
        <v>0</v>
      </c>
      <c r="BT38">
        <v>8974.9187500000007</v>
      </c>
      <c r="BU38">
        <v>0</v>
      </c>
      <c r="BV38">
        <v>157.32225</v>
      </c>
      <c r="BW38">
        <v>-10.6279875</v>
      </c>
      <c r="BX38">
        <v>133.17037500000001</v>
      </c>
      <c r="BY38">
        <v>144.07575</v>
      </c>
      <c r="BZ38">
        <v>0.59717037499999992</v>
      </c>
      <c r="CA38">
        <v>139.361625</v>
      </c>
      <c r="CB38">
        <v>32.719587500000003</v>
      </c>
      <c r="CC38">
        <v>3.3769100000000001</v>
      </c>
      <c r="CD38">
        <v>3.3163800000000001</v>
      </c>
      <c r="CE38">
        <v>26.013287500000001</v>
      </c>
      <c r="CF38">
        <v>25.7079375</v>
      </c>
      <c r="CG38">
        <v>1199.95875</v>
      </c>
      <c r="CH38">
        <v>0.50000912500000005</v>
      </c>
      <c r="CI38">
        <v>0.49999087499999989</v>
      </c>
      <c r="CJ38">
        <v>0</v>
      </c>
      <c r="CK38">
        <v>774.07387500000004</v>
      </c>
      <c r="CL38">
        <v>4.9990899999999998</v>
      </c>
      <c r="CM38">
        <v>7874.2150000000001</v>
      </c>
      <c r="CN38">
        <v>9557.5475000000006</v>
      </c>
      <c r="CO38">
        <v>42.25</v>
      </c>
      <c r="CP38">
        <v>44.375</v>
      </c>
      <c r="CQ38">
        <v>43.061999999999998</v>
      </c>
      <c r="CR38">
        <v>43.311999999999998</v>
      </c>
      <c r="CS38">
        <v>43.617125000000001</v>
      </c>
      <c r="CT38">
        <v>597.49</v>
      </c>
      <c r="CU38">
        <v>597.46875</v>
      </c>
      <c r="CV38">
        <v>0</v>
      </c>
      <c r="CW38">
        <v>1674582670.4000001</v>
      </c>
      <c r="CX38">
        <v>0</v>
      </c>
      <c r="CY38">
        <v>1674579932.5</v>
      </c>
      <c r="CZ38" t="s">
        <v>356</v>
      </c>
      <c r="DA38">
        <v>1674579932.5</v>
      </c>
      <c r="DB38">
        <v>1674579927.5</v>
      </c>
      <c r="DC38">
        <v>31</v>
      </c>
      <c r="DD38">
        <v>0.14099999999999999</v>
      </c>
      <c r="DE38">
        <v>0.02</v>
      </c>
      <c r="DF38">
        <v>-5.5810000000000004</v>
      </c>
      <c r="DG38">
        <v>0.23300000000000001</v>
      </c>
      <c r="DH38">
        <v>415</v>
      </c>
      <c r="DI38">
        <v>34</v>
      </c>
      <c r="DJ38">
        <v>0.34</v>
      </c>
      <c r="DK38">
        <v>0.32</v>
      </c>
      <c r="DL38">
        <v>-10.34977317073171</v>
      </c>
      <c r="DM38">
        <v>-1.60410522648085</v>
      </c>
      <c r="DN38">
        <v>0.1655243582758423</v>
      </c>
      <c r="DO38">
        <v>0</v>
      </c>
      <c r="DP38">
        <v>0.58236451219512197</v>
      </c>
      <c r="DQ38">
        <v>9.7126599303136732E-2</v>
      </c>
      <c r="DR38">
        <v>9.725816153907451E-3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3.29705</v>
      </c>
      <c r="EB38">
        <v>2.6252499999999999</v>
      </c>
      <c r="EC38">
        <v>3.9362500000000002E-2</v>
      </c>
      <c r="ED38">
        <v>4.0571000000000003E-2</v>
      </c>
      <c r="EE38">
        <v>0.13755899999999999</v>
      </c>
      <c r="EF38">
        <v>0.13470599999999999</v>
      </c>
      <c r="EG38">
        <v>28992.6</v>
      </c>
      <c r="EH38">
        <v>29440.2</v>
      </c>
      <c r="EI38">
        <v>28077</v>
      </c>
      <c r="EJ38">
        <v>29531.200000000001</v>
      </c>
      <c r="EK38">
        <v>33322.9</v>
      </c>
      <c r="EL38">
        <v>35477</v>
      </c>
      <c r="EM38">
        <v>39638.300000000003</v>
      </c>
      <c r="EN38">
        <v>42216.9</v>
      </c>
      <c r="EO38">
        <v>2.22207</v>
      </c>
      <c r="EP38">
        <v>2.2101999999999999</v>
      </c>
      <c r="EQ38">
        <v>0.142489</v>
      </c>
      <c r="ER38">
        <v>0</v>
      </c>
      <c r="ES38">
        <v>30.897600000000001</v>
      </c>
      <c r="ET38">
        <v>999.9</v>
      </c>
      <c r="EU38">
        <v>71.599999999999994</v>
      </c>
      <c r="EV38">
        <v>32.700000000000003</v>
      </c>
      <c r="EW38">
        <v>35.0901</v>
      </c>
      <c r="EX38">
        <v>57.085599999999999</v>
      </c>
      <c r="EY38">
        <v>-6.2339700000000002</v>
      </c>
      <c r="EZ38">
        <v>2</v>
      </c>
      <c r="FA38">
        <v>0.42790699999999998</v>
      </c>
      <c r="FB38">
        <v>0.135022</v>
      </c>
      <c r="FC38">
        <v>20.2729</v>
      </c>
      <c r="FD38">
        <v>5.2196899999999999</v>
      </c>
      <c r="FE38">
        <v>12.007</v>
      </c>
      <c r="FF38">
        <v>4.9866999999999999</v>
      </c>
      <c r="FG38">
        <v>3.2845499999999999</v>
      </c>
      <c r="FH38">
        <v>9999</v>
      </c>
      <c r="FI38">
        <v>9999</v>
      </c>
      <c r="FJ38">
        <v>9999</v>
      </c>
      <c r="FK38">
        <v>999.9</v>
      </c>
      <c r="FL38">
        <v>1.86578</v>
      </c>
      <c r="FM38">
        <v>1.8621799999999999</v>
      </c>
      <c r="FN38">
        <v>1.86419</v>
      </c>
      <c r="FO38">
        <v>1.8603000000000001</v>
      </c>
      <c r="FP38">
        <v>1.86097</v>
      </c>
      <c r="FQ38">
        <v>1.86016</v>
      </c>
      <c r="FR38">
        <v>1.8618600000000001</v>
      </c>
      <c r="FS38">
        <v>1.85846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-4.6970000000000001</v>
      </c>
      <c r="GH38">
        <v>0.24990000000000001</v>
      </c>
      <c r="GI38">
        <v>-4.1749362053329548</v>
      </c>
      <c r="GJ38">
        <v>-4.0448538125570227E-3</v>
      </c>
      <c r="GK38">
        <v>1.839783264315481E-6</v>
      </c>
      <c r="GL38">
        <v>-4.1587272622942942E-10</v>
      </c>
      <c r="GM38">
        <v>-8.6309452512500412E-2</v>
      </c>
      <c r="GN38">
        <v>3.2285384509270938E-3</v>
      </c>
      <c r="GO38">
        <v>5.3061212821550383E-4</v>
      </c>
      <c r="GP38">
        <v>-9.699357315524189E-6</v>
      </c>
      <c r="GQ38">
        <v>5</v>
      </c>
      <c r="GR38">
        <v>2081</v>
      </c>
      <c r="GS38">
        <v>3</v>
      </c>
      <c r="GT38">
        <v>31</v>
      </c>
      <c r="GU38">
        <v>45.4</v>
      </c>
      <c r="GV38">
        <v>45.5</v>
      </c>
      <c r="GW38">
        <v>0.59814500000000004</v>
      </c>
      <c r="GX38">
        <v>2.5854499999999998</v>
      </c>
      <c r="GY38">
        <v>2.04834</v>
      </c>
      <c r="GZ38">
        <v>2.6232899999999999</v>
      </c>
      <c r="HA38">
        <v>2.1972700000000001</v>
      </c>
      <c r="HB38">
        <v>2.2717299999999998</v>
      </c>
      <c r="HC38">
        <v>37.626300000000001</v>
      </c>
      <c r="HD38">
        <v>15.874499999999999</v>
      </c>
      <c r="HE38">
        <v>18</v>
      </c>
      <c r="HF38">
        <v>699.34</v>
      </c>
      <c r="HG38">
        <v>768.85900000000004</v>
      </c>
      <c r="HH38">
        <v>31.002800000000001</v>
      </c>
      <c r="HI38">
        <v>32.856200000000001</v>
      </c>
      <c r="HJ38">
        <v>30.000599999999999</v>
      </c>
      <c r="HK38">
        <v>32.764800000000001</v>
      </c>
      <c r="HL38">
        <v>32.775399999999998</v>
      </c>
      <c r="HM38">
        <v>12.0258</v>
      </c>
      <c r="HN38">
        <v>0</v>
      </c>
      <c r="HO38">
        <v>100</v>
      </c>
      <c r="HP38">
        <v>31</v>
      </c>
      <c r="HQ38">
        <v>157.47399999999999</v>
      </c>
      <c r="HR38">
        <v>33.617400000000004</v>
      </c>
      <c r="HS38">
        <v>98.944800000000001</v>
      </c>
      <c r="HT38">
        <v>97.891199999999998</v>
      </c>
    </row>
    <row r="39" spans="1:228" x14ac:dyDescent="0.2">
      <c r="A39">
        <v>24</v>
      </c>
      <c r="B39">
        <v>1674582662</v>
      </c>
      <c r="C39">
        <v>92</v>
      </c>
      <c r="D39" t="s">
        <v>406</v>
      </c>
      <c r="E39" t="s">
        <v>407</v>
      </c>
      <c r="F39">
        <v>4</v>
      </c>
      <c r="G39">
        <v>1674582660</v>
      </c>
      <c r="H39">
        <f t="shared" si="0"/>
        <v>6.6853784296740072E-4</v>
      </c>
      <c r="I39">
        <f t="shared" si="1"/>
        <v>0.66853784296740071</v>
      </c>
      <c r="J39">
        <f t="shared" si="2"/>
        <v>0.87831150048283635</v>
      </c>
      <c r="K39">
        <f t="shared" si="3"/>
        <v>135.88757142857139</v>
      </c>
      <c r="L39">
        <f t="shared" si="4"/>
        <v>95.174895114609953</v>
      </c>
      <c r="M39">
        <f t="shared" si="5"/>
        <v>9.6561775256443614</v>
      </c>
      <c r="N39">
        <f t="shared" si="6"/>
        <v>13.78677130836722</v>
      </c>
      <c r="O39">
        <f t="shared" si="7"/>
        <v>3.7796554871720497E-2</v>
      </c>
      <c r="P39">
        <f t="shared" si="8"/>
        <v>2.7692356475596007</v>
      </c>
      <c r="Q39">
        <f t="shared" si="9"/>
        <v>3.7512284645853787E-2</v>
      </c>
      <c r="R39">
        <f t="shared" si="10"/>
        <v>2.3470540099126493E-2</v>
      </c>
      <c r="S39">
        <f t="shared" si="11"/>
        <v>226.11577805084494</v>
      </c>
      <c r="T39">
        <f t="shared" si="12"/>
        <v>34.124371921191084</v>
      </c>
      <c r="U39">
        <f t="shared" si="13"/>
        <v>33.211857142857149</v>
      </c>
      <c r="V39">
        <f t="shared" si="14"/>
        <v>5.1125588979548269</v>
      </c>
      <c r="W39">
        <f t="shared" si="15"/>
        <v>67.251977701083362</v>
      </c>
      <c r="X39">
        <f t="shared" si="16"/>
        <v>3.3800825576354088</v>
      </c>
      <c r="Y39">
        <f t="shared" si="17"/>
        <v>5.0259972616105815</v>
      </c>
      <c r="Z39">
        <f t="shared" si="18"/>
        <v>1.7324763403194181</v>
      </c>
      <c r="AA39">
        <f t="shared" si="19"/>
        <v>-29.482518874862372</v>
      </c>
      <c r="AB39">
        <f t="shared" si="20"/>
        <v>-45.392088156819604</v>
      </c>
      <c r="AC39">
        <f t="shared" si="21"/>
        <v>-3.7562162374180086</v>
      </c>
      <c r="AD39">
        <f t="shared" si="22"/>
        <v>147.48495478174496</v>
      </c>
      <c r="AE39">
        <f t="shared" si="23"/>
        <v>11.525011402963269</v>
      </c>
      <c r="AF39">
        <f t="shared" si="24"/>
        <v>0.66875374487494987</v>
      </c>
      <c r="AG39">
        <f t="shared" si="25"/>
        <v>0.87831150048283635</v>
      </c>
      <c r="AH39">
        <v>150.52083082263451</v>
      </c>
      <c r="AI39">
        <v>143.13328484848481</v>
      </c>
      <c r="AJ39">
        <v>1.7098836037312919</v>
      </c>
      <c r="AK39">
        <v>62.5021936963618</v>
      </c>
      <c r="AL39">
        <f t="shared" si="26"/>
        <v>0.66853784296740071</v>
      </c>
      <c r="AM39">
        <v>32.718747685371127</v>
      </c>
      <c r="AN39">
        <v>33.315347272727259</v>
      </c>
      <c r="AO39">
        <v>-5.8315243491731489E-6</v>
      </c>
      <c r="AP39">
        <v>98.208330428517954</v>
      </c>
      <c r="AQ39">
        <v>1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47396.70142696039</v>
      </c>
      <c r="AV39">
        <f t="shared" si="30"/>
        <v>1200.014285714286</v>
      </c>
      <c r="AW39">
        <f t="shared" si="31"/>
        <v>1025.936092254324</v>
      </c>
      <c r="AX39">
        <f t="shared" si="32"/>
        <v>0.85493656572901111</v>
      </c>
      <c r="AY39">
        <f t="shared" si="33"/>
        <v>0.18842757185699149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1674582660</v>
      </c>
      <c r="BF39">
        <v>135.88757142857139</v>
      </c>
      <c r="BG39">
        <v>146.61014285714279</v>
      </c>
      <c r="BH39">
        <v>33.315357142857152</v>
      </c>
      <c r="BI39">
        <v>32.718600000000002</v>
      </c>
      <c r="BJ39">
        <v>140.596</v>
      </c>
      <c r="BK39">
        <v>33.065442857142862</v>
      </c>
      <c r="BL39">
        <v>649.98700000000008</v>
      </c>
      <c r="BM39">
        <v>101.35728571428569</v>
      </c>
      <c r="BN39">
        <v>9.9905428571428576E-2</v>
      </c>
      <c r="BO39">
        <v>32.907814285714288</v>
      </c>
      <c r="BP39">
        <v>33.211857142857149</v>
      </c>
      <c r="BQ39">
        <v>999.89999999999986</v>
      </c>
      <c r="BR39">
        <v>0</v>
      </c>
      <c r="BS39">
        <v>0</v>
      </c>
      <c r="BT39">
        <v>8990.8914285714291</v>
      </c>
      <c r="BU39">
        <v>0</v>
      </c>
      <c r="BV39">
        <v>260.5517142857143</v>
      </c>
      <c r="BW39">
        <v>-10.722414285714279</v>
      </c>
      <c r="BX39">
        <v>140.57057142857141</v>
      </c>
      <c r="BY39">
        <v>151.56899999999999</v>
      </c>
      <c r="BZ39">
        <v>0.59675771428571434</v>
      </c>
      <c r="CA39">
        <v>146.61014285714279</v>
      </c>
      <c r="CB39">
        <v>32.718600000000002</v>
      </c>
      <c r="CC39">
        <v>3.376757142857143</v>
      </c>
      <c r="CD39">
        <v>3.3162728571428568</v>
      </c>
      <c r="CE39">
        <v>26.012499999999999</v>
      </c>
      <c r="CF39">
        <v>25.707371428571431</v>
      </c>
      <c r="CG39">
        <v>1200.014285714286</v>
      </c>
      <c r="CH39">
        <v>0.50003399999999998</v>
      </c>
      <c r="CI39">
        <v>0.49996600000000002</v>
      </c>
      <c r="CJ39">
        <v>0</v>
      </c>
      <c r="CK39">
        <v>773.8232857142857</v>
      </c>
      <c r="CL39">
        <v>4.9990899999999998</v>
      </c>
      <c r="CM39">
        <v>7872.011428571429</v>
      </c>
      <c r="CN39">
        <v>9558.0857142857149</v>
      </c>
      <c r="CO39">
        <v>42.25</v>
      </c>
      <c r="CP39">
        <v>44.375</v>
      </c>
      <c r="CQ39">
        <v>43.061999999999998</v>
      </c>
      <c r="CR39">
        <v>43.338999999999999</v>
      </c>
      <c r="CS39">
        <v>43.625</v>
      </c>
      <c r="CT39">
        <v>597.54571428571421</v>
      </c>
      <c r="CU39">
        <v>597.47</v>
      </c>
      <c r="CV39">
        <v>0</v>
      </c>
      <c r="CW39">
        <v>1674582674.5999999</v>
      </c>
      <c r="CX39">
        <v>0</v>
      </c>
      <c r="CY39">
        <v>1674579932.5</v>
      </c>
      <c r="CZ39" t="s">
        <v>356</v>
      </c>
      <c r="DA39">
        <v>1674579932.5</v>
      </c>
      <c r="DB39">
        <v>1674579927.5</v>
      </c>
      <c r="DC39">
        <v>31</v>
      </c>
      <c r="DD39">
        <v>0.14099999999999999</v>
      </c>
      <c r="DE39">
        <v>0.02</v>
      </c>
      <c r="DF39">
        <v>-5.5810000000000004</v>
      </c>
      <c r="DG39">
        <v>0.23300000000000001</v>
      </c>
      <c r="DH39">
        <v>415</v>
      </c>
      <c r="DI39">
        <v>34</v>
      </c>
      <c r="DJ39">
        <v>0.34</v>
      </c>
      <c r="DK39">
        <v>0.32</v>
      </c>
      <c r="DL39">
        <v>-10.4558512195122</v>
      </c>
      <c r="DM39">
        <v>-1.789944250871103</v>
      </c>
      <c r="DN39">
        <v>0.1821122384041268</v>
      </c>
      <c r="DO39">
        <v>0</v>
      </c>
      <c r="DP39">
        <v>0.58752256097560973</v>
      </c>
      <c r="DQ39">
        <v>8.6929128919861376E-2</v>
      </c>
      <c r="DR39">
        <v>8.9293036793190884E-3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3.29697</v>
      </c>
      <c r="EB39">
        <v>2.6251000000000002</v>
      </c>
      <c r="EC39">
        <v>4.11317E-2</v>
      </c>
      <c r="ED39">
        <v>4.2321299999999999E-2</v>
      </c>
      <c r="EE39">
        <v>0.13755300000000001</v>
      </c>
      <c r="EF39">
        <v>0.13470099999999999</v>
      </c>
      <c r="EG39">
        <v>28939.1</v>
      </c>
      <c r="EH39">
        <v>29385.8</v>
      </c>
      <c r="EI39">
        <v>28076.9</v>
      </c>
      <c r="EJ39">
        <v>29530.5</v>
      </c>
      <c r="EK39">
        <v>33323.199999999997</v>
      </c>
      <c r="EL39">
        <v>35476.5</v>
      </c>
      <c r="EM39">
        <v>39638.199999999997</v>
      </c>
      <c r="EN39">
        <v>42215.9</v>
      </c>
      <c r="EO39">
        <v>2.22187</v>
      </c>
      <c r="EP39">
        <v>2.2101500000000001</v>
      </c>
      <c r="EQ39">
        <v>0.14208999999999999</v>
      </c>
      <c r="ER39">
        <v>0</v>
      </c>
      <c r="ES39">
        <v>30.9208</v>
      </c>
      <c r="ET39">
        <v>999.9</v>
      </c>
      <c r="EU39">
        <v>71.599999999999994</v>
      </c>
      <c r="EV39">
        <v>32.700000000000003</v>
      </c>
      <c r="EW39">
        <v>35.0867</v>
      </c>
      <c r="EX39">
        <v>56.965600000000002</v>
      </c>
      <c r="EY39">
        <v>-6.3581700000000003</v>
      </c>
      <c r="EZ39">
        <v>2</v>
      </c>
      <c r="FA39">
        <v>0.428481</v>
      </c>
      <c r="FB39">
        <v>0.14326800000000001</v>
      </c>
      <c r="FC39">
        <v>20.2729</v>
      </c>
      <c r="FD39">
        <v>5.2196899999999999</v>
      </c>
      <c r="FE39">
        <v>12.007</v>
      </c>
      <c r="FF39">
        <v>4.9865000000000004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1.86578</v>
      </c>
      <c r="FM39">
        <v>1.8621799999999999</v>
      </c>
      <c r="FN39">
        <v>1.8641700000000001</v>
      </c>
      <c r="FO39">
        <v>1.8602700000000001</v>
      </c>
      <c r="FP39">
        <v>1.8609599999999999</v>
      </c>
      <c r="FQ39">
        <v>1.8601300000000001</v>
      </c>
      <c r="FR39">
        <v>1.8618600000000001</v>
      </c>
      <c r="FS39">
        <v>1.85846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-4.72</v>
      </c>
      <c r="GH39">
        <v>0.24990000000000001</v>
      </c>
      <c r="GI39">
        <v>-4.1749362053329548</v>
      </c>
      <c r="GJ39">
        <v>-4.0448538125570227E-3</v>
      </c>
      <c r="GK39">
        <v>1.839783264315481E-6</v>
      </c>
      <c r="GL39">
        <v>-4.1587272622942942E-10</v>
      </c>
      <c r="GM39">
        <v>-8.6309452512500412E-2</v>
      </c>
      <c r="GN39">
        <v>3.2285384509270938E-3</v>
      </c>
      <c r="GO39">
        <v>5.3061212821550383E-4</v>
      </c>
      <c r="GP39">
        <v>-9.699357315524189E-6</v>
      </c>
      <c r="GQ39">
        <v>5</v>
      </c>
      <c r="GR39">
        <v>2081</v>
      </c>
      <c r="GS39">
        <v>3</v>
      </c>
      <c r="GT39">
        <v>31</v>
      </c>
      <c r="GU39">
        <v>45.5</v>
      </c>
      <c r="GV39">
        <v>45.6</v>
      </c>
      <c r="GW39">
        <v>0.618896</v>
      </c>
      <c r="GX39">
        <v>2.5891099999999998</v>
      </c>
      <c r="GY39">
        <v>2.04834</v>
      </c>
      <c r="GZ39">
        <v>2.6245099999999999</v>
      </c>
      <c r="HA39">
        <v>2.1972700000000001</v>
      </c>
      <c r="HB39">
        <v>2.3278799999999999</v>
      </c>
      <c r="HC39">
        <v>37.626300000000001</v>
      </c>
      <c r="HD39">
        <v>15.874499999999999</v>
      </c>
      <c r="HE39">
        <v>18</v>
      </c>
      <c r="HF39">
        <v>699.21600000000001</v>
      </c>
      <c r="HG39">
        <v>768.85299999999995</v>
      </c>
      <c r="HH39">
        <v>31.002500000000001</v>
      </c>
      <c r="HI39">
        <v>32.861199999999997</v>
      </c>
      <c r="HJ39">
        <v>30.000599999999999</v>
      </c>
      <c r="HK39">
        <v>32.768500000000003</v>
      </c>
      <c r="HL39">
        <v>32.778799999999997</v>
      </c>
      <c r="HM39">
        <v>12.432600000000001</v>
      </c>
      <c r="HN39">
        <v>0</v>
      </c>
      <c r="HO39">
        <v>100</v>
      </c>
      <c r="HP39">
        <v>31</v>
      </c>
      <c r="HQ39">
        <v>164.15199999999999</v>
      </c>
      <c r="HR39">
        <v>33.617400000000004</v>
      </c>
      <c r="HS39">
        <v>98.944599999999994</v>
      </c>
      <c r="HT39">
        <v>97.888800000000003</v>
      </c>
    </row>
    <row r="40" spans="1:228" x14ac:dyDescent="0.2">
      <c r="A40">
        <v>25</v>
      </c>
      <c r="B40">
        <v>1674582666</v>
      </c>
      <c r="C40">
        <v>96</v>
      </c>
      <c r="D40" t="s">
        <v>408</v>
      </c>
      <c r="E40" t="s">
        <v>409</v>
      </c>
      <c r="F40">
        <v>4</v>
      </c>
      <c r="G40">
        <v>1674582663.6875</v>
      </c>
      <c r="H40">
        <f t="shared" si="0"/>
        <v>6.6292914925287474E-4</v>
      </c>
      <c r="I40">
        <f t="shared" si="1"/>
        <v>0.66292914925287472</v>
      </c>
      <c r="J40">
        <f t="shared" si="2"/>
        <v>0.80666596121559675</v>
      </c>
      <c r="K40">
        <f t="shared" si="3"/>
        <v>142.01150000000001</v>
      </c>
      <c r="L40">
        <f t="shared" si="4"/>
        <v>103.71660268300047</v>
      </c>
      <c r="M40">
        <f t="shared" si="5"/>
        <v>10.52276552866816</v>
      </c>
      <c r="N40">
        <f t="shared" si="6"/>
        <v>14.40804729636009</v>
      </c>
      <c r="O40">
        <f t="shared" si="7"/>
        <v>3.7343826274986697E-2</v>
      </c>
      <c r="P40">
        <f t="shared" si="8"/>
        <v>2.7748943202983085</v>
      </c>
      <c r="Q40">
        <f t="shared" si="9"/>
        <v>3.7066859699268227E-2</v>
      </c>
      <c r="R40">
        <f t="shared" si="10"/>
        <v>2.3191500290325465E-2</v>
      </c>
      <c r="S40">
        <f t="shared" si="11"/>
        <v>226.1114171087894</v>
      </c>
      <c r="T40">
        <f t="shared" si="12"/>
        <v>34.128561724838193</v>
      </c>
      <c r="U40">
        <f t="shared" si="13"/>
        <v>33.232237499999997</v>
      </c>
      <c r="V40">
        <f t="shared" si="14"/>
        <v>5.1184073286443095</v>
      </c>
      <c r="W40">
        <f t="shared" si="15"/>
        <v>67.229039484266252</v>
      </c>
      <c r="X40">
        <f t="shared" si="16"/>
        <v>3.3798770029451459</v>
      </c>
      <c r="Y40">
        <f t="shared" si="17"/>
        <v>5.027406354267705</v>
      </c>
      <c r="Z40">
        <f t="shared" si="18"/>
        <v>1.7385303256991635</v>
      </c>
      <c r="AA40">
        <f t="shared" si="19"/>
        <v>-29.235175482051776</v>
      </c>
      <c r="AB40">
        <f t="shared" si="20"/>
        <v>-47.787882772984872</v>
      </c>
      <c r="AC40">
        <f t="shared" si="21"/>
        <v>-3.9468959743044203</v>
      </c>
      <c r="AD40">
        <f t="shared" si="22"/>
        <v>145.14146287944834</v>
      </c>
      <c r="AE40">
        <f t="shared" si="23"/>
        <v>11.56835350443305</v>
      </c>
      <c r="AF40">
        <f t="shared" si="24"/>
        <v>0.66410642025657496</v>
      </c>
      <c r="AG40">
        <f t="shared" si="25"/>
        <v>0.80666596121559675</v>
      </c>
      <c r="AH40">
        <v>157.44166222296599</v>
      </c>
      <c r="AI40">
        <v>150.04302424242431</v>
      </c>
      <c r="AJ40">
        <v>1.7306137527603449</v>
      </c>
      <c r="AK40">
        <v>62.5021936963618</v>
      </c>
      <c r="AL40">
        <f t="shared" si="26"/>
        <v>0.66292914925287472</v>
      </c>
      <c r="AM40">
        <v>32.720849299831677</v>
      </c>
      <c r="AN40">
        <v>33.312453939393919</v>
      </c>
      <c r="AO40">
        <v>-4.9182014791821618E-6</v>
      </c>
      <c r="AP40">
        <v>98.208330428517954</v>
      </c>
      <c r="AQ40">
        <v>1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47551.863012885093</v>
      </c>
      <c r="AV40">
        <f t="shared" si="30"/>
        <v>1199.9862499999999</v>
      </c>
      <c r="AW40">
        <f t="shared" si="31"/>
        <v>1025.912601092637</v>
      </c>
      <c r="AX40">
        <f t="shared" si="32"/>
        <v>0.85493696372990691</v>
      </c>
      <c r="AY40">
        <f t="shared" si="33"/>
        <v>0.18842833999872033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1674582663.6875</v>
      </c>
      <c r="BF40">
        <v>142.01150000000001</v>
      </c>
      <c r="BG40">
        <v>152.7775</v>
      </c>
      <c r="BH40">
        <v>33.313425000000002</v>
      </c>
      <c r="BI40">
        <v>32.720799999999997</v>
      </c>
      <c r="BJ40">
        <v>146.74175</v>
      </c>
      <c r="BK40">
        <v>33.063474999999997</v>
      </c>
      <c r="BL40">
        <v>649.97199999999998</v>
      </c>
      <c r="BM40">
        <v>101.35724999999999</v>
      </c>
      <c r="BN40">
        <v>9.9655225E-2</v>
      </c>
      <c r="BO40">
        <v>32.912799999999997</v>
      </c>
      <c r="BP40">
        <v>33.232237499999997</v>
      </c>
      <c r="BQ40">
        <v>999.9</v>
      </c>
      <c r="BR40">
        <v>0</v>
      </c>
      <c r="BS40">
        <v>0</v>
      </c>
      <c r="BT40">
        <v>9020.9362500000007</v>
      </c>
      <c r="BU40">
        <v>0</v>
      </c>
      <c r="BV40">
        <v>381.71800000000002</v>
      </c>
      <c r="BW40">
        <v>-10.765825</v>
      </c>
      <c r="BX40">
        <v>146.90562499999999</v>
      </c>
      <c r="BY40">
        <v>157.94550000000001</v>
      </c>
      <c r="BZ40">
        <v>0.59259474999999995</v>
      </c>
      <c r="CA40">
        <v>152.7775</v>
      </c>
      <c r="CB40">
        <v>32.720799999999997</v>
      </c>
      <c r="CC40">
        <v>3.37656125</v>
      </c>
      <c r="CD40">
        <v>3.3164962500000001</v>
      </c>
      <c r="CE40">
        <v>26.011524999999999</v>
      </c>
      <c r="CF40">
        <v>25.708512500000001</v>
      </c>
      <c r="CG40">
        <v>1199.9862499999999</v>
      </c>
      <c r="CH40">
        <v>0.50001925000000003</v>
      </c>
      <c r="CI40">
        <v>0.49998074999999997</v>
      </c>
      <c r="CJ40">
        <v>0</v>
      </c>
      <c r="CK40">
        <v>773.24112500000001</v>
      </c>
      <c r="CL40">
        <v>4.9990899999999998</v>
      </c>
      <c r="CM40">
        <v>7868.8137499999993</v>
      </c>
      <c r="CN40">
        <v>9557.8150000000005</v>
      </c>
      <c r="CO40">
        <v>42.273249999999997</v>
      </c>
      <c r="CP40">
        <v>44.429250000000003</v>
      </c>
      <c r="CQ40">
        <v>43.101374999999997</v>
      </c>
      <c r="CR40">
        <v>43.375</v>
      </c>
      <c r="CS40">
        <v>43.625</v>
      </c>
      <c r="CT40">
        <v>597.5150000000001</v>
      </c>
      <c r="CU40">
        <v>597.47125000000005</v>
      </c>
      <c r="CV40">
        <v>0</v>
      </c>
      <c r="CW40">
        <v>1674582678.8</v>
      </c>
      <c r="CX40">
        <v>0</v>
      </c>
      <c r="CY40">
        <v>1674579932.5</v>
      </c>
      <c r="CZ40" t="s">
        <v>356</v>
      </c>
      <c r="DA40">
        <v>1674579932.5</v>
      </c>
      <c r="DB40">
        <v>1674579927.5</v>
      </c>
      <c r="DC40">
        <v>31</v>
      </c>
      <c r="DD40">
        <v>0.14099999999999999</v>
      </c>
      <c r="DE40">
        <v>0.02</v>
      </c>
      <c r="DF40">
        <v>-5.5810000000000004</v>
      </c>
      <c r="DG40">
        <v>0.23300000000000001</v>
      </c>
      <c r="DH40">
        <v>415</v>
      </c>
      <c r="DI40">
        <v>34</v>
      </c>
      <c r="DJ40">
        <v>0.34</v>
      </c>
      <c r="DK40">
        <v>0.32</v>
      </c>
      <c r="DL40">
        <v>-10.555843902439021</v>
      </c>
      <c r="DM40">
        <v>-1.8080675958188119</v>
      </c>
      <c r="DN40">
        <v>0.1834016464654403</v>
      </c>
      <c r="DO40">
        <v>0</v>
      </c>
      <c r="DP40">
        <v>0.59127034146341462</v>
      </c>
      <c r="DQ40">
        <v>5.3705728222997233E-2</v>
      </c>
      <c r="DR40">
        <v>6.747558032028915E-3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3.2966500000000001</v>
      </c>
      <c r="EB40">
        <v>2.62513</v>
      </c>
      <c r="EC40">
        <v>4.2906600000000003E-2</v>
      </c>
      <c r="ED40">
        <v>4.4061999999999997E-2</v>
      </c>
      <c r="EE40">
        <v>0.137545</v>
      </c>
      <c r="EF40">
        <v>0.134714</v>
      </c>
      <c r="EG40">
        <v>28885.9</v>
      </c>
      <c r="EH40">
        <v>29332.400000000001</v>
      </c>
      <c r="EI40">
        <v>28077.3</v>
      </c>
      <c r="EJ40">
        <v>29530.6</v>
      </c>
      <c r="EK40">
        <v>33323.800000000003</v>
      </c>
      <c r="EL40">
        <v>35476.6</v>
      </c>
      <c r="EM40">
        <v>39638.400000000001</v>
      </c>
      <c r="EN40">
        <v>42216.5</v>
      </c>
      <c r="EO40">
        <v>2.2216499999999999</v>
      </c>
      <c r="EP40">
        <v>2.2101199999999999</v>
      </c>
      <c r="EQ40">
        <v>0.141568</v>
      </c>
      <c r="ER40">
        <v>0</v>
      </c>
      <c r="ES40">
        <v>30.94</v>
      </c>
      <c r="ET40">
        <v>999.9</v>
      </c>
      <c r="EU40">
        <v>71.599999999999994</v>
      </c>
      <c r="EV40">
        <v>32.700000000000003</v>
      </c>
      <c r="EW40">
        <v>35.093400000000003</v>
      </c>
      <c r="EX40">
        <v>57.055599999999998</v>
      </c>
      <c r="EY40">
        <v>-6.0697099999999997</v>
      </c>
      <c r="EZ40">
        <v>2</v>
      </c>
      <c r="FA40">
        <v>0.42882399999999998</v>
      </c>
      <c r="FB40">
        <v>0.15105399999999999</v>
      </c>
      <c r="FC40">
        <v>20.2728</v>
      </c>
      <c r="FD40">
        <v>5.2202799999999998</v>
      </c>
      <c r="FE40">
        <v>12.007</v>
      </c>
      <c r="FF40">
        <v>4.9867999999999997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1.86578</v>
      </c>
      <c r="FM40">
        <v>1.8621799999999999</v>
      </c>
      <c r="FN40">
        <v>1.8641700000000001</v>
      </c>
      <c r="FO40">
        <v>1.8603000000000001</v>
      </c>
      <c r="FP40">
        <v>1.8609599999999999</v>
      </c>
      <c r="FQ40">
        <v>1.86015</v>
      </c>
      <c r="FR40">
        <v>1.8618699999999999</v>
      </c>
      <c r="FS40">
        <v>1.85843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-4.7439999999999998</v>
      </c>
      <c r="GH40">
        <v>0.24990000000000001</v>
      </c>
      <c r="GI40">
        <v>-4.1749362053329548</v>
      </c>
      <c r="GJ40">
        <v>-4.0448538125570227E-3</v>
      </c>
      <c r="GK40">
        <v>1.839783264315481E-6</v>
      </c>
      <c r="GL40">
        <v>-4.1587272622942942E-10</v>
      </c>
      <c r="GM40">
        <v>-8.6309452512500412E-2</v>
      </c>
      <c r="GN40">
        <v>3.2285384509270938E-3</v>
      </c>
      <c r="GO40">
        <v>5.3061212821550383E-4</v>
      </c>
      <c r="GP40">
        <v>-9.699357315524189E-6</v>
      </c>
      <c r="GQ40">
        <v>5</v>
      </c>
      <c r="GR40">
        <v>2081</v>
      </c>
      <c r="GS40">
        <v>3</v>
      </c>
      <c r="GT40">
        <v>31</v>
      </c>
      <c r="GU40">
        <v>45.6</v>
      </c>
      <c r="GV40">
        <v>45.6</v>
      </c>
      <c r="GW40">
        <v>0.638428</v>
      </c>
      <c r="GX40">
        <v>2.5781200000000002</v>
      </c>
      <c r="GY40">
        <v>2.04834</v>
      </c>
      <c r="GZ40">
        <v>2.6245099999999999</v>
      </c>
      <c r="HA40">
        <v>2.1972700000000001</v>
      </c>
      <c r="HB40">
        <v>2.34009</v>
      </c>
      <c r="HC40">
        <v>37.626300000000001</v>
      </c>
      <c r="HD40">
        <v>15.8832</v>
      </c>
      <c r="HE40">
        <v>18</v>
      </c>
      <c r="HF40">
        <v>699.06899999999996</v>
      </c>
      <c r="HG40">
        <v>768.87900000000002</v>
      </c>
      <c r="HH40">
        <v>31.002300000000002</v>
      </c>
      <c r="HI40">
        <v>32.866300000000003</v>
      </c>
      <c r="HJ40">
        <v>30.000599999999999</v>
      </c>
      <c r="HK40">
        <v>32.772100000000002</v>
      </c>
      <c r="HL40">
        <v>32.782600000000002</v>
      </c>
      <c r="HM40">
        <v>12.8385</v>
      </c>
      <c r="HN40">
        <v>0</v>
      </c>
      <c r="HO40">
        <v>100</v>
      </c>
      <c r="HP40">
        <v>31</v>
      </c>
      <c r="HQ40">
        <v>170.83099999999999</v>
      </c>
      <c r="HR40">
        <v>33.617400000000004</v>
      </c>
      <c r="HS40">
        <v>98.945499999999996</v>
      </c>
      <c r="HT40">
        <v>97.889700000000005</v>
      </c>
    </row>
    <row r="41" spans="1:228" x14ac:dyDescent="0.2">
      <c r="A41">
        <v>26</v>
      </c>
      <c r="B41">
        <v>1674582670</v>
      </c>
      <c r="C41">
        <v>100</v>
      </c>
      <c r="D41" t="s">
        <v>410</v>
      </c>
      <c r="E41" t="s">
        <v>411</v>
      </c>
      <c r="F41">
        <v>4</v>
      </c>
      <c r="G41">
        <v>1674582668</v>
      </c>
      <c r="H41">
        <f t="shared" si="0"/>
        <v>6.5519730896753986E-4</v>
      </c>
      <c r="I41">
        <f t="shared" si="1"/>
        <v>0.65519730896753992</v>
      </c>
      <c r="J41">
        <f t="shared" si="2"/>
        <v>1.0418114704559349</v>
      </c>
      <c r="K41">
        <f t="shared" si="3"/>
        <v>149.17828571428569</v>
      </c>
      <c r="L41">
        <f t="shared" si="4"/>
        <v>100.17743851911955</v>
      </c>
      <c r="M41">
        <f t="shared" si="5"/>
        <v>10.163461610516361</v>
      </c>
      <c r="N41">
        <f t="shared" si="6"/>
        <v>15.134822794360158</v>
      </c>
      <c r="O41">
        <f t="shared" si="7"/>
        <v>3.6917623697638575E-2</v>
      </c>
      <c r="P41">
        <f t="shared" si="8"/>
        <v>2.7690561129115534</v>
      </c>
      <c r="Q41">
        <f t="shared" si="9"/>
        <v>3.6646352097183345E-2</v>
      </c>
      <c r="R41">
        <f t="shared" si="10"/>
        <v>2.2928176440048489E-2</v>
      </c>
      <c r="S41">
        <f t="shared" si="11"/>
        <v>226.10802176359672</v>
      </c>
      <c r="T41">
        <f t="shared" si="12"/>
        <v>34.133332048019653</v>
      </c>
      <c r="U41">
        <f t="shared" si="13"/>
        <v>33.229085714285723</v>
      </c>
      <c r="V41">
        <f t="shared" si="14"/>
        <v>5.1175024990476743</v>
      </c>
      <c r="W41">
        <f t="shared" si="15"/>
        <v>67.221601096224433</v>
      </c>
      <c r="X41">
        <f t="shared" si="16"/>
        <v>3.3795627624991336</v>
      </c>
      <c r="Y41">
        <f t="shared" si="17"/>
        <v>5.0274951911089643</v>
      </c>
      <c r="Z41">
        <f t="shared" si="18"/>
        <v>1.7379397365485407</v>
      </c>
      <c r="AA41">
        <f t="shared" si="19"/>
        <v>-28.894201325468508</v>
      </c>
      <c r="AB41">
        <f t="shared" si="20"/>
        <v>-47.169906302530592</v>
      </c>
      <c r="AC41">
        <f t="shared" si="21"/>
        <v>-3.9040156834873589</v>
      </c>
      <c r="AD41">
        <f t="shared" si="22"/>
        <v>146.13989845211026</v>
      </c>
      <c r="AE41">
        <f t="shared" si="23"/>
        <v>11.633807787228063</v>
      </c>
      <c r="AF41">
        <f t="shared" si="24"/>
        <v>0.65833962459952466</v>
      </c>
      <c r="AG41">
        <f t="shared" si="25"/>
        <v>1.0418114704559349</v>
      </c>
      <c r="AH41">
        <v>164.36058870335791</v>
      </c>
      <c r="AI41">
        <v>156.85986060606061</v>
      </c>
      <c r="AJ41">
        <v>1.698754783318186</v>
      </c>
      <c r="AK41">
        <v>62.5021936963618</v>
      </c>
      <c r="AL41">
        <f t="shared" si="26"/>
        <v>0.65519730896753992</v>
      </c>
      <c r="AM41">
        <v>32.723866785983503</v>
      </c>
      <c r="AN41">
        <v>33.308579393939382</v>
      </c>
      <c r="AO41">
        <v>-7.2643733876803568E-6</v>
      </c>
      <c r="AP41">
        <v>98.208330428517954</v>
      </c>
      <c r="AQ41">
        <v>1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47390.916713478997</v>
      </c>
      <c r="AV41">
        <f t="shared" si="30"/>
        <v>1199.954285714286</v>
      </c>
      <c r="AW41">
        <f t="shared" si="31"/>
        <v>1025.8866351106719</v>
      </c>
      <c r="AX41">
        <f t="shared" si="32"/>
        <v>0.85493809832930556</v>
      </c>
      <c r="AY41">
        <f t="shared" si="33"/>
        <v>0.1884305297755601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1674582668</v>
      </c>
      <c r="BF41">
        <v>149.17828571428569</v>
      </c>
      <c r="BG41">
        <v>160.0081428571429</v>
      </c>
      <c r="BH41">
        <v>33.31108571428571</v>
      </c>
      <c r="BI41">
        <v>32.723614285714277</v>
      </c>
      <c r="BJ41">
        <v>153.93385714285711</v>
      </c>
      <c r="BK41">
        <v>33.061171428571427</v>
      </c>
      <c r="BL41">
        <v>649.98185714285705</v>
      </c>
      <c r="BM41">
        <v>101.3545714285714</v>
      </c>
      <c r="BN41">
        <v>0.1000251428571429</v>
      </c>
      <c r="BO41">
        <v>32.913114285714293</v>
      </c>
      <c r="BP41">
        <v>33.229085714285723</v>
      </c>
      <c r="BQ41">
        <v>999.89999999999986</v>
      </c>
      <c r="BR41">
        <v>0</v>
      </c>
      <c r="BS41">
        <v>0</v>
      </c>
      <c r="BT41">
        <v>8990.1799999999985</v>
      </c>
      <c r="BU41">
        <v>0</v>
      </c>
      <c r="BV41">
        <v>422.72171428571431</v>
      </c>
      <c r="BW41">
        <v>-10.82987142857143</v>
      </c>
      <c r="BX41">
        <v>154.31871428571429</v>
      </c>
      <c r="BY41">
        <v>165.42128571428569</v>
      </c>
      <c r="BZ41">
        <v>0.58748371428571422</v>
      </c>
      <c r="CA41">
        <v>160.0081428571429</v>
      </c>
      <c r="CB41">
        <v>32.723614285714277</v>
      </c>
      <c r="CC41">
        <v>3.376232857142857</v>
      </c>
      <c r="CD41">
        <v>3.3166899999999999</v>
      </c>
      <c r="CE41">
        <v>26.009899999999998</v>
      </c>
      <c r="CF41">
        <v>25.709514285714281</v>
      </c>
      <c r="CG41">
        <v>1199.954285714286</v>
      </c>
      <c r="CH41">
        <v>0.49998100000000012</v>
      </c>
      <c r="CI41">
        <v>0.50001899999999999</v>
      </c>
      <c r="CJ41">
        <v>0</v>
      </c>
      <c r="CK41">
        <v>772.88457142857146</v>
      </c>
      <c r="CL41">
        <v>4.9990899999999998</v>
      </c>
      <c r="CM41">
        <v>7864.1314285714279</v>
      </c>
      <c r="CN41">
        <v>9557.4171428571426</v>
      </c>
      <c r="CO41">
        <v>42.311999999999998</v>
      </c>
      <c r="CP41">
        <v>44.436999999999998</v>
      </c>
      <c r="CQ41">
        <v>43.125</v>
      </c>
      <c r="CR41">
        <v>43.375</v>
      </c>
      <c r="CS41">
        <v>43.686999999999998</v>
      </c>
      <c r="CT41">
        <v>597.45428571428579</v>
      </c>
      <c r="CU41">
        <v>597.50142857142862</v>
      </c>
      <c r="CV41">
        <v>0</v>
      </c>
      <c r="CW41">
        <v>1674582682.4000001</v>
      </c>
      <c r="CX41">
        <v>0</v>
      </c>
      <c r="CY41">
        <v>1674579932.5</v>
      </c>
      <c r="CZ41" t="s">
        <v>356</v>
      </c>
      <c r="DA41">
        <v>1674579932.5</v>
      </c>
      <c r="DB41">
        <v>1674579927.5</v>
      </c>
      <c r="DC41">
        <v>31</v>
      </c>
      <c r="DD41">
        <v>0.14099999999999999</v>
      </c>
      <c r="DE41">
        <v>0.02</v>
      </c>
      <c r="DF41">
        <v>-5.5810000000000004</v>
      </c>
      <c r="DG41">
        <v>0.23300000000000001</v>
      </c>
      <c r="DH41">
        <v>415</v>
      </c>
      <c r="DI41">
        <v>34</v>
      </c>
      <c r="DJ41">
        <v>0.34</v>
      </c>
      <c r="DK41">
        <v>0.32</v>
      </c>
      <c r="DL41">
        <v>-10.65861951219512</v>
      </c>
      <c r="DM41">
        <v>-1.241828571428593</v>
      </c>
      <c r="DN41">
        <v>0.12847760024850899</v>
      </c>
      <c r="DO41">
        <v>0</v>
      </c>
      <c r="DP41">
        <v>0.59297834146341466</v>
      </c>
      <c r="DQ41">
        <v>-2.214167247386599E-3</v>
      </c>
      <c r="DR41">
        <v>4.1404367190993434E-3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3.2971400000000002</v>
      </c>
      <c r="EB41">
        <v>2.6252900000000001</v>
      </c>
      <c r="EC41">
        <v>4.4633699999999998E-2</v>
      </c>
      <c r="ED41">
        <v>4.57959E-2</v>
      </c>
      <c r="EE41">
        <v>0.13752500000000001</v>
      </c>
      <c r="EF41">
        <v>0.13470599999999999</v>
      </c>
      <c r="EG41">
        <v>28832.9</v>
      </c>
      <c r="EH41">
        <v>29279</v>
      </c>
      <c r="EI41">
        <v>28076.3</v>
      </c>
      <c r="EJ41">
        <v>29530.3</v>
      </c>
      <c r="EK41">
        <v>33324.1</v>
      </c>
      <c r="EL41">
        <v>35476.199999999997</v>
      </c>
      <c r="EM41">
        <v>39637.800000000003</v>
      </c>
      <c r="EN41">
        <v>42215.6</v>
      </c>
      <c r="EO41">
        <v>2.2219000000000002</v>
      </c>
      <c r="EP41">
        <v>2.2099500000000001</v>
      </c>
      <c r="EQ41">
        <v>0.13985500000000001</v>
      </c>
      <c r="ER41">
        <v>0</v>
      </c>
      <c r="ES41">
        <v>30.9526</v>
      </c>
      <c r="ET41">
        <v>999.9</v>
      </c>
      <c r="EU41">
        <v>71.599999999999994</v>
      </c>
      <c r="EV41">
        <v>32.700000000000003</v>
      </c>
      <c r="EW41">
        <v>35.090499999999999</v>
      </c>
      <c r="EX41">
        <v>56.935600000000001</v>
      </c>
      <c r="EY41">
        <v>-6.2900600000000004</v>
      </c>
      <c r="EZ41">
        <v>2</v>
      </c>
      <c r="FA41">
        <v>0.42925799999999997</v>
      </c>
      <c r="FB41">
        <v>0.154028</v>
      </c>
      <c r="FC41">
        <v>20.2728</v>
      </c>
      <c r="FD41">
        <v>5.22058</v>
      </c>
      <c r="FE41">
        <v>12.007899999999999</v>
      </c>
      <c r="FF41">
        <v>4.9870000000000001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1.86575</v>
      </c>
      <c r="FM41">
        <v>1.8621799999999999</v>
      </c>
      <c r="FN41">
        <v>1.8641700000000001</v>
      </c>
      <c r="FO41">
        <v>1.86026</v>
      </c>
      <c r="FP41">
        <v>1.8609599999999999</v>
      </c>
      <c r="FQ41">
        <v>1.8601399999999999</v>
      </c>
      <c r="FR41">
        <v>1.86185</v>
      </c>
      <c r="FS41">
        <v>1.8584000000000001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-4.7670000000000003</v>
      </c>
      <c r="GH41">
        <v>0.24990000000000001</v>
      </c>
      <c r="GI41">
        <v>-4.1749362053329548</v>
      </c>
      <c r="GJ41">
        <v>-4.0448538125570227E-3</v>
      </c>
      <c r="GK41">
        <v>1.839783264315481E-6</v>
      </c>
      <c r="GL41">
        <v>-4.1587272622942942E-10</v>
      </c>
      <c r="GM41">
        <v>-8.6309452512500412E-2</v>
      </c>
      <c r="GN41">
        <v>3.2285384509270938E-3</v>
      </c>
      <c r="GO41">
        <v>5.3061212821550383E-4</v>
      </c>
      <c r="GP41">
        <v>-9.699357315524189E-6</v>
      </c>
      <c r="GQ41">
        <v>5</v>
      </c>
      <c r="GR41">
        <v>2081</v>
      </c>
      <c r="GS41">
        <v>3</v>
      </c>
      <c r="GT41">
        <v>31</v>
      </c>
      <c r="GU41">
        <v>45.6</v>
      </c>
      <c r="GV41">
        <v>45.7</v>
      </c>
      <c r="GW41">
        <v>0.65917999999999999</v>
      </c>
      <c r="GX41">
        <v>2.5866699999999998</v>
      </c>
      <c r="GY41">
        <v>2.04834</v>
      </c>
      <c r="GZ41">
        <v>2.6232899999999999</v>
      </c>
      <c r="HA41">
        <v>2.1972700000000001</v>
      </c>
      <c r="HB41">
        <v>2.3339799999999999</v>
      </c>
      <c r="HC41">
        <v>37.626300000000001</v>
      </c>
      <c r="HD41">
        <v>15.8657</v>
      </c>
      <c r="HE41">
        <v>18</v>
      </c>
      <c r="HF41">
        <v>699.30899999999997</v>
      </c>
      <c r="HG41">
        <v>768.74400000000003</v>
      </c>
      <c r="HH41">
        <v>31.0015</v>
      </c>
      <c r="HI41">
        <v>32.870800000000003</v>
      </c>
      <c r="HJ41">
        <v>30.000599999999999</v>
      </c>
      <c r="HK41">
        <v>32.774999999999999</v>
      </c>
      <c r="HL41">
        <v>32.785499999999999</v>
      </c>
      <c r="HM41">
        <v>13.242100000000001</v>
      </c>
      <c r="HN41">
        <v>0</v>
      </c>
      <c r="HO41">
        <v>100</v>
      </c>
      <c r="HP41">
        <v>31</v>
      </c>
      <c r="HQ41">
        <v>177.51</v>
      </c>
      <c r="HR41">
        <v>33.617400000000004</v>
      </c>
      <c r="HS41">
        <v>98.943200000000004</v>
      </c>
      <c r="HT41">
        <v>97.888099999999994</v>
      </c>
    </row>
    <row r="42" spans="1:228" x14ac:dyDescent="0.2">
      <c r="A42">
        <v>27</v>
      </c>
      <c r="B42">
        <v>1674582674</v>
      </c>
      <c r="C42">
        <v>104</v>
      </c>
      <c r="D42" t="s">
        <v>412</v>
      </c>
      <c r="E42" t="s">
        <v>413</v>
      </c>
      <c r="F42">
        <v>4</v>
      </c>
      <c r="G42">
        <v>1674582671.6875</v>
      </c>
      <c r="H42">
        <f t="shared" si="0"/>
        <v>6.4632290153578652E-4</v>
      </c>
      <c r="I42">
        <f t="shared" si="1"/>
        <v>0.64632290153578653</v>
      </c>
      <c r="J42">
        <f t="shared" si="2"/>
        <v>1.0789216986636667</v>
      </c>
      <c r="K42">
        <f t="shared" si="3"/>
        <v>155.26249999999999</v>
      </c>
      <c r="L42">
        <f t="shared" si="4"/>
        <v>103.94856790591078</v>
      </c>
      <c r="M42">
        <f t="shared" si="5"/>
        <v>10.545996099570695</v>
      </c>
      <c r="N42">
        <f t="shared" si="6"/>
        <v>15.751998823992345</v>
      </c>
      <c r="O42">
        <f t="shared" si="7"/>
        <v>3.6480416879504832E-2</v>
      </c>
      <c r="P42">
        <f t="shared" si="8"/>
        <v>2.7692756673292545</v>
      </c>
      <c r="Q42">
        <f t="shared" si="9"/>
        <v>3.6215528406214177E-2</v>
      </c>
      <c r="R42">
        <f t="shared" si="10"/>
        <v>2.2658343961856797E-2</v>
      </c>
      <c r="S42">
        <f t="shared" si="11"/>
        <v>226.10662910944527</v>
      </c>
      <c r="T42">
        <f t="shared" si="12"/>
        <v>34.129122058234074</v>
      </c>
      <c r="U42">
        <f t="shared" si="13"/>
        <v>33.21555</v>
      </c>
      <c r="V42">
        <f t="shared" si="14"/>
        <v>5.1136181838742738</v>
      </c>
      <c r="W42">
        <f t="shared" si="15"/>
        <v>67.231003840157683</v>
      </c>
      <c r="X42">
        <f t="shared" si="16"/>
        <v>3.3787929682608104</v>
      </c>
      <c r="Y42">
        <f t="shared" si="17"/>
        <v>5.0256470605346326</v>
      </c>
      <c r="Z42">
        <f t="shared" si="18"/>
        <v>1.7348252156134634</v>
      </c>
      <c r="AA42">
        <f t="shared" si="19"/>
        <v>-28.502839957728185</v>
      </c>
      <c r="AB42">
        <f t="shared" si="20"/>
        <v>-46.129099211366068</v>
      </c>
      <c r="AC42">
        <f t="shared" si="21"/>
        <v>-3.8171950105053294</v>
      </c>
      <c r="AD42">
        <f t="shared" si="22"/>
        <v>147.65749492984571</v>
      </c>
      <c r="AE42">
        <f t="shared" si="23"/>
        <v>11.70082782256349</v>
      </c>
      <c r="AF42">
        <f t="shared" si="24"/>
        <v>0.64942597039331962</v>
      </c>
      <c r="AG42">
        <f t="shared" si="25"/>
        <v>1.0789216986636667</v>
      </c>
      <c r="AH42">
        <v>171.2749779573783</v>
      </c>
      <c r="AI42">
        <v>163.7038</v>
      </c>
      <c r="AJ42">
        <v>1.707993609521528</v>
      </c>
      <c r="AK42">
        <v>62.5021936963618</v>
      </c>
      <c r="AL42">
        <f t="shared" si="26"/>
        <v>0.64632290153578653</v>
      </c>
      <c r="AM42">
        <v>32.724247150317083</v>
      </c>
      <c r="AN42">
        <v>33.301062424242417</v>
      </c>
      <c r="AO42">
        <v>-1.5801209025155271E-5</v>
      </c>
      <c r="AP42">
        <v>98.208330428517954</v>
      </c>
      <c r="AQ42">
        <v>2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47397.971883242426</v>
      </c>
      <c r="AV42">
        <f t="shared" si="30"/>
        <v>1199.95625</v>
      </c>
      <c r="AW42">
        <f t="shared" si="31"/>
        <v>1025.8874010929769</v>
      </c>
      <c r="AX42">
        <f t="shared" si="32"/>
        <v>0.85493733716789833</v>
      </c>
      <c r="AY42">
        <f t="shared" si="33"/>
        <v>0.18842906073404367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1674582671.6875</v>
      </c>
      <c r="BF42">
        <v>155.26249999999999</v>
      </c>
      <c r="BG42">
        <v>166.15600000000001</v>
      </c>
      <c r="BH42">
        <v>33.303700000000013</v>
      </c>
      <c r="BI42">
        <v>32.724212500000007</v>
      </c>
      <c r="BJ42">
        <v>160.03925000000001</v>
      </c>
      <c r="BK42">
        <v>33.053849999999997</v>
      </c>
      <c r="BL42">
        <v>650.02025000000003</v>
      </c>
      <c r="BM42">
        <v>101.353875</v>
      </c>
      <c r="BN42">
        <v>0.1001066375</v>
      </c>
      <c r="BO42">
        <v>32.906574999999997</v>
      </c>
      <c r="BP42">
        <v>33.21555</v>
      </c>
      <c r="BQ42">
        <v>999.9</v>
      </c>
      <c r="BR42">
        <v>0</v>
      </c>
      <c r="BS42">
        <v>0</v>
      </c>
      <c r="BT42">
        <v>8991.40625</v>
      </c>
      <c r="BU42">
        <v>0</v>
      </c>
      <c r="BV42">
        <v>406.78300000000002</v>
      </c>
      <c r="BW42">
        <v>-10.893525</v>
      </c>
      <c r="BX42">
        <v>160.61137500000001</v>
      </c>
      <c r="BY42">
        <v>171.77725000000001</v>
      </c>
      <c r="BZ42">
        <v>0.57949562500000007</v>
      </c>
      <c r="CA42">
        <v>166.15600000000001</v>
      </c>
      <c r="CB42">
        <v>32.724212500000007</v>
      </c>
      <c r="CC42">
        <v>3.3754599999999999</v>
      </c>
      <c r="CD42">
        <v>3.3167262499999999</v>
      </c>
      <c r="CE42">
        <v>26.006037500000001</v>
      </c>
      <c r="CF42">
        <v>25.709700000000002</v>
      </c>
      <c r="CG42">
        <v>1199.95625</v>
      </c>
      <c r="CH42">
        <v>0.50000737500000003</v>
      </c>
      <c r="CI42">
        <v>0.49999262500000002</v>
      </c>
      <c r="CJ42">
        <v>0</v>
      </c>
      <c r="CK42">
        <v>772.46949999999993</v>
      </c>
      <c r="CL42">
        <v>4.9990899999999998</v>
      </c>
      <c r="CM42">
        <v>7860.83</v>
      </c>
      <c r="CN42">
        <v>9557.5212499999998</v>
      </c>
      <c r="CO42">
        <v>42.311999999999998</v>
      </c>
      <c r="CP42">
        <v>44.436999999999998</v>
      </c>
      <c r="CQ42">
        <v>43.109250000000003</v>
      </c>
      <c r="CR42">
        <v>43.421499999999988</v>
      </c>
      <c r="CS42">
        <v>43.686999999999998</v>
      </c>
      <c r="CT42">
        <v>597.48500000000001</v>
      </c>
      <c r="CU42">
        <v>597.47125000000005</v>
      </c>
      <c r="CV42">
        <v>0</v>
      </c>
      <c r="CW42">
        <v>1674582686.5999999</v>
      </c>
      <c r="CX42">
        <v>0</v>
      </c>
      <c r="CY42">
        <v>1674579932.5</v>
      </c>
      <c r="CZ42" t="s">
        <v>356</v>
      </c>
      <c r="DA42">
        <v>1674579932.5</v>
      </c>
      <c r="DB42">
        <v>1674579927.5</v>
      </c>
      <c r="DC42">
        <v>31</v>
      </c>
      <c r="DD42">
        <v>0.14099999999999999</v>
      </c>
      <c r="DE42">
        <v>0.02</v>
      </c>
      <c r="DF42">
        <v>-5.5810000000000004</v>
      </c>
      <c r="DG42">
        <v>0.23300000000000001</v>
      </c>
      <c r="DH42">
        <v>415</v>
      </c>
      <c r="DI42">
        <v>34</v>
      </c>
      <c r="DJ42">
        <v>0.34</v>
      </c>
      <c r="DK42">
        <v>0.32</v>
      </c>
      <c r="DL42">
        <v>-10.74513414634146</v>
      </c>
      <c r="DM42">
        <v>-1.008579094076673</v>
      </c>
      <c r="DN42">
        <v>0.1026375617302447</v>
      </c>
      <c r="DO42">
        <v>0</v>
      </c>
      <c r="DP42">
        <v>0.59170792682926832</v>
      </c>
      <c r="DQ42">
        <v>-5.4489114982578087E-2</v>
      </c>
      <c r="DR42">
        <v>6.0358433823376779E-3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3.2970100000000002</v>
      </c>
      <c r="EB42">
        <v>2.6254200000000001</v>
      </c>
      <c r="EC42">
        <v>4.6360600000000002E-2</v>
      </c>
      <c r="ED42">
        <v>4.7486399999999998E-2</v>
      </c>
      <c r="EE42">
        <v>0.13750899999999999</v>
      </c>
      <c r="EF42">
        <v>0.134717</v>
      </c>
      <c r="EG42">
        <v>28780.799999999999</v>
      </c>
      <c r="EH42">
        <v>29226.5</v>
      </c>
      <c r="EI42">
        <v>28076.400000000001</v>
      </c>
      <c r="EJ42">
        <v>29529.8</v>
      </c>
      <c r="EK42">
        <v>33324.800000000003</v>
      </c>
      <c r="EL42">
        <v>35475.800000000003</v>
      </c>
      <c r="EM42">
        <v>39637.699999999997</v>
      </c>
      <c r="EN42">
        <v>42215.4</v>
      </c>
      <c r="EO42">
        <v>2.2216499999999999</v>
      </c>
      <c r="EP42">
        <v>2.2098</v>
      </c>
      <c r="EQ42">
        <v>0.138626</v>
      </c>
      <c r="ER42">
        <v>0</v>
      </c>
      <c r="ES42">
        <v>30.957999999999998</v>
      </c>
      <c r="ET42">
        <v>999.9</v>
      </c>
      <c r="EU42">
        <v>71.599999999999994</v>
      </c>
      <c r="EV42">
        <v>32.700000000000003</v>
      </c>
      <c r="EW42">
        <v>35.093200000000003</v>
      </c>
      <c r="EX42">
        <v>56.965600000000002</v>
      </c>
      <c r="EY42">
        <v>-6.2459899999999999</v>
      </c>
      <c r="EZ42">
        <v>2</v>
      </c>
      <c r="FA42">
        <v>0.42968200000000001</v>
      </c>
      <c r="FB42">
        <v>0.15582199999999999</v>
      </c>
      <c r="FC42">
        <v>20.2728</v>
      </c>
      <c r="FD42">
        <v>5.2201399999999998</v>
      </c>
      <c r="FE42">
        <v>12.006500000000001</v>
      </c>
      <c r="FF42">
        <v>4.98705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1.8657900000000001</v>
      </c>
      <c r="FM42">
        <v>1.8621799999999999</v>
      </c>
      <c r="FN42">
        <v>1.8641799999999999</v>
      </c>
      <c r="FO42">
        <v>1.8602799999999999</v>
      </c>
      <c r="FP42">
        <v>1.8609599999999999</v>
      </c>
      <c r="FQ42">
        <v>1.86016</v>
      </c>
      <c r="FR42">
        <v>1.8618600000000001</v>
      </c>
      <c r="FS42">
        <v>1.8584000000000001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-4.7910000000000004</v>
      </c>
      <c r="GH42">
        <v>0.24990000000000001</v>
      </c>
      <c r="GI42">
        <v>-4.1749362053329548</v>
      </c>
      <c r="GJ42">
        <v>-4.0448538125570227E-3</v>
      </c>
      <c r="GK42">
        <v>1.839783264315481E-6</v>
      </c>
      <c r="GL42">
        <v>-4.1587272622942942E-10</v>
      </c>
      <c r="GM42">
        <v>-8.6309452512500412E-2</v>
      </c>
      <c r="GN42">
        <v>3.2285384509270938E-3</v>
      </c>
      <c r="GO42">
        <v>5.3061212821550383E-4</v>
      </c>
      <c r="GP42">
        <v>-9.699357315524189E-6</v>
      </c>
      <c r="GQ42">
        <v>5</v>
      </c>
      <c r="GR42">
        <v>2081</v>
      </c>
      <c r="GS42">
        <v>3</v>
      </c>
      <c r="GT42">
        <v>31</v>
      </c>
      <c r="GU42">
        <v>45.7</v>
      </c>
      <c r="GV42">
        <v>45.8</v>
      </c>
      <c r="GW42">
        <v>0.67871099999999995</v>
      </c>
      <c r="GX42">
        <v>2.5720200000000002</v>
      </c>
      <c r="GY42">
        <v>2.04834</v>
      </c>
      <c r="GZ42">
        <v>2.6232899999999999</v>
      </c>
      <c r="HA42">
        <v>2.1972700000000001</v>
      </c>
      <c r="HB42">
        <v>2.3327599999999999</v>
      </c>
      <c r="HC42">
        <v>37.626300000000001</v>
      </c>
      <c r="HD42">
        <v>15.874499999999999</v>
      </c>
      <c r="HE42">
        <v>18</v>
      </c>
      <c r="HF42">
        <v>699.14200000000005</v>
      </c>
      <c r="HG42">
        <v>768.64300000000003</v>
      </c>
      <c r="HH42">
        <v>31.001000000000001</v>
      </c>
      <c r="HI42">
        <v>32.875799999999998</v>
      </c>
      <c r="HJ42">
        <v>30.000599999999999</v>
      </c>
      <c r="HK42">
        <v>32.778599999999997</v>
      </c>
      <c r="HL42">
        <v>32.789200000000001</v>
      </c>
      <c r="HM42">
        <v>13.6477</v>
      </c>
      <c r="HN42">
        <v>0</v>
      </c>
      <c r="HO42">
        <v>100</v>
      </c>
      <c r="HP42">
        <v>31</v>
      </c>
      <c r="HQ42">
        <v>184.18799999999999</v>
      </c>
      <c r="HR42">
        <v>33.617400000000004</v>
      </c>
      <c r="HS42">
        <v>98.943100000000001</v>
      </c>
      <c r="HT42">
        <v>97.887200000000007</v>
      </c>
    </row>
    <row r="43" spans="1:228" x14ac:dyDescent="0.2">
      <c r="A43">
        <v>28</v>
      </c>
      <c r="B43">
        <v>1674582678</v>
      </c>
      <c r="C43">
        <v>108</v>
      </c>
      <c r="D43" t="s">
        <v>414</v>
      </c>
      <c r="E43" t="s">
        <v>415</v>
      </c>
      <c r="F43">
        <v>4</v>
      </c>
      <c r="G43">
        <v>1674582676</v>
      </c>
      <c r="H43">
        <f t="shared" si="0"/>
        <v>6.4004868959229445E-4</v>
      </c>
      <c r="I43">
        <f t="shared" si="1"/>
        <v>0.64004868959229444</v>
      </c>
      <c r="J43">
        <f t="shared" si="2"/>
        <v>1.0207313908588327</v>
      </c>
      <c r="K43">
        <f t="shared" si="3"/>
        <v>162.4172857142857</v>
      </c>
      <c r="L43">
        <f t="shared" si="4"/>
        <v>113.0843735909197</v>
      </c>
      <c r="M43">
        <f t="shared" si="5"/>
        <v>11.473004968863936</v>
      </c>
      <c r="N43">
        <f t="shared" si="6"/>
        <v>16.478088588705056</v>
      </c>
      <c r="O43">
        <f t="shared" si="7"/>
        <v>3.6187927756636304E-2</v>
      </c>
      <c r="P43">
        <f t="shared" si="8"/>
        <v>2.7706641528126141</v>
      </c>
      <c r="Q43">
        <f t="shared" si="9"/>
        <v>3.5927383090843597E-2</v>
      </c>
      <c r="R43">
        <f t="shared" si="10"/>
        <v>2.2477866826414554E-2</v>
      </c>
      <c r="S43">
        <f t="shared" si="11"/>
        <v>226.10686680510992</v>
      </c>
      <c r="T43">
        <f t="shared" si="12"/>
        <v>34.119717619882259</v>
      </c>
      <c r="U43">
        <f t="shared" si="13"/>
        <v>33.203414285714288</v>
      </c>
      <c r="V43">
        <f t="shared" si="14"/>
        <v>5.1101378047096722</v>
      </c>
      <c r="W43">
        <f t="shared" si="15"/>
        <v>67.261458100542356</v>
      </c>
      <c r="X43">
        <f t="shared" si="16"/>
        <v>3.3783168020910161</v>
      </c>
      <c r="Y43">
        <f t="shared" si="17"/>
        <v>5.0226636434808052</v>
      </c>
      <c r="Z43">
        <f t="shared" si="18"/>
        <v>1.731821002618656</v>
      </c>
      <c r="AA43">
        <f t="shared" si="19"/>
        <v>-28.226147211020184</v>
      </c>
      <c r="AB43">
        <f t="shared" si="20"/>
        <v>-45.916966880897895</v>
      </c>
      <c r="AC43">
        <f t="shared" si="21"/>
        <v>-3.7973144250849238</v>
      </c>
      <c r="AD43">
        <f t="shared" si="22"/>
        <v>148.16643828810692</v>
      </c>
      <c r="AE43">
        <f t="shared" si="23"/>
        <v>11.782276677632442</v>
      </c>
      <c r="AF43">
        <f t="shared" si="24"/>
        <v>0.64083176081244309</v>
      </c>
      <c r="AG43">
        <f t="shared" si="25"/>
        <v>1.0207313908588327</v>
      </c>
      <c r="AH43">
        <v>178.18860184586941</v>
      </c>
      <c r="AI43">
        <v>170.60457575757579</v>
      </c>
      <c r="AJ43">
        <v>1.725939668917563</v>
      </c>
      <c r="AK43">
        <v>62.5021936963618</v>
      </c>
      <c r="AL43">
        <f t="shared" si="26"/>
        <v>0.64004868959229444</v>
      </c>
      <c r="AM43">
        <v>32.726756461862038</v>
      </c>
      <c r="AN43">
        <v>33.297876969696972</v>
      </c>
      <c r="AO43">
        <v>-7.8672259750025916E-6</v>
      </c>
      <c r="AP43">
        <v>98.208330428517954</v>
      </c>
      <c r="AQ43">
        <v>1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47437.865935041671</v>
      </c>
      <c r="AV43">
        <f t="shared" si="30"/>
        <v>1199.962857142857</v>
      </c>
      <c r="AW43">
        <f t="shared" si="31"/>
        <v>1025.8925278782951</v>
      </c>
      <c r="AX43">
        <f t="shared" si="32"/>
        <v>0.8549369022312675</v>
      </c>
      <c r="AY43">
        <f t="shared" si="33"/>
        <v>0.18842822130634634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1674582676</v>
      </c>
      <c r="BF43">
        <v>162.4172857142857</v>
      </c>
      <c r="BG43">
        <v>173.38800000000001</v>
      </c>
      <c r="BH43">
        <v>33.298585714285707</v>
      </c>
      <c r="BI43">
        <v>32.726814285714283</v>
      </c>
      <c r="BJ43">
        <v>167.21914285714291</v>
      </c>
      <c r="BK43">
        <v>33.048785714285707</v>
      </c>
      <c r="BL43">
        <v>650.07757142857133</v>
      </c>
      <c r="BM43">
        <v>101.35514285714289</v>
      </c>
      <c r="BN43">
        <v>0.10012107142857141</v>
      </c>
      <c r="BO43">
        <v>32.896014285714287</v>
      </c>
      <c r="BP43">
        <v>33.203414285714288</v>
      </c>
      <c r="BQ43">
        <v>999.89999999999986</v>
      </c>
      <c r="BR43">
        <v>0</v>
      </c>
      <c r="BS43">
        <v>0</v>
      </c>
      <c r="BT43">
        <v>8998.66</v>
      </c>
      <c r="BU43">
        <v>0</v>
      </c>
      <c r="BV43">
        <v>323.87642857142862</v>
      </c>
      <c r="BW43">
        <v>-10.97095714285715</v>
      </c>
      <c r="BX43">
        <v>168.01185714285711</v>
      </c>
      <c r="BY43">
        <v>179.2547142857143</v>
      </c>
      <c r="BZ43">
        <v>0.57178157142857133</v>
      </c>
      <c r="CA43">
        <v>173.38800000000001</v>
      </c>
      <c r="CB43">
        <v>32.726814285714283</v>
      </c>
      <c r="CC43">
        <v>3.374984285714286</v>
      </c>
      <c r="CD43">
        <v>3.3170328571428578</v>
      </c>
      <c r="CE43">
        <v>26.00365714285714</v>
      </c>
      <c r="CF43">
        <v>25.71124285714286</v>
      </c>
      <c r="CG43">
        <v>1199.962857142857</v>
      </c>
      <c r="CH43">
        <v>0.50002242857142865</v>
      </c>
      <c r="CI43">
        <v>0.49997757142857141</v>
      </c>
      <c r="CJ43">
        <v>0</v>
      </c>
      <c r="CK43">
        <v>772.08242857142864</v>
      </c>
      <c r="CL43">
        <v>4.9990899999999998</v>
      </c>
      <c r="CM43">
        <v>7856.0957142857142</v>
      </c>
      <c r="CN43">
        <v>9557.6428571428551</v>
      </c>
      <c r="CO43">
        <v>42.311999999999998</v>
      </c>
      <c r="CP43">
        <v>44.454999999999998</v>
      </c>
      <c r="CQ43">
        <v>43.125</v>
      </c>
      <c r="CR43">
        <v>43.436999999999998</v>
      </c>
      <c r="CS43">
        <v>43.686999999999998</v>
      </c>
      <c r="CT43">
        <v>597.50571428571425</v>
      </c>
      <c r="CU43">
        <v>597.4571428571428</v>
      </c>
      <c r="CV43">
        <v>0</v>
      </c>
      <c r="CW43">
        <v>1674582690.8</v>
      </c>
      <c r="CX43">
        <v>0</v>
      </c>
      <c r="CY43">
        <v>1674579932.5</v>
      </c>
      <c r="CZ43" t="s">
        <v>356</v>
      </c>
      <c r="DA43">
        <v>1674579932.5</v>
      </c>
      <c r="DB43">
        <v>1674579927.5</v>
      </c>
      <c r="DC43">
        <v>31</v>
      </c>
      <c r="DD43">
        <v>0.14099999999999999</v>
      </c>
      <c r="DE43">
        <v>0.02</v>
      </c>
      <c r="DF43">
        <v>-5.5810000000000004</v>
      </c>
      <c r="DG43">
        <v>0.23300000000000001</v>
      </c>
      <c r="DH43">
        <v>415</v>
      </c>
      <c r="DI43">
        <v>34</v>
      </c>
      <c r="DJ43">
        <v>0.34</v>
      </c>
      <c r="DK43">
        <v>0.32</v>
      </c>
      <c r="DL43">
        <v>-10.812312195121949</v>
      </c>
      <c r="DM43">
        <v>-0.91350522648083743</v>
      </c>
      <c r="DN43">
        <v>9.3507563787243259E-2</v>
      </c>
      <c r="DO43">
        <v>0</v>
      </c>
      <c r="DP43">
        <v>0.58722412195121954</v>
      </c>
      <c r="DQ43">
        <v>-8.6254055749128783E-2</v>
      </c>
      <c r="DR43">
        <v>8.7545371155235367E-3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3.2969900000000001</v>
      </c>
      <c r="EB43">
        <v>2.6252300000000002</v>
      </c>
      <c r="EC43">
        <v>4.8073100000000001E-2</v>
      </c>
      <c r="ED43">
        <v>4.9199600000000003E-2</v>
      </c>
      <c r="EE43">
        <v>0.13750299999999999</v>
      </c>
      <c r="EF43">
        <v>0.134716</v>
      </c>
      <c r="EG43">
        <v>28728.799999999999</v>
      </c>
      <c r="EH43">
        <v>29174.1</v>
      </c>
      <c r="EI43">
        <v>28076.1</v>
      </c>
      <c r="EJ43">
        <v>29530</v>
      </c>
      <c r="EK43">
        <v>33324.699999999997</v>
      </c>
      <c r="EL43">
        <v>35475.9</v>
      </c>
      <c r="EM43">
        <v>39637.199999999997</v>
      </c>
      <c r="EN43">
        <v>42215.5</v>
      </c>
      <c r="EO43">
        <v>2.22187</v>
      </c>
      <c r="EP43">
        <v>2.2098800000000001</v>
      </c>
      <c r="EQ43">
        <v>0.138152</v>
      </c>
      <c r="ER43">
        <v>0</v>
      </c>
      <c r="ES43">
        <v>30.957699999999999</v>
      </c>
      <c r="ET43">
        <v>999.9</v>
      </c>
      <c r="EU43">
        <v>71.599999999999994</v>
      </c>
      <c r="EV43">
        <v>32.700000000000003</v>
      </c>
      <c r="EW43">
        <v>35.094499999999996</v>
      </c>
      <c r="EX43">
        <v>56.965600000000002</v>
      </c>
      <c r="EY43">
        <v>-6.2459899999999999</v>
      </c>
      <c r="EZ43">
        <v>2</v>
      </c>
      <c r="FA43">
        <v>0.429919</v>
      </c>
      <c r="FB43">
        <v>0.158412</v>
      </c>
      <c r="FC43">
        <v>20.2729</v>
      </c>
      <c r="FD43">
        <v>5.2199900000000001</v>
      </c>
      <c r="FE43">
        <v>12.0068</v>
      </c>
      <c r="FF43">
        <v>4.9866999999999999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1.8657900000000001</v>
      </c>
      <c r="FM43">
        <v>1.8621799999999999</v>
      </c>
      <c r="FN43">
        <v>1.8641799999999999</v>
      </c>
      <c r="FO43">
        <v>1.8602700000000001</v>
      </c>
      <c r="FP43">
        <v>1.8609599999999999</v>
      </c>
      <c r="FQ43">
        <v>1.86016</v>
      </c>
      <c r="FR43">
        <v>1.8618699999999999</v>
      </c>
      <c r="FS43">
        <v>1.85843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-4.8129999999999997</v>
      </c>
      <c r="GH43">
        <v>0.24979999999999999</v>
      </c>
      <c r="GI43">
        <v>-4.1749362053329548</v>
      </c>
      <c r="GJ43">
        <v>-4.0448538125570227E-3</v>
      </c>
      <c r="GK43">
        <v>1.839783264315481E-6</v>
      </c>
      <c r="GL43">
        <v>-4.1587272622942942E-10</v>
      </c>
      <c r="GM43">
        <v>-8.6309452512500412E-2</v>
      </c>
      <c r="GN43">
        <v>3.2285384509270938E-3</v>
      </c>
      <c r="GO43">
        <v>5.3061212821550383E-4</v>
      </c>
      <c r="GP43">
        <v>-9.699357315524189E-6</v>
      </c>
      <c r="GQ43">
        <v>5</v>
      </c>
      <c r="GR43">
        <v>2081</v>
      </c>
      <c r="GS43">
        <v>3</v>
      </c>
      <c r="GT43">
        <v>31</v>
      </c>
      <c r="GU43">
        <v>45.8</v>
      </c>
      <c r="GV43">
        <v>45.8</v>
      </c>
      <c r="GW43">
        <v>0.69946299999999995</v>
      </c>
      <c r="GX43">
        <v>2.5854499999999998</v>
      </c>
      <c r="GY43">
        <v>2.04956</v>
      </c>
      <c r="GZ43">
        <v>2.6232899999999999</v>
      </c>
      <c r="HA43">
        <v>2.1972700000000001</v>
      </c>
      <c r="HB43">
        <v>2.3010299999999999</v>
      </c>
      <c r="HC43">
        <v>37.626300000000001</v>
      </c>
      <c r="HD43">
        <v>15.8657</v>
      </c>
      <c r="HE43">
        <v>18</v>
      </c>
      <c r="HF43">
        <v>699.36800000000005</v>
      </c>
      <c r="HG43">
        <v>768.75400000000002</v>
      </c>
      <c r="HH43">
        <v>31.000800000000002</v>
      </c>
      <c r="HI43">
        <v>32.880200000000002</v>
      </c>
      <c r="HJ43">
        <v>30.000499999999999</v>
      </c>
      <c r="HK43">
        <v>32.782200000000003</v>
      </c>
      <c r="HL43">
        <v>32.792099999999998</v>
      </c>
      <c r="HM43">
        <v>14.0511</v>
      </c>
      <c r="HN43">
        <v>0</v>
      </c>
      <c r="HO43">
        <v>100</v>
      </c>
      <c r="HP43">
        <v>31</v>
      </c>
      <c r="HQ43">
        <v>190.86600000000001</v>
      </c>
      <c r="HR43">
        <v>33.617400000000004</v>
      </c>
      <c r="HS43">
        <v>98.941900000000004</v>
      </c>
      <c r="HT43">
        <v>97.887500000000003</v>
      </c>
    </row>
    <row r="44" spans="1:228" x14ac:dyDescent="0.2">
      <c r="A44">
        <v>29</v>
      </c>
      <c r="B44">
        <v>1674582682</v>
      </c>
      <c r="C44">
        <v>112</v>
      </c>
      <c r="D44" t="s">
        <v>416</v>
      </c>
      <c r="E44" t="s">
        <v>417</v>
      </c>
      <c r="F44">
        <v>4</v>
      </c>
      <c r="G44">
        <v>1674582679.6875</v>
      </c>
      <c r="H44">
        <f t="shared" si="0"/>
        <v>6.4390237229803215E-4</v>
      </c>
      <c r="I44">
        <f t="shared" si="1"/>
        <v>0.64390237229803216</v>
      </c>
      <c r="J44">
        <f t="shared" si="2"/>
        <v>1.2965151192204896</v>
      </c>
      <c r="K44">
        <f t="shared" si="3"/>
        <v>168.51162500000001</v>
      </c>
      <c r="L44">
        <f t="shared" si="4"/>
        <v>107.42084298039936</v>
      </c>
      <c r="M44">
        <f t="shared" si="5"/>
        <v>10.898368916690691</v>
      </c>
      <c r="N44">
        <f t="shared" si="6"/>
        <v>17.096326979449763</v>
      </c>
      <c r="O44">
        <f t="shared" si="7"/>
        <v>3.6510173912680521E-2</v>
      </c>
      <c r="P44">
        <f t="shared" si="8"/>
        <v>2.7737388974378963</v>
      </c>
      <c r="Q44">
        <f t="shared" si="9"/>
        <v>3.6245278403449849E-2</v>
      </c>
      <c r="R44">
        <f t="shared" si="10"/>
        <v>2.2676938464125763E-2</v>
      </c>
      <c r="S44">
        <f t="shared" si="11"/>
        <v>226.11119810933781</v>
      </c>
      <c r="T44">
        <f t="shared" si="12"/>
        <v>34.116752698291045</v>
      </c>
      <c r="U44">
        <f t="shared" si="13"/>
        <v>33.1873875</v>
      </c>
      <c r="V44">
        <f t="shared" si="14"/>
        <v>5.1055446702958145</v>
      </c>
      <c r="W44">
        <f t="shared" si="15"/>
        <v>67.268612891258499</v>
      </c>
      <c r="X44">
        <f t="shared" si="16"/>
        <v>3.3785452109336362</v>
      </c>
      <c r="Y44">
        <f t="shared" si="17"/>
        <v>5.0224689728553553</v>
      </c>
      <c r="Z44">
        <f t="shared" si="18"/>
        <v>1.7269994593621782</v>
      </c>
      <c r="AA44">
        <f t="shared" si="19"/>
        <v>-28.396094618343216</v>
      </c>
      <c r="AB44">
        <f t="shared" si="20"/>
        <v>-43.674387053307129</v>
      </c>
      <c r="AC44">
        <f t="shared" si="21"/>
        <v>-3.6075545114245831</v>
      </c>
      <c r="AD44">
        <f t="shared" si="22"/>
        <v>150.43316192626287</v>
      </c>
      <c r="AE44">
        <f t="shared" si="23"/>
        <v>11.927637567824043</v>
      </c>
      <c r="AF44">
        <f t="shared" si="24"/>
        <v>0.64365360496828383</v>
      </c>
      <c r="AG44">
        <f t="shared" si="25"/>
        <v>1.2965151192204896</v>
      </c>
      <c r="AH44">
        <v>185.18628507302961</v>
      </c>
      <c r="AI44">
        <v>177.4122848484848</v>
      </c>
      <c r="AJ44">
        <v>1.706611150422702</v>
      </c>
      <c r="AK44">
        <v>62.5021936963618</v>
      </c>
      <c r="AL44">
        <f t="shared" si="26"/>
        <v>0.64390237229803216</v>
      </c>
      <c r="AM44">
        <v>32.726504332690041</v>
      </c>
      <c r="AN44">
        <v>33.301029696969692</v>
      </c>
      <c r="AO44">
        <v>7.7392556517962617E-6</v>
      </c>
      <c r="AP44">
        <v>98.208330428517954</v>
      </c>
      <c r="AQ44">
        <v>1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47522.708108537787</v>
      </c>
      <c r="AV44">
        <f t="shared" si="30"/>
        <v>1199.98125</v>
      </c>
      <c r="AW44">
        <f t="shared" si="31"/>
        <v>1025.9087010929211</v>
      </c>
      <c r="AX44">
        <f t="shared" si="32"/>
        <v>0.85493727597237124</v>
      </c>
      <c r="AY44">
        <f t="shared" si="33"/>
        <v>0.1884289426266767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1674582679.6875</v>
      </c>
      <c r="BF44">
        <v>168.51162500000001</v>
      </c>
      <c r="BG44">
        <v>179.62174999999999</v>
      </c>
      <c r="BH44">
        <v>33.300962499999997</v>
      </c>
      <c r="BI44">
        <v>32.726612500000002</v>
      </c>
      <c r="BJ44">
        <v>173.33462499999999</v>
      </c>
      <c r="BK44">
        <v>33.051124999999999</v>
      </c>
      <c r="BL44">
        <v>650.00712499999997</v>
      </c>
      <c r="BM44">
        <v>101.355</v>
      </c>
      <c r="BN44">
        <v>9.9881700000000004E-2</v>
      </c>
      <c r="BO44">
        <v>32.895325</v>
      </c>
      <c r="BP44">
        <v>33.1873875</v>
      </c>
      <c r="BQ44">
        <v>999.9</v>
      </c>
      <c r="BR44">
        <v>0</v>
      </c>
      <c r="BS44">
        <v>0</v>
      </c>
      <c r="BT44">
        <v>9014.9975000000013</v>
      </c>
      <c r="BU44">
        <v>0</v>
      </c>
      <c r="BV44">
        <v>204.11612500000001</v>
      </c>
      <c r="BW44">
        <v>-11.110075</v>
      </c>
      <c r="BX44">
        <v>174.31637499999999</v>
      </c>
      <c r="BY44">
        <v>185.69912500000001</v>
      </c>
      <c r="BZ44">
        <v>0.57435700000000001</v>
      </c>
      <c r="CA44">
        <v>179.62174999999999</v>
      </c>
      <c r="CB44">
        <v>32.726612500000002</v>
      </c>
      <c r="CC44">
        <v>3.3752200000000001</v>
      </c>
      <c r="CD44">
        <v>3.31700375</v>
      </c>
      <c r="CE44">
        <v>26.0048125</v>
      </c>
      <c r="CF44">
        <v>25.711099999999998</v>
      </c>
      <c r="CG44">
        <v>1199.98125</v>
      </c>
      <c r="CH44">
        <v>0.50000924999999996</v>
      </c>
      <c r="CI44">
        <v>0.49999074999999998</v>
      </c>
      <c r="CJ44">
        <v>0</v>
      </c>
      <c r="CK44">
        <v>771.482125</v>
      </c>
      <c r="CL44">
        <v>4.9990899999999998</v>
      </c>
      <c r="CM44">
        <v>7851.5062499999995</v>
      </c>
      <c r="CN44">
        <v>9557.7437500000015</v>
      </c>
      <c r="CO44">
        <v>42.311999999999998</v>
      </c>
      <c r="CP44">
        <v>44.436999999999998</v>
      </c>
      <c r="CQ44">
        <v>43.125</v>
      </c>
      <c r="CR44">
        <v>43.436999999999998</v>
      </c>
      <c r="CS44">
        <v>43.686999999999998</v>
      </c>
      <c r="CT44">
        <v>597.5</v>
      </c>
      <c r="CU44">
        <v>597.48125000000005</v>
      </c>
      <c r="CV44">
        <v>0</v>
      </c>
      <c r="CW44">
        <v>1674582694.4000001</v>
      </c>
      <c r="CX44">
        <v>0</v>
      </c>
      <c r="CY44">
        <v>1674579932.5</v>
      </c>
      <c r="CZ44" t="s">
        <v>356</v>
      </c>
      <c r="DA44">
        <v>1674579932.5</v>
      </c>
      <c r="DB44">
        <v>1674579927.5</v>
      </c>
      <c r="DC44">
        <v>31</v>
      </c>
      <c r="DD44">
        <v>0.14099999999999999</v>
      </c>
      <c r="DE44">
        <v>0.02</v>
      </c>
      <c r="DF44">
        <v>-5.5810000000000004</v>
      </c>
      <c r="DG44">
        <v>0.23300000000000001</v>
      </c>
      <c r="DH44">
        <v>415</v>
      </c>
      <c r="DI44">
        <v>34</v>
      </c>
      <c r="DJ44">
        <v>0.34</v>
      </c>
      <c r="DK44">
        <v>0.32</v>
      </c>
      <c r="DL44">
        <v>-10.887317073170729</v>
      </c>
      <c r="DM44">
        <v>-1.1350662020905871</v>
      </c>
      <c r="DN44">
        <v>0.11719232660811869</v>
      </c>
      <c r="DO44">
        <v>0</v>
      </c>
      <c r="DP44">
        <v>0.58270426829268296</v>
      </c>
      <c r="DQ44">
        <v>-8.4296425087106941E-2</v>
      </c>
      <c r="DR44">
        <v>8.6986793279192828E-3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3.2969300000000001</v>
      </c>
      <c r="EB44">
        <v>2.6253299999999999</v>
      </c>
      <c r="EC44">
        <v>4.9759900000000003E-2</v>
      </c>
      <c r="ED44">
        <v>5.08891E-2</v>
      </c>
      <c r="EE44">
        <v>0.137512</v>
      </c>
      <c r="EF44">
        <v>0.134715</v>
      </c>
      <c r="EG44">
        <v>28677.1</v>
      </c>
      <c r="EH44">
        <v>29122.3</v>
      </c>
      <c r="EI44">
        <v>28075.3</v>
      </c>
      <c r="EJ44">
        <v>29530</v>
      </c>
      <c r="EK44">
        <v>33323.9</v>
      </c>
      <c r="EL44">
        <v>35476.400000000001</v>
      </c>
      <c r="EM44">
        <v>39636.5</v>
      </c>
      <c r="EN44">
        <v>42215.8</v>
      </c>
      <c r="EO44">
        <v>2.222</v>
      </c>
      <c r="EP44">
        <v>2.2097000000000002</v>
      </c>
      <c r="EQ44">
        <v>0.13689000000000001</v>
      </c>
      <c r="ER44">
        <v>0</v>
      </c>
      <c r="ES44">
        <v>30.9575</v>
      </c>
      <c r="ET44">
        <v>999.9</v>
      </c>
      <c r="EU44">
        <v>71.599999999999994</v>
      </c>
      <c r="EV44">
        <v>32.700000000000003</v>
      </c>
      <c r="EW44">
        <v>35.093699999999998</v>
      </c>
      <c r="EX44">
        <v>57.145600000000002</v>
      </c>
      <c r="EY44">
        <v>-6.21394</v>
      </c>
      <c r="EZ44">
        <v>2</v>
      </c>
      <c r="FA44">
        <v>0.43054900000000002</v>
      </c>
      <c r="FB44">
        <v>0.15956999999999999</v>
      </c>
      <c r="FC44">
        <v>20.2729</v>
      </c>
      <c r="FD44">
        <v>5.2204300000000003</v>
      </c>
      <c r="FE44">
        <v>12.0053</v>
      </c>
      <c r="FF44">
        <v>4.98705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1.8657900000000001</v>
      </c>
      <c r="FM44">
        <v>1.8621799999999999</v>
      </c>
      <c r="FN44">
        <v>1.8641799999999999</v>
      </c>
      <c r="FO44">
        <v>1.86026</v>
      </c>
      <c r="FP44">
        <v>1.8609599999999999</v>
      </c>
      <c r="FQ44">
        <v>1.8601700000000001</v>
      </c>
      <c r="FR44">
        <v>1.8618600000000001</v>
      </c>
      <c r="FS44">
        <v>1.8584400000000001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-4.8360000000000003</v>
      </c>
      <c r="GH44">
        <v>0.24990000000000001</v>
      </c>
      <c r="GI44">
        <v>-4.1749362053329548</v>
      </c>
      <c r="GJ44">
        <v>-4.0448538125570227E-3</v>
      </c>
      <c r="GK44">
        <v>1.839783264315481E-6</v>
      </c>
      <c r="GL44">
        <v>-4.1587272622942942E-10</v>
      </c>
      <c r="GM44">
        <v>-8.6309452512500412E-2</v>
      </c>
      <c r="GN44">
        <v>3.2285384509270938E-3</v>
      </c>
      <c r="GO44">
        <v>5.3061212821550383E-4</v>
      </c>
      <c r="GP44">
        <v>-9.699357315524189E-6</v>
      </c>
      <c r="GQ44">
        <v>5</v>
      </c>
      <c r="GR44">
        <v>2081</v>
      </c>
      <c r="GS44">
        <v>3</v>
      </c>
      <c r="GT44">
        <v>31</v>
      </c>
      <c r="GU44">
        <v>45.8</v>
      </c>
      <c r="GV44">
        <v>45.9</v>
      </c>
      <c r="GW44">
        <v>0.71899400000000002</v>
      </c>
      <c r="GX44">
        <v>2.5708000000000002</v>
      </c>
      <c r="GY44">
        <v>2.04834</v>
      </c>
      <c r="GZ44">
        <v>2.6232899999999999</v>
      </c>
      <c r="HA44">
        <v>2.1972700000000001</v>
      </c>
      <c r="HB44">
        <v>2.34253</v>
      </c>
      <c r="HC44">
        <v>37.626300000000001</v>
      </c>
      <c r="HD44">
        <v>15.874499999999999</v>
      </c>
      <c r="HE44">
        <v>18</v>
      </c>
      <c r="HF44">
        <v>699.50599999999997</v>
      </c>
      <c r="HG44">
        <v>768.62900000000002</v>
      </c>
      <c r="HH44">
        <v>31.000599999999999</v>
      </c>
      <c r="HI44">
        <v>32.884700000000002</v>
      </c>
      <c r="HJ44">
        <v>30.000599999999999</v>
      </c>
      <c r="HK44">
        <v>32.785200000000003</v>
      </c>
      <c r="HL44">
        <v>32.795699999999997</v>
      </c>
      <c r="HM44">
        <v>14.450699999999999</v>
      </c>
      <c r="HN44">
        <v>0</v>
      </c>
      <c r="HO44">
        <v>100</v>
      </c>
      <c r="HP44">
        <v>31</v>
      </c>
      <c r="HQ44">
        <v>197.54599999999999</v>
      </c>
      <c r="HR44">
        <v>33.617400000000004</v>
      </c>
      <c r="HS44">
        <v>98.939800000000005</v>
      </c>
      <c r="HT44">
        <v>97.888000000000005</v>
      </c>
    </row>
    <row r="45" spans="1:228" x14ac:dyDescent="0.2">
      <c r="A45">
        <v>30</v>
      </c>
      <c r="B45">
        <v>1674582686</v>
      </c>
      <c r="C45">
        <v>116</v>
      </c>
      <c r="D45" t="s">
        <v>418</v>
      </c>
      <c r="E45" t="s">
        <v>419</v>
      </c>
      <c r="F45">
        <v>4</v>
      </c>
      <c r="G45">
        <v>1674582684</v>
      </c>
      <c r="H45">
        <f t="shared" si="0"/>
        <v>6.5456392138340267E-4</v>
      </c>
      <c r="I45">
        <f t="shared" si="1"/>
        <v>0.65456392138340269</v>
      </c>
      <c r="J45">
        <f t="shared" si="2"/>
        <v>1.3444760647791032</v>
      </c>
      <c r="K45">
        <f t="shared" si="3"/>
        <v>175.64114285714291</v>
      </c>
      <c r="L45">
        <f t="shared" si="4"/>
        <v>113.30786208543827</v>
      </c>
      <c r="M45">
        <f t="shared" si="5"/>
        <v>11.495848569715408</v>
      </c>
      <c r="N45">
        <f t="shared" si="6"/>
        <v>17.819981276982858</v>
      </c>
      <c r="O45">
        <f t="shared" si="7"/>
        <v>3.7174098916008938E-2</v>
      </c>
      <c r="P45">
        <f t="shared" si="8"/>
        <v>2.7658551433969731</v>
      </c>
      <c r="Q45">
        <f t="shared" si="9"/>
        <v>3.6898744439697408E-2</v>
      </c>
      <c r="R45">
        <f t="shared" si="10"/>
        <v>2.3086284627422696E-2</v>
      </c>
      <c r="S45">
        <f t="shared" si="11"/>
        <v>226.11262847938153</v>
      </c>
      <c r="T45">
        <f t="shared" si="12"/>
        <v>34.120750772105367</v>
      </c>
      <c r="U45">
        <f t="shared" si="13"/>
        <v>33.180500000000002</v>
      </c>
      <c r="V45">
        <f t="shared" si="14"/>
        <v>5.1035718776764183</v>
      </c>
      <c r="W45">
        <f t="shared" si="15"/>
        <v>67.264145454307382</v>
      </c>
      <c r="X45">
        <f t="shared" si="16"/>
        <v>3.3790217399468556</v>
      </c>
      <c r="Y45">
        <f t="shared" si="17"/>
        <v>5.0235109910706139</v>
      </c>
      <c r="Z45">
        <f t="shared" si="18"/>
        <v>1.7245501377295627</v>
      </c>
      <c r="AA45">
        <f t="shared" si="19"/>
        <v>-28.866268933008058</v>
      </c>
      <c r="AB45">
        <f t="shared" si="20"/>
        <v>-41.973118088558259</v>
      </c>
      <c r="AC45">
        <f t="shared" si="21"/>
        <v>-3.4768555502184548</v>
      </c>
      <c r="AD45">
        <f t="shared" si="22"/>
        <v>151.79638590759674</v>
      </c>
      <c r="AE45">
        <f t="shared" si="23"/>
        <v>12.028491165879966</v>
      </c>
      <c r="AF45">
        <f t="shared" si="24"/>
        <v>0.65114594180416185</v>
      </c>
      <c r="AG45">
        <f t="shared" si="25"/>
        <v>1.3444760647791032</v>
      </c>
      <c r="AH45">
        <v>192.11681549263949</v>
      </c>
      <c r="AI45">
        <v>184.264993939394</v>
      </c>
      <c r="AJ45">
        <v>1.714940168542846</v>
      </c>
      <c r="AK45">
        <v>62.5021936963618</v>
      </c>
      <c r="AL45">
        <f t="shared" si="26"/>
        <v>0.65456392138340269</v>
      </c>
      <c r="AM45">
        <v>32.72395882970234</v>
      </c>
      <c r="AN45">
        <v>33.30797939393937</v>
      </c>
      <c r="AO45">
        <v>1.1716332054624441E-5</v>
      </c>
      <c r="AP45">
        <v>98.208330428517954</v>
      </c>
      <c r="AQ45">
        <v>1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47304.979623356543</v>
      </c>
      <c r="AV45">
        <f t="shared" si="30"/>
        <v>1199.997142857143</v>
      </c>
      <c r="AW45">
        <f t="shared" si="31"/>
        <v>1025.9214779685915</v>
      </c>
      <c r="AX45">
        <f t="shared" si="32"/>
        <v>0.85493660053716081</v>
      </c>
      <c r="AY45">
        <f t="shared" si="33"/>
        <v>0.18842763903672038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1674582684</v>
      </c>
      <c r="BF45">
        <v>175.64114285714291</v>
      </c>
      <c r="BG45">
        <v>186.85</v>
      </c>
      <c r="BH45">
        <v>33.305042857142851</v>
      </c>
      <c r="BI45">
        <v>32.723999999999997</v>
      </c>
      <c r="BJ45">
        <v>180.48871428571431</v>
      </c>
      <c r="BK45">
        <v>33.055185714285713</v>
      </c>
      <c r="BL45">
        <v>649.9962857142857</v>
      </c>
      <c r="BM45">
        <v>101.3565714285714</v>
      </c>
      <c r="BN45">
        <v>0.1001885714285714</v>
      </c>
      <c r="BO45">
        <v>32.899014285714287</v>
      </c>
      <c r="BP45">
        <v>33.180500000000002</v>
      </c>
      <c r="BQ45">
        <v>999.89999999999986</v>
      </c>
      <c r="BR45">
        <v>0</v>
      </c>
      <c r="BS45">
        <v>0</v>
      </c>
      <c r="BT45">
        <v>8973.0357142857138</v>
      </c>
      <c r="BU45">
        <v>0</v>
      </c>
      <c r="BV45">
        <v>124.0422857142857</v>
      </c>
      <c r="BW45">
        <v>-11.20875714285714</v>
      </c>
      <c r="BX45">
        <v>181.6925714285714</v>
      </c>
      <c r="BY45">
        <v>193.17128571428569</v>
      </c>
      <c r="BZ45">
        <v>0.58105528571428577</v>
      </c>
      <c r="CA45">
        <v>186.85</v>
      </c>
      <c r="CB45">
        <v>32.723999999999997</v>
      </c>
      <c r="CC45">
        <v>3.3756871428571431</v>
      </c>
      <c r="CD45">
        <v>3.316795714285715</v>
      </c>
      <c r="CE45">
        <v>26.00715714285715</v>
      </c>
      <c r="CF45">
        <v>25.710057142857149</v>
      </c>
      <c r="CG45">
        <v>1199.997142857143</v>
      </c>
      <c r="CH45">
        <v>0.50003214285714292</v>
      </c>
      <c r="CI45">
        <v>0.49996785714285708</v>
      </c>
      <c r="CJ45">
        <v>0</v>
      </c>
      <c r="CK45">
        <v>770.82214285714304</v>
      </c>
      <c r="CL45">
        <v>4.9990899999999998</v>
      </c>
      <c r="CM45">
        <v>7846.1</v>
      </c>
      <c r="CN45">
        <v>9557.9442857142858</v>
      </c>
      <c r="CO45">
        <v>42.311999999999998</v>
      </c>
      <c r="CP45">
        <v>44.463999999999999</v>
      </c>
      <c r="CQ45">
        <v>43.125</v>
      </c>
      <c r="CR45">
        <v>43.436999999999998</v>
      </c>
      <c r="CS45">
        <v>43.686999999999998</v>
      </c>
      <c r="CT45">
        <v>597.53571428571445</v>
      </c>
      <c r="CU45">
        <v>597.46285714285716</v>
      </c>
      <c r="CV45">
        <v>0</v>
      </c>
      <c r="CW45">
        <v>1674582698.5999999</v>
      </c>
      <c r="CX45">
        <v>0</v>
      </c>
      <c r="CY45">
        <v>1674579932.5</v>
      </c>
      <c r="CZ45" t="s">
        <v>356</v>
      </c>
      <c r="DA45">
        <v>1674579932.5</v>
      </c>
      <c r="DB45">
        <v>1674579927.5</v>
      </c>
      <c r="DC45">
        <v>31</v>
      </c>
      <c r="DD45">
        <v>0.14099999999999999</v>
      </c>
      <c r="DE45">
        <v>0.02</v>
      </c>
      <c r="DF45">
        <v>-5.5810000000000004</v>
      </c>
      <c r="DG45">
        <v>0.23300000000000001</v>
      </c>
      <c r="DH45">
        <v>415</v>
      </c>
      <c r="DI45">
        <v>34</v>
      </c>
      <c r="DJ45">
        <v>0.34</v>
      </c>
      <c r="DK45">
        <v>0.32</v>
      </c>
      <c r="DL45">
        <v>-10.970756097560979</v>
      </c>
      <c r="DM45">
        <v>-1.4513142857142769</v>
      </c>
      <c r="DN45">
        <v>0.14637000733820321</v>
      </c>
      <c r="DO45">
        <v>0</v>
      </c>
      <c r="DP45">
        <v>0.57943012195121946</v>
      </c>
      <c r="DQ45">
        <v>-4.3831400696862553E-2</v>
      </c>
      <c r="DR45">
        <v>6.2553547683413483E-3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3.2970000000000002</v>
      </c>
      <c r="EB45">
        <v>2.6252900000000001</v>
      </c>
      <c r="EC45">
        <v>5.1437200000000002E-2</v>
      </c>
      <c r="ED45">
        <v>5.2548600000000001E-2</v>
      </c>
      <c r="EE45">
        <v>0.13752500000000001</v>
      </c>
      <c r="EF45">
        <v>0.13470799999999999</v>
      </c>
      <c r="EG45">
        <v>28626</v>
      </c>
      <c r="EH45">
        <v>29071.3</v>
      </c>
      <c r="EI45">
        <v>28074.9</v>
      </c>
      <c r="EJ45">
        <v>29529.9</v>
      </c>
      <c r="EK45">
        <v>33323</v>
      </c>
      <c r="EL45">
        <v>35476.800000000003</v>
      </c>
      <c r="EM45">
        <v>39636</v>
      </c>
      <c r="EN45">
        <v>42215.9</v>
      </c>
      <c r="EO45">
        <v>2.2220499999999999</v>
      </c>
      <c r="EP45">
        <v>2.2095799999999999</v>
      </c>
      <c r="EQ45">
        <v>0.137378</v>
      </c>
      <c r="ER45">
        <v>0</v>
      </c>
      <c r="ES45">
        <v>30.957999999999998</v>
      </c>
      <c r="ET45">
        <v>999.9</v>
      </c>
      <c r="EU45">
        <v>71.599999999999994</v>
      </c>
      <c r="EV45">
        <v>32.700000000000003</v>
      </c>
      <c r="EW45">
        <v>35.090400000000002</v>
      </c>
      <c r="EX45">
        <v>57.055599999999998</v>
      </c>
      <c r="EY45">
        <v>-6.3862199999999998</v>
      </c>
      <c r="EZ45">
        <v>2</v>
      </c>
      <c r="FA45">
        <v>0.43087700000000001</v>
      </c>
      <c r="FB45">
        <v>0.16311500000000001</v>
      </c>
      <c r="FC45">
        <v>20.2727</v>
      </c>
      <c r="FD45">
        <v>5.2198399999999996</v>
      </c>
      <c r="FE45">
        <v>12.004899999999999</v>
      </c>
      <c r="FF45">
        <v>4.98665</v>
      </c>
      <c r="FG45">
        <v>3.2845499999999999</v>
      </c>
      <c r="FH45">
        <v>9999</v>
      </c>
      <c r="FI45">
        <v>9999</v>
      </c>
      <c r="FJ45">
        <v>9999</v>
      </c>
      <c r="FK45">
        <v>999.9</v>
      </c>
      <c r="FL45">
        <v>1.8657900000000001</v>
      </c>
      <c r="FM45">
        <v>1.8621799999999999</v>
      </c>
      <c r="FN45">
        <v>1.8641799999999999</v>
      </c>
      <c r="FO45">
        <v>1.86025</v>
      </c>
      <c r="FP45">
        <v>1.86097</v>
      </c>
      <c r="FQ45">
        <v>1.8601300000000001</v>
      </c>
      <c r="FR45">
        <v>1.8618699999999999</v>
      </c>
      <c r="FS45">
        <v>1.85842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-4.8579999999999997</v>
      </c>
      <c r="GH45">
        <v>0.24990000000000001</v>
      </c>
      <c r="GI45">
        <v>-4.1749362053329548</v>
      </c>
      <c r="GJ45">
        <v>-4.0448538125570227E-3</v>
      </c>
      <c r="GK45">
        <v>1.839783264315481E-6</v>
      </c>
      <c r="GL45">
        <v>-4.1587272622942942E-10</v>
      </c>
      <c r="GM45">
        <v>-8.6309452512500412E-2</v>
      </c>
      <c r="GN45">
        <v>3.2285384509270938E-3</v>
      </c>
      <c r="GO45">
        <v>5.3061212821550383E-4</v>
      </c>
      <c r="GP45">
        <v>-9.699357315524189E-6</v>
      </c>
      <c r="GQ45">
        <v>5</v>
      </c>
      <c r="GR45">
        <v>2081</v>
      </c>
      <c r="GS45">
        <v>3</v>
      </c>
      <c r="GT45">
        <v>31</v>
      </c>
      <c r="GU45">
        <v>45.9</v>
      </c>
      <c r="GV45">
        <v>46</v>
      </c>
      <c r="GW45">
        <v>0.73974600000000001</v>
      </c>
      <c r="GX45">
        <v>2.5805699999999998</v>
      </c>
      <c r="GY45">
        <v>2.04956</v>
      </c>
      <c r="GZ45">
        <v>2.6220699999999999</v>
      </c>
      <c r="HA45">
        <v>2.1972700000000001</v>
      </c>
      <c r="HB45">
        <v>2.34741</v>
      </c>
      <c r="HC45">
        <v>37.626300000000001</v>
      </c>
      <c r="HD45">
        <v>15.8569</v>
      </c>
      <c r="HE45">
        <v>18</v>
      </c>
      <c r="HF45">
        <v>699.58799999999997</v>
      </c>
      <c r="HG45">
        <v>768.54399999999998</v>
      </c>
      <c r="HH45">
        <v>31.000800000000002</v>
      </c>
      <c r="HI45">
        <v>32.889000000000003</v>
      </c>
      <c r="HJ45">
        <v>30.000599999999999</v>
      </c>
      <c r="HK45">
        <v>32.788800000000002</v>
      </c>
      <c r="HL45">
        <v>32.7986</v>
      </c>
      <c r="HM45">
        <v>14.852</v>
      </c>
      <c r="HN45">
        <v>0</v>
      </c>
      <c r="HO45">
        <v>100</v>
      </c>
      <c r="HP45">
        <v>31</v>
      </c>
      <c r="HQ45">
        <v>204.22399999999999</v>
      </c>
      <c r="HR45">
        <v>33.617400000000004</v>
      </c>
      <c r="HS45">
        <v>98.938400000000001</v>
      </c>
      <c r="HT45">
        <v>97.888000000000005</v>
      </c>
    </row>
    <row r="46" spans="1:228" x14ac:dyDescent="0.2">
      <c r="A46">
        <v>31</v>
      </c>
      <c r="B46">
        <v>1674582690</v>
      </c>
      <c r="C46">
        <v>120</v>
      </c>
      <c r="D46" t="s">
        <v>420</v>
      </c>
      <c r="E46" t="s">
        <v>421</v>
      </c>
      <c r="F46">
        <v>4</v>
      </c>
      <c r="G46">
        <v>1674582687.6875</v>
      </c>
      <c r="H46">
        <f t="shared" si="0"/>
        <v>6.6100070637270774E-4</v>
      </c>
      <c r="I46">
        <f t="shared" si="1"/>
        <v>0.66100070637270769</v>
      </c>
      <c r="J46">
        <f t="shared" si="2"/>
        <v>1.4088671764379315</v>
      </c>
      <c r="K46">
        <f t="shared" si="3"/>
        <v>181.7525</v>
      </c>
      <c r="L46">
        <f t="shared" si="4"/>
        <v>116.98051152664219</v>
      </c>
      <c r="M46">
        <f t="shared" si="5"/>
        <v>11.868413689551913</v>
      </c>
      <c r="N46">
        <f t="shared" si="6"/>
        <v>18.439942097697219</v>
      </c>
      <c r="O46">
        <f t="shared" si="7"/>
        <v>3.7480123933401069E-2</v>
      </c>
      <c r="P46">
        <f t="shared" si="8"/>
        <v>2.7723944395726323</v>
      </c>
      <c r="Q46">
        <f t="shared" si="9"/>
        <v>3.72008905316649E-2</v>
      </c>
      <c r="R46">
        <f t="shared" si="10"/>
        <v>2.3275471045265488E-2</v>
      </c>
      <c r="S46">
        <f t="shared" si="11"/>
        <v>226.1123617330768</v>
      </c>
      <c r="T46">
        <f t="shared" si="12"/>
        <v>34.121426252924969</v>
      </c>
      <c r="U46">
        <f t="shared" si="13"/>
        <v>33.191600000000001</v>
      </c>
      <c r="V46">
        <f t="shared" si="14"/>
        <v>5.1067515872819262</v>
      </c>
      <c r="W46">
        <f t="shared" si="15"/>
        <v>67.252925687628121</v>
      </c>
      <c r="X46">
        <f t="shared" si="16"/>
        <v>3.3794267386806993</v>
      </c>
      <c r="Y46">
        <f t="shared" si="17"/>
        <v>5.0249512629045077</v>
      </c>
      <c r="Z46">
        <f t="shared" si="18"/>
        <v>1.7273248486012269</v>
      </c>
      <c r="AA46">
        <f t="shared" si="19"/>
        <v>-29.150131151036412</v>
      </c>
      <c r="AB46">
        <f t="shared" si="20"/>
        <v>-42.969413778431779</v>
      </c>
      <c r="AC46">
        <f t="shared" si="21"/>
        <v>-3.5512703758302857</v>
      </c>
      <c r="AD46">
        <f t="shared" si="22"/>
        <v>150.44154642777832</v>
      </c>
      <c r="AE46">
        <f t="shared" si="23"/>
        <v>12.070570420561772</v>
      </c>
      <c r="AF46">
        <f t="shared" si="24"/>
        <v>0.65796756584452121</v>
      </c>
      <c r="AG46">
        <f t="shared" si="25"/>
        <v>1.4088671764379315</v>
      </c>
      <c r="AH46">
        <v>199.03307852331159</v>
      </c>
      <c r="AI46">
        <v>191.1225151515151</v>
      </c>
      <c r="AJ46">
        <v>1.7144068077623931</v>
      </c>
      <c r="AK46">
        <v>62.5021936963618</v>
      </c>
      <c r="AL46">
        <f t="shared" si="26"/>
        <v>0.66100070637270769</v>
      </c>
      <c r="AM46">
        <v>32.722249111130751</v>
      </c>
      <c r="AN46">
        <v>33.311995151515163</v>
      </c>
      <c r="AO46">
        <v>7.665714784262695E-6</v>
      </c>
      <c r="AP46">
        <v>98.208330428517954</v>
      </c>
      <c r="AQ46">
        <v>1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47484.296226631821</v>
      </c>
      <c r="AV46">
        <f t="shared" si="30"/>
        <v>1199.9962499999999</v>
      </c>
      <c r="AW46">
        <f t="shared" si="31"/>
        <v>1025.9206635922676</v>
      </c>
      <c r="AX46">
        <f t="shared" si="32"/>
        <v>0.85493655800363355</v>
      </c>
      <c r="AY46">
        <f t="shared" si="33"/>
        <v>0.1884275569470128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1674582687.6875</v>
      </c>
      <c r="BF46">
        <v>181.7525</v>
      </c>
      <c r="BG46">
        <v>193.00425000000001</v>
      </c>
      <c r="BH46">
        <v>33.309175000000003</v>
      </c>
      <c r="BI46">
        <v>32.722087500000001</v>
      </c>
      <c r="BJ46">
        <v>186.62100000000001</v>
      </c>
      <c r="BK46">
        <v>33.059287500000003</v>
      </c>
      <c r="BL46">
        <v>650.04062499999998</v>
      </c>
      <c r="BM46">
        <v>101.356375</v>
      </c>
      <c r="BN46">
        <v>9.9957637500000002E-2</v>
      </c>
      <c r="BO46">
        <v>32.904112499999997</v>
      </c>
      <c r="BP46">
        <v>33.191600000000001</v>
      </c>
      <c r="BQ46">
        <v>999.9</v>
      </c>
      <c r="BR46">
        <v>0</v>
      </c>
      <c r="BS46">
        <v>0</v>
      </c>
      <c r="BT46">
        <v>9007.7350000000006</v>
      </c>
      <c r="BU46">
        <v>0</v>
      </c>
      <c r="BV46">
        <v>93.505975000000007</v>
      </c>
      <c r="BW46">
        <v>-11.251775</v>
      </c>
      <c r="BX46">
        <v>188.01537500000001</v>
      </c>
      <c r="BY46">
        <v>199.533625</v>
      </c>
      <c r="BZ46">
        <v>0.58709987500000005</v>
      </c>
      <c r="CA46">
        <v>193.00425000000001</v>
      </c>
      <c r="CB46">
        <v>32.722087500000001</v>
      </c>
      <c r="CC46">
        <v>3.37610375</v>
      </c>
      <c r="CD46">
        <v>3.3165962499999999</v>
      </c>
      <c r="CE46">
        <v>26.009225000000001</v>
      </c>
      <c r="CF46">
        <v>25.709025</v>
      </c>
      <c r="CG46">
        <v>1199.9962499999999</v>
      </c>
      <c r="CH46">
        <v>0.50003312499999997</v>
      </c>
      <c r="CI46">
        <v>0.49996687499999998</v>
      </c>
      <c r="CJ46">
        <v>0</v>
      </c>
      <c r="CK46">
        <v>770.60175000000004</v>
      </c>
      <c r="CL46">
        <v>4.9990899999999998</v>
      </c>
      <c r="CM46">
        <v>7842.0325000000003</v>
      </c>
      <c r="CN46">
        <v>9557.9462500000009</v>
      </c>
      <c r="CO46">
        <v>42.311999999999998</v>
      </c>
      <c r="CP46">
        <v>44.484250000000003</v>
      </c>
      <c r="CQ46">
        <v>43.125</v>
      </c>
      <c r="CR46">
        <v>43.492125000000001</v>
      </c>
      <c r="CS46">
        <v>43.686999999999998</v>
      </c>
      <c r="CT46">
        <v>597.53625000000011</v>
      </c>
      <c r="CU46">
        <v>597.46</v>
      </c>
      <c r="CV46">
        <v>0</v>
      </c>
      <c r="CW46">
        <v>1674582702.8</v>
      </c>
      <c r="CX46">
        <v>0</v>
      </c>
      <c r="CY46">
        <v>1674579932.5</v>
      </c>
      <c r="CZ46" t="s">
        <v>356</v>
      </c>
      <c r="DA46">
        <v>1674579932.5</v>
      </c>
      <c r="DB46">
        <v>1674579927.5</v>
      </c>
      <c r="DC46">
        <v>31</v>
      </c>
      <c r="DD46">
        <v>0.14099999999999999</v>
      </c>
      <c r="DE46">
        <v>0.02</v>
      </c>
      <c r="DF46">
        <v>-5.5810000000000004</v>
      </c>
      <c r="DG46">
        <v>0.23300000000000001</v>
      </c>
      <c r="DH46">
        <v>415</v>
      </c>
      <c r="DI46">
        <v>34</v>
      </c>
      <c r="DJ46">
        <v>0.34</v>
      </c>
      <c r="DK46">
        <v>0.32</v>
      </c>
      <c r="DL46">
        <v>-11.06254634146341</v>
      </c>
      <c r="DM46">
        <v>-1.418960278745633</v>
      </c>
      <c r="DN46">
        <v>0.1433984642867065</v>
      </c>
      <c r="DO46">
        <v>0</v>
      </c>
      <c r="DP46">
        <v>0.57870724390243899</v>
      </c>
      <c r="DQ46">
        <v>1.236896864111474E-2</v>
      </c>
      <c r="DR46">
        <v>5.3082652982963221E-3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3.2970100000000002</v>
      </c>
      <c r="EB46">
        <v>2.6253299999999999</v>
      </c>
      <c r="EC46">
        <v>5.3099899999999998E-2</v>
      </c>
      <c r="ED46">
        <v>5.4179600000000001E-2</v>
      </c>
      <c r="EE46">
        <v>0.13753699999999999</v>
      </c>
      <c r="EF46">
        <v>0.13469800000000001</v>
      </c>
      <c r="EG46">
        <v>28575.9</v>
      </c>
      <c r="EH46">
        <v>29021.200000000001</v>
      </c>
      <c r="EI46">
        <v>28074.9</v>
      </c>
      <c r="EJ46">
        <v>29529.9</v>
      </c>
      <c r="EK46">
        <v>33322.199999999997</v>
      </c>
      <c r="EL46">
        <v>35477.1</v>
      </c>
      <c r="EM46">
        <v>39635.5</v>
      </c>
      <c r="EN46">
        <v>42215.6</v>
      </c>
      <c r="EO46">
        <v>2.2221500000000001</v>
      </c>
      <c r="EP46">
        <v>2.2095799999999999</v>
      </c>
      <c r="EQ46">
        <v>0.13775000000000001</v>
      </c>
      <c r="ER46">
        <v>0</v>
      </c>
      <c r="ES46">
        <v>30.962</v>
      </c>
      <c r="ET46">
        <v>999.9</v>
      </c>
      <c r="EU46">
        <v>71.599999999999994</v>
      </c>
      <c r="EV46">
        <v>32.700000000000003</v>
      </c>
      <c r="EW46">
        <v>35.092500000000001</v>
      </c>
      <c r="EX46">
        <v>56.9056</v>
      </c>
      <c r="EY46">
        <v>-6.2219499999999996</v>
      </c>
      <c r="EZ46">
        <v>2</v>
      </c>
      <c r="FA46">
        <v>0.43121700000000002</v>
      </c>
      <c r="FB46">
        <v>0.167244</v>
      </c>
      <c r="FC46">
        <v>20.2728</v>
      </c>
      <c r="FD46">
        <v>5.2195400000000003</v>
      </c>
      <c r="FE46">
        <v>12.0059</v>
      </c>
      <c r="FF46">
        <v>4.98665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1.86578</v>
      </c>
      <c r="FM46">
        <v>1.8621799999999999</v>
      </c>
      <c r="FN46">
        <v>1.86419</v>
      </c>
      <c r="FO46">
        <v>1.8602700000000001</v>
      </c>
      <c r="FP46">
        <v>1.8609599999999999</v>
      </c>
      <c r="FQ46">
        <v>1.86016</v>
      </c>
      <c r="FR46">
        <v>1.86188</v>
      </c>
      <c r="FS46">
        <v>1.85842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-4.8810000000000002</v>
      </c>
      <c r="GH46">
        <v>0.25</v>
      </c>
      <c r="GI46">
        <v>-4.1749362053329548</v>
      </c>
      <c r="GJ46">
        <v>-4.0448538125570227E-3</v>
      </c>
      <c r="GK46">
        <v>1.839783264315481E-6</v>
      </c>
      <c r="GL46">
        <v>-4.1587272622942942E-10</v>
      </c>
      <c r="GM46">
        <v>-8.6309452512500412E-2</v>
      </c>
      <c r="GN46">
        <v>3.2285384509270938E-3</v>
      </c>
      <c r="GO46">
        <v>5.3061212821550383E-4</v>
      </c>
      <c r="GP46">
        <v>-9.699357315524189E-6</v>
      </c>
      <c r="GQ46">
        <v>5</v>
      </c>
      <c r="GR46">
        <v>2081</v>
      </c>
      <c r="GS46">
        <v>3</v>
      </c>
      <c r="GT46">
        <v>31</v>
      </c>
      <c r="GU46">
        <v>46</v>
      </c>
      <c r="GV46">
        <v>46</v>
      </c>
      <c r="GW46">
        <v>0.75805699999999998</v>
      </c>
      <c r="GX46">
        <v>2.5695800000000002</v>
      </c>
      <c r="GY46">
        <v>2.04834</v>
      </c>
      <c r="GZ46">
        <v>2.6232899999999999</v>
      </c>
      <c r="HA46">
        <v>2.1972700000000001</v>
      </c>
      <c r="HB46">
        <v>2.3144499999999999</v>
      </c>
      <c r="HC46">
        <v>37.626300000000001</v>
      </c>
      <c r="HD46">
        <v>15.8657</v>
      </c>
      <c r="HE46">
        <v>18</v>
      </c>
      <c r="HF46">
        <v>699.70399999999995</v>
      </c>
      <c r="HG46">
        <v>768.58699999999999</v>
      </c>
      <c r="HH46">
        <v>31.001000000000001</v>
      </c>
      <c r="HI46">
        <v>32.893500000000003</v>
      </c>
      <c r="HJ46">
        <v>30.000599999999999</v>
      </c>
      <c r="HK46">
        <v>32.791699999999999</v>
      </c>
      <c r="HL46">
        <v>32.802</v>
      </c>
      <c r="HM46">
        <v>15.228400000000001</v>
      </c>
      <c r="HN46">
        <v>0</v>
      </c>
      <c r="HO46">
        <v>100</v>
      </c>
      <c r="HP46">
        <v>31</v>
      </c>
      <c r="HQ46">
        <v>210.90299999999999</v>
      </c>
      <c r="HR46">
        <v>33.617400000000004</v>
      </c>
      <c r="HS46">
        <v>98.937700000000007</v>
      </c>
      <c r="HT46">
        <v>97.887600000000006</v>
      </c>
    </row>
    <row r="47" spans="1:228" x14ac:dyDescent="0.2">
      <c r="A47">
        <v>32</v>
      </c>
      <c r="B47">
        <v>1674582694</v>
      </c>
      <c r="C47">
        <v>124</v>
      </c>
      <c r="D47" t="s">
        <v>422</v>
      </c>
      <c r="E47" t="s">
        <v>423</v>
      </c>
      <c r="F47">
        <v>4</v>
      </c>
      <c r="G47">
        <v>1674582692</v>
      </c>
      <c r="H47">
        <f t="shared" si="0"/>
        <v>6.6509632711641696E-4</v>
      </c>
      <c r="I47">
        <f t="shared" si="1"/>
        <v>0.66509632711641697</v>
      </c>
      <c r="J47">
        <f t="shared" si="2"/>
        <v>1.5380375864225042</v>
      </c>
      <c r="K47">
        <f t="shared" si="3"/>
        <v>188.858</v>
      </c>
      <c r="L47">
        <f t="shared" si="4"/>
        <v>118.76756893621496</v>
      </c>
      <c r="M47">
        <f t="shared" si="5"/>
        <v>12.049500328655547</v>
      </c>
      <c r="N47">
        <f t="shared" si="6"/>
        <v>19.160487609975263</v>
      </c>
      <c r="O47">
        <f t="shared" si="7"/>
        <v>3.7687260989791645E-2</v>
      </c>
      <c r="P47">
        <f t="shared" si="8"/>
        <v>2.7702820130715162</v>
      </c>
      <c r="Q47">
        <f t="shared" si="9"/>
        <v>3.7404731656590216E-2</v>
      </c>
      <c r="R47">
        <f t="shared" si="10"/>
        <v>2.3403164733614194E-2</v>
      </c>
      <c r="S47">
        <f t="shared" si="11"/>
        <v>226.10773637678966</v>
      </c>
      <c r="T47">
        <f t="shared" si="12"/>
        <v>34.128704308396557</v>
      </c>
      <c r="U47">
        <f t="shared" si="13"/>
        <v>33.197585714285708</v>
      </c>
      <c r="V47">
        <f t="shared" si="14"/>
        <v>5.108466972130147</v>
      </c>
      <c r="W47">
        <f t="shared" si="15"/>
        <v>67.234986903366604</v>
      </c>
      <c r="X47">
        <f t="shared" si="16"/>
        <v>3.3799642432612602</v>
      </c>
      <c r="Y47">
        <f t="shared" si="17"/>
        <v>5.0270913982910557</v>
      </c>
      <c r="Z47">
        <f t="shared" si="18"/>
        <v>1.7285027288688868</v>
      </c>
      <c r="AA47">
        <f t="shared" si="19"/>
        <v>-29.330748025833987</v>
      </c>
      <c r="AB47">
        <f t="shared" si="20"/>
        <v>-42.699577807781296</v>
      </c>
      <c r="AC47">
        <f t="shared" si="21"/>
        <v>-3.5318950274926149</v>
      </c>
      <c r="AD47">
        <f t="shared" si="22"/>
        <v>150.54551551568176</v>
      </c>
      <c r="AE47">
        <f t="shared" si="23"/>
        <v>11.984912006089894</v>
      </c>
      <c r="AF47">
        <f t="shared" si="24"/>
        <v>0.66506696280349953</v>
      </c>
      <c r="AG47">
        <f t="shared" si="25"/>
        <v>1.5380375864225042</v>
      </c>
      <c r="AH47">
        <v>205.80239026110129</v>
      </c>
      <c r="AI47">
        <v>197.8840242424242</v>
      </c>
      <c r="AJ47">
        <v>1.684300211430567</v>
      </c>
      <c r="AK47">
        <v>62.5021936963618</v>
      </c>
      <c r="AL47">
        <f t="shared" si="26"/>
        <v>0.66509632711641697</v>
      </c>
      <c r="AM47">
        <v>32.721810965931077</v>
      </c>
      <c r="AN47">
        <v>33.315212727272723</v>
      </c>
      <c r="AO47">
        <v>8.7961166028710101E-6</v>
      </c>
      <c r="AP47">
        <v>98.208330428517954</v>
      </c>
      <c r="AQ47">
        <v>1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47424.90339651797</v>
      </c>
      <c r="AV47">
        <f t="shared" si="30"/>
        <v>1199.9657142857141</v>
      </c>
      <c r="AW47">
        <f t="shared" si="31"/>
        <v>1025.8951421641395</v>
      </c>
      <c r="AX47">
        <f t="shared" si="32"/>
        <v>0.85493704524283776</v>
      </c>
      <c r="AY47">
        <f t="shared" si="33"/>
        <v>0.18842849731867672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1674582692</v>
      </c>
      <c r="BF47">
        <v>188.858</v>
      </c>
      <c r="BG47">
        <v>200.03642857142859</v>
      </c>
      <c r="BH47">
        <v>33.315085714285708</v>
      </c>
      <c r="BI47">
        <v>32.721657142857147</v>
      </c>
      <c r="BJ47">
        <v>193.75042857142861</v>
      </c>
      <c r="BK47">
        <v>33.065171428571432</v>
      </c>
      <c r="BL47">
        <v>650.02957142857144</v>
      </c>
      <c r="BM47">
        <v>101.3544285714286</v>
      </c>
      <c r="BN47">
        <v>0.1000378</v>
      </c>
      <c r="BO47">
        <v>32.911685714285717</v>
      </c>
      <c r="BP47">
        <v>33.197585714285708</v>
      </c>
      <c r="BQ47">
        <v>999.89999999999986</v>
      </c>
      <c r="BR47">
        <v>0</v>
      </c>
      <c r="BS47">
        <v>0</v>
      </c>
      <c r="BT47">
        <v>8996.6957142857154</v>
      </c>
      <c r="BU47">
        <v>0</v>
      </c>
      <c r="BV47">
        <v>90.296685714285715</v>
      </c>
      <c r="BW47">
        <v>-11.178228571428569</v>
      </c>
      <c r="BX47">
        <v>195.36671428571429</v>
      </c>
      <c r="BY47">
        <v>206.80314285714289</v>
      </c>
      <c r="BZ47">
        <v>0.59344828571428565</v>
      </c>
      <c r="CA47">
        <v>200.03642857142859</v>
      </c>
      <c r="CB47">
        <v>32.721657142857147</v>
      </c>
      <c r="CC47">
        <v>3.3766342857142848</v>
      </c>
      <c r="CD47">
        <v>3.3164857142857138</v>
      </c>
      <c r="CE47">
        <v>26.011885714285711</v>
      </c>
      <c r="CF47">
        <v>25.708457142857149</v>
      </c>
      <c r="CG47">
        <v>1199.9657142857141</v>
      </c>
      <c r="CH47">
        <v>0.50001442857142853</v>
      </c>
      <c r="CI47">
        <v>0.49998557142857142</v>
      </c>
      <c r="CJ47">
        <v>0</v>
      </c>
      <c r="CK47">
        <v>769.83185714285707</v>
      </c>
      <c r="CL47">
        <v>4.9990899999999998</v>
      </c>
      <c r="CM47">
        <v>7836.23</v>
      </c>
      <c r="CN47">
        <v>9557.619999999999</v>
      </c>
      <c r="CO47">
        <v>42.311999999999998</v>
      </c>
      <c r="CP47">
        <v>44.5</v>
      </c>
      <c r="CQ47">
        <v>43.125</v>
      </c>
      <c r="CR47">
        <v>43.5</v>
      </c>
      <c r="CS47">
        <v>43.686999999999998</v>
      </c>
      <c r="CT47">
        <v>597.50142857142862</v>
      </c>
      <c r="CU47">
        <v>597.46428571428567</v>
      </c>
      <c r="CV47">
        <v>0</v>
      </c>
      <c r="CW47">
        <v>1674582706.4000001</v>
      </c>
      <c r="CX47">
        <v>0</v>
      </c>
      <c r="CY47">
        <v>1674579932.5</v>
      </c>
      <c r="CZ47" t="s">
        <v>356</v>
      </c>
      <c r="DA47">
        <v>1674579932.5</v>
      </c>
      <c r="DB47">
        <v>1674579927.5</v>
      </c>
      <c r="DC47">
        <v>31</v>
      </c>
      <c r="DD47">
        <v>0.14099999999999999</v>
      </c>
      <c r="DE47">
        <v>0.02</v>
      </c>
      <c r="DF47">
        <v>-5.5810000000000004</v>
      </c>
      <c r="DG47">
        <v>0.23300000000000001</v>
      </c>
      <c r="DH47">
        <v>415</v>
      </c>
      <c r="DI47">
        <v>34</v>
      </c>
      <c r="DJ47">
        <v>0.34</v>
      </c>
      <c r="DK47">
        <v>0.32</v>
      </c>
      <c r="DL47">
        <v>-11.12586585365854</v>
      </c>
      <c r="DM47">
        <v>-1.109531707317055</v>
      </c>
      <c r="DN47">
        <v>0.1237793268718836</v>
      </c>
      <c r="DO47">
        <v>0</v>
      </c>
      <c r="DP47">
        <v>0.58053997560975601</v>
      </c>
      <c r="DQ47">
        <v>6.9438752613239951E-2</v>
      </c>
      <c r="DR47">
        <v>7.4913977838253088E-3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3.2970199999999998</v>
      </c>
      <c r="EB47">
        <v>2.6252499999999999</v>
      </c>
      <c r="EC47">
        <v>5.4713900000000003E-2</v>
      </c>
      <c r="ED47">
        <v>5.5738999999999997E-2</v>
      </c>
      <c r="EE47">
        <v>0.137548</v>
      </c>
      <c r="EF47">
        <v>0.13469700000000001</v>
      </c>
      <c r="EG47">
        <v>28526.7</v>
      </c>
      <c r="EH47">
        <v>28972.9</v>
      </c>
      <c r="EI47">
        <v>28074.5</v>
      </c>
      <c r="EJ47">
        <v>29529.4</v>
      </c>
      <c r="EK47">
        <v>33321.5</v>
      </c>
      <c r="EL47">
        <v>35476.9</v>
      </c>
      <c r="EM47">
        <v>39635</v>
      </c>
      <c r="EN47">
        <v>42215.199999999997</v>
      </c>
      <c r="EO47">
        <v>2.2219500000000001</v>
      </c>
      <c r="EP47">
        <v>2.2094999999999998</v>
      </c>
      <c r="EQ47">
        <v>0.137627</v>
      </c>
      <c r="ER47">
        <v>0</v>
      </c>
      <c r="ES47">
        <v>30.966999999999999</v>
      </c>
      <c r="ET47">
        <v>999.9</v>
      </c>
      <c r="EU47">
        <v>71.599999999999994</v>
      </c>
      <c r="EV47">
        <v>32.700000000000003</v>
      </c>
      <c r="EW47">
        <v>35.094000000000001</v>
      </c>
      <c r="EX47">
        <v>57.325600000000001</v>
      </c>
      <c r="EY47">
        <v>-6.3902200000000002</v>
      </c>
      <c r="EZ47">
        <v>2</v>
      </c>
      <c r="FA47">
        <v>0.43171999999999999</v>
      </c>
      <c r="FB47">
        <v>0.17304700000000001</v>
      </c>
      <c r="FC47">
        <v>20.2729</v>
      </c>
      <c r="FD47">
        <v>5.2192400000000001</v>
      </c>
      <c r="FE47">
        <v>12.005599999999999</v>
      </c>
      <c r="FF47">
        <v>4.98665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1.86581</v>
      </c>
      <c r="FM47">
        <v>1.8621799999999999</v>
      </c>
      <c r="FN47">
        <v>1.8641700000000001</v>
      </c>
      <c r="FO47">
        <v>1.86026</v>
      </c>
      <c r="FP47">
        <v>1.8609599999999999</v>
      </c>
      <c r="FQ47">
        <v>1.86016</v>
      </c>
      <c r="FR47">
        <v>1.8618600000000001</v>
      </c>
      <c r="FS47">
        <v>1.85842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-4.9039999999999999</v>
      </c>
      <c r="GH47">
        <v>0.24990000000000001</v>
      </c>
      <c r="GI47">
        <v>-4.1749362053329548</v>
      </c>
      <c r="GJ47">
        <v>-4.0448538125570227E-3</v>
      </c>
      <c r="GK47">
        <v>1.839783264315481E-6</v>
      </c>
      <c r="GL47">
        <v>-4.1587272622942942E-10</v>
      </c>
      <c r="GM47">
        <v>-8.6309452512500412E-2</v>
      </c>
      <c r="GN47">
        <v>3.2285384509270938E-3</v>
      </c>
      <c r="GO47">
        <v>5.3061212821550383E-4</v>
      </c>
      <c r="GP47">
        <v>-9.699357315524189E-6</v>
      </c>
      <c r="GQ47">
        <v>5</v>
      </c>
      <c r="GR47">
        <v>2081</v>
      </c>
      <c r="GS47">
        <v>3</v>
      </c>
      <c r="GT47">
        <v>31</v>
      </c>
      <c r="GU47">
        <v>46</v>
      </c>
      <c r="GV47">
        <v>46.1</v>
      </c>
      <c r="GW47">
        <v>0.77758799999999995</v>
      </c>
      <c r="GX47">
        <v>2.5769000000000002</v>
      </c>
      <c r="GY47">
        <v>2.04834</v>
      </c>
      <c r="GZ47">
        <v>2.6220699999999999</v>
      </c>
      <c r="HA47">
        <v>2.1972700000000001</v>
      </c>
      <c r="HB47">
        <v>2.35229</v>
      </c>
      <c r="HC47">
        <v>37.602200000000003</v>
      </c>
      <c r="HD47">
        <v>15.8657</v>
      </c>
      <c r="HE47">
        <v>18</v>
      </c>
      <c r="HF47">
        <v>699.57799999999997</v>
      </c>
      <c r="HG47">
        <v>768.55399999999997</v>
      </c>
      <c r="HH47">
        <v>31.0014</v>
      </c>
      <c r="HI47">
        <v>32.898499999999999</v>
      </c>
      <c r="HJ47">
        <v>30.000599999999999</v>
      </c>
      <c r="HK47">
        <v>32.795400000000001</v>
      </c>
      <c r="HL47">
        <v>32.805100000000003</v>
      </c>
      <c r="HM47">
        <v>15.6151</v>
      </c>
      <c r="HN47">
        <v>0</v>
      </c>
      <c r="HO47">
        <v>100</v>
      </c>
      <c r="HP47">
        <v>31</v>
      </c>
      <c r="HQ47">
        <v>217.583</v>
      </c>
      <c r="HR47">
        <v>33.617400000000004</v>
      </c>
      <c r="HS47">
        <v>98.936300000000003</v>
      </c>
      <c r="HT47">
        <v>97.886300000000006</v>
      </c>
    </row>
    <row r="48" spans="1:228" x14ac:dyDescent="0.2">
      <c r="A48">
        <v>33</v>
      </c>
      <c r="B48">
        <v>1674582698</v>
      </c>
      <c r="C48">
        <v>128</v>
      </c>
      <c r="D48" t="s">
        <v>424</v>
      </c>
      <c r="E48" t="s">
        <v>425</v>
      </c>
      <c r="F48">
        <v>4</v>
      </c>
      <c r="G48">
        <v>1674582695.6875</v>
      </c>
      <c r="H48">
        <f t="shared" si="0"/>
        <v>6.716000993393286E-4</v>
      </c>
      <c r="I48">
        <f t="shared" si="1"/>
        <v>0.67160009933932863</v>
      </c>
      <c r="J48">
        <f t="shared" si="2"/>
        <v>1.6975628611787759</v>
      </c>
      <c r="K48">
        <f t="shared" si="3"/>
        <v>194.78125</v>
      </c>
      <c r="L48">
        <f t="shared" si="4"/>
        <v>118.39905411604497</v>
      </c>
      <c r="M48">
        <f t="shared" si="5"/>
        <v>12.012114371635969</v>
      </c>
      <c r="N48">
        <f t="shared" si="6"/>
        <v>19.761430274240233</v>
      </c>
      <c r="O48">
        <f t="shared" si="7"/>
        <v>3.8008624130279924E-2</v>
      </c>
      <c r="P48">
        <f t="shared" si="8"/>
        <v>2.7701695168530511</v>
      </c>
      <c r="Q48">
        <f t="shared" si="9"/>
        <v>3.7721264189065767E-2</v>
      </c>
      <c r="R48">
        <f t="shared" si="10"/>
        <v>2.3601427034060811E-2</v>
      </c>
      <c r="S48">
        <f t="shared" si="11"/>
        <v>226.10380085944388</v>
      </c>
      <c r="T48">
        <f t="shared" si="12"/>
        <v>34.133010433375908</v>
      </c>
      <c r="U48">
        <f t="shared" si="13"/>
        <v>33.206362499999997</v>
      </c>
      <c r="V48">
        <f t="shared" si="14"/>
        <v>5.110983128093415</v>
      </c>
      <c r="W48">
        <f t="shared" si="15"/>
        <v>67.217727829910544</v>
      </c>
      <c r="X48">
        <f t="shared" si="16"/>
        <v>3.3802489239402163</v>
      </c>
      <c r="Y48">
        <f t="shared" si="17"/>
        <v>5.0288056931851139</v>
      </c>
      <c r="Z48">
        <f t="shared" si="18"/>
        <v>1.7307342041531988</v>
      </c>
      <c r="AA48">
        <f t="shared" si="19"/>
        <v>-29.61756438086439</v>
      </c>
      <c r="AB48">
        <f t="shared" si="20"/>
        <v>-43.102943194496376</v>
      </c>
      <c r="AC48">
        <f t="shared" si="21"/>
        <v>-3.565663534141863</v>
      </c>
      <c r="AD48">
        <f t="shared" si="22"/>
        <v>149.81762974994126</v>
      </c>
      <c r="AE48">
        <f t="shared" si="23"/>
        <v>11.990369268996218</v>
      </c>
      <c r="AF48">
        <f t="shared" si="24"/>
        <v>0.66903899079454943</v>
      </c>
      <c r="AG48">
        <f t="shared" si="25"/>
        <v>1.6975628611787759</v>
      </c>
      <c r="AH48">
        <v>212.43058270538211</v>
      </c>
      <c r="AI48">
        <v>204.4865696969697</v>
      </c>
      <c r="AJ48">
        <v>1.651223827168365</v>
      </c>
      <c r="AK48">
        <v>62.5021936963618</v>
      </c>
      <c r="AL48">
        <f t="shared" si="26"/>
        <v>0.67160009933932863</v>
      </c>
      <c r="AM48">
        <v>32.720660642398229</v>
      </c>
      <c r="AN48">
        <v>33.31989151515149</v>
      </c>
      <c r="AO48">
        <v>6.7594375254546937E-6</v>
      </c>
      <c r="AP48">
        <v>98.208330428517954</v>
      </c>
      <c r="AQ48">
        <v>1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47420.864908773241</v>
      </c>
      <c r="AV48">
        <f t="shared" si="30"/>
        <v>1199.9412500000001</v>
      </c>
      <c r="AW48">
        <f t="shared" si="31"/>
        <v>1025.874576092976</v>
      </c>
      <c r="AX48">
        <f t="shared" si="32"/>
        <v>0.85493733638457381</v>
      </c>
      <c r="AY48">
        <f t="shared" si="33"/>
        <v>0.18842905922222764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1674582695.6875</v>
      </c>
      <c r="BF48">
        <v>194.78125</v>
      </c>
      <c r="BG48">
        <v>205.96937500000001</v>
      </c>
      <c r="BH48">
        <v>33.317887499999998</v>
      </c>
      <c r="BI48">
        <v>32.7209</v>
      </c>
      <c r="BJ48">
        <v>199.69387499999999</v>
      </c>
      <c r="BK48">
        <v>33.067950000000003</v>
      </c>
      <c r="BL48">
        <v>650.01162500000009</v>
      </c>
      <c r="BM48">
        <v>101.3545</v>
      </c>
      <c r="BN48">
        <v>9.9979187499999997E-2</v>
      </c>
      <c r="BO48">
        <v>32.917749999999998</v>
      </c>
      <c r="BP48">
        <v>33.206362499999997</v>
      </c>
      <c r="BQ48">
        <v>999.9</v>
      </c>
      <c r="BR48">
        <v>0</v>
      </c>
      <c r="BS48">
        <v>0</v>
      </c>
      <c r="BT48">
        <v>8996.0925000000007</v>
      </c>
      <c r="BU48">
        <v>0</v>
      </c>
      <c r="BV48">
        <v>98.201324999999997</v>
      </c>
      <c r="BW48">
        <v>-11.188337499999999</v>
      </c>
      <c r="BX48">
        <v>201.49449999999999</v>
      </c>
      <c r="BY48">
        <v>212.93700000000001</v>
      </c>
      <c r="BZ48">
        <v>0.59698212500000003</v>
      </c>
      <c r="CA48">
        <v>205.96937500000001</v>
      </c>
      <c r="CB48">
        <v>32.7209</v>
      </c>
      <c r="CC48">
        <v>3.3769187500000002</v>
      </c>
      <c r="CD48">
        <v>3.3164112499999998</v>
      </c>
      <c r="CE48">
        <v>26.013312500000001</v>
      </c>
      <c r="CF48">
        <v>25.708087500000001</v>
      </c>
      <c r="CG48">
        <v>1199.9412500000001</v>
      </c>
      <c r="CH48">
        <v>0.50000737500000003</v>
      </c>
      <c r="CI48">
        <v>0.49999262500000002</v>
      </c>
      <c r="CJ48">
        <v>0</v>
      </c>
      <c r="CK48">
        <v>769.587625</v>
      </c>
      <c r="CL48">
        <v>4.9990899999999998</v>
      </c>
      <c r="CM48">
        <v>7831.5450000000001</v>
      </c>
      <c r="CN48">
        <v>9557.4237499999999</v>
      </c>
      <c r="CO48">
        <v>42.319875000000003</v>
      </c>
      <c r="CP48">
        <v>44.5</v>
      </c>
      <c r="CQ48">
        <v>43.125</v>
      </c>
      <c r="CR48">
        <v>43.5</v>
      </c>
      <c r="CS48">
        <v>43.694875000000003</v>
      </c>
      <c r="CT48">
        <v>597.47749999999996</v>
      </c>
      <c r="CU48">
        <v>597.46375</v>
      </c>
      <c r="CV48">
        <v>0</v>
      </c>
      <c r="CW48">
        <v>1674582710.5999999</v>
      </c>
      <c r="CX48">
        <v>0</v>
      </c>
      <c r="CY48">
        <v>1674579932.5</v>
      </c>
      <c r="CZ48" t="s">
        <v>356</v>
      </c>
      <c r="DA48">
        <v>1674579932.5</v>
      </c>
      <c r="DB48">
        <v>1674579927.5</v>
      </c>
      <c r="DC48">
        <v>31</v>
      </c>
      <c r="DD48">
        <v>0.14099999999999999</v>
      </c>
      <c r="DE48">
        <v>0.02</v>
      </c>
      <c r="DF48">
        <v>-5.5810000000000004</v>
      </c>
      <c r="DG48">
        <v>0.23300000000000001</v>
      </c>
      <c r="DH48">
        <v>415</v>
      </c>
      <c r="DI48">
        <v>34</v>
      </c>
      <c r="DJ48">
        <v>0.34</v>
      </c>
      <c r="DK48">
        <v>0.32</v>
      </c>
      <c r="DL48">
        <v>-11.17329512195122</v>
      </c>
      <c r="DM48">
        <v>-0.37959512195121531</v>
      </c>
      <c r="DN48">
        <v>7.1693435938671612E-2</v>
      </c>
      <c r="DO48">
        <v>0</v>
      </c>
      <c r="DP48">
        <v>0.58475136585365861</v>
      </c>
      <c r="DQ48">
        <v>8.795931010453055E-2</v>
      </c>
      <c r="DR48">
        <v>8.7569906423413269E-3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3.2968700000000002</v>
      </c>
      <c r="EB48">
        <v>2.6251600000000002</v>
      </c>
      <c r="EC48">
        <v>5.6296600000000002E-2</v>
      </c>
      <c r="ED48">
        <v>5.7317300000000002E-2</v>
      </c>
      <c r="EE48">
        <v>0.13755300000000001</v>
      </c>
      <c r="EF48">
        <v>0.13469500000000001</v>
      </c>
      <c r="EG48">
        <v>28479.5</v>
      </c>
      <c r="EH48">
        <v>28924</v>
      </c>
      <c r="EI48">
        <v>28075.1</v>
      </c>
      <c r="EJ48">
        <v>29529</v>
      </c>
      <c r="EK48">
        <v>33322.199999999997</v>
      </c>
      <c r="EL48">
        <v>35476.400000000001</v>
      </c>
      <c r="EM48">
        <v>39635.9</v>
      </c>
      <c r="EN48">
        <v>42214.400000000001</v>
      </c>
      <c r="EO48">
        <v>2.2219000000000002</v>
      </c>
      <c r="EP48">
        <v>2.2094200000000002</v>
      </c>
      <c r="EQ48">
        <v>0.13805899999999999</v>
      </c>
      <c r="ER48">
        <v>0</v>
      </c>
      <c r="ES48">
        <v>30.974</v>
      </c>
      <c r="ET48">
        <v>999.9</v>
      </c>
      <c r="EU48">
        <v>71.599999999999994</v>
      </c>
      <c r="EV48">
        <v>32.700000000000003</v>
      </c>
      <c r="EW48">
        <v>35.0944</v>
      </c>
      <c r="EX48">
        <v>56.815600000000003</v>
      </c>
      <c r="EY48">
        <v>-6.2660299999999998</v>
      </c>
      <c r="EZ48">
        <v>2</v>
      </c>
      <c r="FA48">
        <v>0.43209599999999998</v>
      </c>
      <c r="FB48">
        <v>0.17626900000000001</v>
      </c>
      <c r="FC48">
        <v>20.2728</v>
      </c>
      <c r="FD48">
        <v>5.2193899999999998</v>
      </c>
      <c r="FE48">
        <v>12.005599999999999</v>
      </c>
      <c r="FF48">
        <v>4.9865000000000004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1.8657999999999999</v>
      </c>
      <c r="FM48">
        <v>1.8621799999999999</v>
      </c>
      <c r="FN48">
        <v>1.8641700000000001</v>
      </c>
      <c r="FO48">
        <v>1.8602799999999999</v>
      </c>
      <c r="FP48">
        <v>1.8609599999999999</v>
      </c>
      <c r="FQ48">
        <v>1.86016</v>
      </c>
      <c r="FR48">
        <v>1.86185</v>
      </c>
      <c r="FS48">
        <v>1.85842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-4.9260000000000002</v>
      </c>
      <c r="GH48">
        <v>0.25</v>
      </c>
      <c r="GI48">
        <v>-4.1749362053329548</v>
      </c>
      <c r="GJ48">
        <v>-4.0448538125570227E-3</v>
      </c>
      <c r="GK48">
        <v>1.839783264315481E-6</v>
      </c>
      <c r="GL48">
        <v>-4.1587272622942942E-10</v>
      </c>
      <c r="GM48">
        <v>-8.6309452512500412E-2</v>
      </c>
      <c r="GN48">
        <v>3.2285384509270938E-3</v>
      </c>
      <c r="GO48">
        <v>5.3061212821550383E-4</v>
      </c>
      <c r="GP48">
        <v>-9.699357315524189E-6</v>
      </c>
      <c r="GQ48">
        <v>5</v>
      </c>
      <c r="GR48">
        <v>2081</v>
      </c>
      <c r="GS48">
        <v>3</v>
      </c>
      <c r="GT48">
        <v>31</v>
      </c>
      <c r="GU48">
        <v>46.1</v>
      </c>
      <c r="GV48">
        <v>46.2</v>
      </c>
      <c r="GW48">
        <v>0.79711900000000002</v>
      </c>
      <c r="GX48">
        <v>2.5708000000000002</v>
      </c>
      <c r="GY48">
        <v>2.04834</v>
      </c>
      <c r="GZ48">
        <v>2.6245099999999999</v>
      </c>
      <c r="HA48">
        <v>2.1972700000000001</v>
      </c>
      <c r="HB48">
        <v>2.3535200000000001</v>
      </c>
      <c r="HC48">
        <v>37.626300000000001</v>
      </c>
      <c r="HD48">
        <v>15.874499999999999</v>
      </c>
      <c r="HE48">
        <v>18</v>
      </c>
      <c r="HF48">
        <v>699.58299999999997</v>
      </c>
      <c r="HG48">
        <v>768.52700000000004</v>
      </c>
      <c r="HH48">
        <v>31.001100000000001</v>
      </c>
      <c r="HI48">
        <v>32.902999999999999</v>
      </c>
      <c r="HJ48">
        <v>30.000599999999999</v>
      </c>
      <c r="HK48">
        <v>32.799599999999998</v>
      </c>
      <c r="HL48">
        <v>32.808799999999998</v>
      </c>
      <c r="HM48">
        <v>16.004200000000001</v>
      </c>
      <c r="HN48">
        <v>0</v>
      </c>
      <c r="HO48">
        <v>100</v>
      </c>
      <c r="HP48">
        <v>31</v>
      </c>
      <c r="HQ48">
        <v>224.262</v>
      </c>
      <c r="HR48">
        <v>33.617400000000004</v>
      </c>
      <c r="HS48">
        <v>98.938599999999994</v>
      </c>
      <c r="HT48">
        <v>97.884699999999995</v>
      </c>
    </row>
    <row r="49" spans="1:228" x14ac:dyDescent="0.2">
      <c r="A49">
        <v>34</v>
      </c>
      <c r="B49">
        <v>1674582702</v>
      </c>
      <c r="C49">
        <v>132</v>
      </c>
      <c r="D49" t="s">
        <v>426</v>
      </c>
      <c r="E49" t="s">
        <v>427</v>
      </c>
      <c r="F49">
        <v>4</v>
      </c>
      <c r="G49">
        <v>1674582700</v>
      </c>
      <c r="H49">
        <f t="shared" si="0"/>
        <v>6.7216900862181368E-4</v>
      </c>
      <c r="I49">
        <f t="shared" si="1"/>
        <v>0.67216900862181372</v>
      </c>
      <c r="J49">
        <f t="shared" si="2"/>
        <v>1.6873255844889665</v>
      </c>
      <c r="K49">
        <f t="shared" si="3"/>
        <v>201.73971428571431</v>
      </c>
      <c r="L49">
        <f t="shared" si="4"/>
        <v>125.62439816167232</v>
      </c>
      <c r="M49">
        <f t="shared" si="5"/>
        <v>12.74492932568662</v>
      </c>
      <c r="N49">
        <f t="shared" si="6"/>
        <v>20.467030595813785</v>
      </c>
      <c r="O49">
        <f t="shared" si="7"/>
        <v>3.8028238701117302E-2</v>
      </c>
      <c r="P49">
        <f t="shared" si="8"/>
        <v>2.7693280645129739</v>
      </c>
      <c r="Q49">
        <f t="shared" si="9"/>
        <v>3.7740496617375822E-2</v>
      </c>
      <c r="R49">
        <f t="shared" si="10"/>
        <v>2.3613481247597559E-2</v>
      </c>
      <c r="S49">
        <f t="shared" si="11"/>
        <v>226.11034723387115</v>
      </c>
      <c r="T49">
        <f t="shared" si="12"/>
        <v>34.136383920415319</v>
      </c>
      <c r="U49">
        <f t="shared" si="13"/>
        <v>33.209071428571427</v>
      </c>
      <c r="V49">
        <f t="shared" si="14"/>
        <v>5.1117599497936173</v>
      </c>
      <c r="W49">
        <f t="shared" si="15"/>
        <v>67.210494333593019</v>
      </c>
      <c r="X49">
        <f t="shared" si="16"/>
        <v>3.3804837857118173</v>
      </c>
      <c r="Y49">
        <f t="shared" si="17"/>
        <v>5.0296963580316811</v>
      </c>
      <c r="Z49">
        <f t="shared" si="18"/>
        <v>1.7312761640818</v>
      </c>
      <c r="AA49">
        <f t="shared" si="19"/>
        <v>-29.642653280221982</v>
      </c>
      <c r="AB49">
        <f t="shared" si="20"/>
        <v>-43.023998497056532</v>
      </c>
      <c r="AC49">
        <f t="shared" si="21"/>
        <v>-3.5603165445786082</v>
      </c>
      <c r="AD49">
        <f t="shared" si="22"/>
        <v>149.88337891201402</v>
      </c>
      <c r="AE49">
        <f t="shared" si="23"/>
        <v>12.126332122596414</v>
      </c>
      <c r="AF49">
        <f t="shared" si="24"/>
        <v>0.67096759869314038</v>
      </c>
      <c r="AG49">
        <f t="shared" si="25"/>
        <v>1.6873255844889665</v>
      </c>
      <c r="AH49">
        <v>219.23357151012931</v>
      </c>
      <c r="AI49">
        <v>211.20597575757569</v>
      </c>
      <c r="AJ49">
        <v>1.6756176013725941</v>
      </c>
      <c r="AK49">
        <v>62.5021936963618</v>
      </c>
      <c r="AL49">
        <f t="shared" si="26"/>
        <v>0.67216900862181372</v>
      </c>
      <c r="AM49">
        <v>32.72199088903411</v>
      </c>
      <c r="AN49">
        <v>33.321755151515141</v>
      </c>
      <c r="AO49">
        <v>3.567164458465243E-6</v>
      </c>
      <c r="AP49">
        <v>98.208330428517954</v>
      </c>
      <c r="AQ49">
        <v>1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47397.187414646745</v>
      </c>
      <c r="AV49">
        <f t="shared" si="30"/>
        <v>1199.98</v>
      </c>
      <c r="AW49">
        <f t="shared" si="31"/>
        <v>1025.9073135926792</v>
      </c>
      <c r="AX49">
        <f t="shared" si="32"/>
        <v>0.85493701027740399</v>
      </c>
      <c r="AY49">
        <f t="shared" si="33"/>
        <v>0.18842842983538988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1674582700</v>
      </c>
      <c r="BF49">
        <v>201.73971428571431</v>
      </c>
      <c r="BG49">
        <v>213.05814285714291</v>
      </c>
      <c r="BH49">
        <v>33.320799999999998</v>
      </c>
      <c r="BI49">
        <v>32.722085714285718</v>
      </c>
      <c r="BJ49">
        <v>206.67599999999999</v>
      </c>
      <c r="BK49">
        <v>33.070814285714278</v>
      </c>
      <c r="BL49">
        <v>650.00328571428565</v>
      </c>
      <c r="BM49">
        <v>101.3527142857143</v>
      </c>
      <c r="BN49">
        <v>9.9945485714285714E-2</v>
      </c>
      <c r="BO49">
        <v>32.92090000000001</v>
      </c>
      <c r="BP49">
        <v>33.209071428571427</v>
      </c>
      <c r="BQ49">
        <v>999.89999999999986</v>
      </c>
      <c r="BR49">
        <v>0</v>
      </c>
      <c r="BS49">
        <v>0</v>
      </c>
      <c r="BT49">
        <v>8991.7871428571416</v>
      </c>
      <c r="BU49">
        <v>0</v>
      </c>
      <c r="BV49">
        <v>128.5145714285714</v>
      </c>
      <c r="BW49">
        <v>-11.31825714285714</v>
      </c>
      <c r="BX49">
        <v>208.69371428571429</v>
      </c>
      <c r="BY49">
        <v>220.2657142857143</v>
      </c>
      <c r="BZ49">
        <v>0.59870785714285712</v>
      </c>
      <c r="CA49">
        <v>213.05814285714291</v>
      </c>
      <c r="CB49">
        <v>32.722085714285718</v>
      </c>
      <c r="CC49">
        <v>3.377157142857143</v>
      </c>
      <c r="CD49">
        <v>3.3164757142857151</v>
      </c>
      <c r="CE49">
        <v>26.014514285714291</v>
      </c>
      <c r="CF49">
        <v>25.708414285714291</v>
      </c>
      <c r="CG49">
        <v>1199.98</v>
      </c>
      <c r="CH49">
        <v>0.50001628571428569</v>
      </c>
      <c r="CI49">
        <v>0.49998371428571431</v>
      </c>
      <c r="CJ49">
        <v>0</v>
      </c>
      <c r="CK49">
        <v>768.94171428571428</v>
      </c>
      <c r="CL49">
        <v>4.9990899999999998</v>
      </c>
      <c r="CM49">
        <v>7826.8142857142857</v>
      </c>
      <c r="CN49">
        <v>9557.7485714285704</v>
      </c>
      <c r="CO49">
        <v>42.375</v>
      </c>
      <c r="CP49">
        <v>44.5</v>
      </c>
      <c r="CQ49">
        <v>43.160428571428582</v>
      </c>
      <c r="CR49">
        <v>43.5</v>
      </c>
      <c r="CS49">
        <v>43.732000000000014</v>
      </c>
      <c r="CT49">
        <v>597.5100000000001</v>
      </c>
      <c r="CU49">
        <v>597.47</v>
      </c>
      <c r="CV49">
        <v>0</v>
      </c>
      <c r="CW49">
        <v>1674582714.8</v>
      </c>
      <c r="CX49">
        <v>0</v>
      </c>
      <c r="CY49">
        <v>1674579932.5</v>
      </c>
      <c r="CZ49" t="s">
        <v>356</v>
      </c>
      <c r="DA49">
        <v>1674579932.5</v>
      </c>
      <c r="DB49">
        <v>1674579927.5</v>
      </c>
      <c r="DC49">
        <v>31</v>
      </c>
      <c r="DD49">
        <v>0.14099999999999999</v>
      </c>
      <c r="DE49">
        <v>0.02</v>
      </c>
      <c r="DF49">
        <v>-5.5810000000000004</v>
      </c>
      <c r="DG49">
        <v>0.23300000000000001</v>
      </c>
      <c r="DH49">
        <v>415</v>
      </c>
      <c r="DI49">
        <v>34</v>
      </c>
      <c r="DJ49">
        <v>0.34</v>
      </c>
      <c r="DK49">
        <v>0.32</v>
      </c>
      <c r="DL49">
        <v>-11.217563414634149</v>
      </c>
      <c r="DM49">
        <v>-0.1998334494773569</v>
      </c>
      <c r="DN49">
        <v>5.1427357036453847E-2</v>
      </c>
      <c r="DO49">
        <v>0</v>
      </c>
      <c r="DP49">
        <v>0.58974160975609757</v>
      </c>
      <c r="DQ49">
        <v>7.7766229965156239E-2</v>
      </c>
      <c r="DR49">
        <v>7.8841218447170021E-3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3.29698</v>
      </c>
      <c r="EB49">
        <v>2.62513</v>
      </c>
      <c r="EC49">
        <v>5.7870999999999999E-2</v>
      </c>
      <c r="ED49">
        <v>5.8892399999999998E-2</v>
      </c>
      <c r="EE49">
        <v>0.13755600000000001</v>
      </c>
      <c r="EF49">
        <v>0.13469600000000001</v>
      </c>
      <c r="EG49">
        <v>28431.4</v>
      </c>
      <c r="EH49">
        <v>28875.4</v>
      </c>
      <c r="EI49">
        <v>28074.5</v>
      </c>
      <c r="EJ49">
        <v>29528.7</v>
      </c>
      <c r="EK49">
        <v>33321.199999999997</v>
      </c>
      <c r="EL49">
        <v>35476.199999999997</v>
      </c>
      <c r="EM49">
        <v>39634.699999999997</v>
      </c>
      <c r="EN49">
        <v>42214.1</v>
      </c>
      <c r="EO49">
        <v>2.2217500000000001</v>
      </c>
      <c r="EP49">
        <v>2.2094999999999998</v>
      </c>
      <c r="EQ49">
        <v>0.13700499999999999</v>
      </c>
      <c r="ER49">
        <v>0</v>
      </c>
      <c r="ES49">
        <v>30.9819</v>
      </c>
      <c r="ET49">
        <v>999.9</v>
      </c>
      <c r="EU49">
        <v>71.599999999999994</v>
      </c>
      <c r="EV49">
        <v>32.700000000000003</v>
      </c>
      <c r="EW49">
        <v>35.0914</v>
      </c>
      <c r="EX49">
        <v>56.935600000000001</v>
      </c>
      <c r="EY49">
        <v>-6.40625</v>
      </c>
      <c r="EZ49">
        <v>2</v>
      </c>
      <c r="FA49">
        <v>0.432475</v>
      </c>
      <c r="FB49">
        <v>0.17902499999999999</v>
      </c>
      <c r="FC49">
        <v>20.2729</v>
      </c>
      <c r="FD49">
        <v>5.2192400000000001</v>
      </c>
      <c r="FE49">
        <v>12.005800000000001</v>
      </c>
      <c r="FF49">
        <v>4.9866000000000001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1.8657900000000001</v>
      </c>
      <c r="FM49">
        <v>1.8621799999999999</v>
      </c>
      <c r="FN49">
        <v>1.8641700000000001</v>
      </c>
      <c r="FO49">
        <v>1.86029</v>
      </c>
      <c r="FP49">
        <v>1.8609599999999999</v>
      </c>
      <c r="FQ49">
        <v>1.86016</v>
      </c>
      <c r="FR49">
        <v>1.8618600000000001</v>
      </c>
      <c r="FS49">
        <v>1.85842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-4.9459999999999997</v>
      </c>
      <c r="GH49">
        <v>0.25</v>
      </c>
      <c r="GI49">
        <v>-4.1749362053329548</v>
      </c>
      <c r="GJ49">
        <v>-4.0448538125570227E-3</v>
      </c>
      <c r="GK49">
        <v>1.839783264315481E-6</v>
      </c>
      <c r="GL49">
        <v>-4.1587272622942942E-10</v>
      </c>
      <c r="GM49">
        <v>-8.6309452512500412E-2</v>
      </c>
      <c r="GN49">
        <v>3.2285384509270938E-3</v>
      </c>
      <c r="GO49">
        <v>5.3061212821550383E-4</v>
      </c>
      <c r="GP49">
        <v>-9.699357315524189E-6</v>
      </c>
      <c r="GQ49">
        <v>5</v>
      </c>
      <c r="GR49">
        <v>2081</v>
      </c>
      <c r="GS49">
        <v>3</v>
      </c>
      <c r="GT49">
        <v>31</v>
      </c>
      <c r="GU49">
        <v>46.2</v>
      </c>
      <c r="GV49">
        <v>46.2</v>
      </c>
      <c r="GW49">
        <v>0.81664999999999999</v>
      </c>
      <c r="GX49">
        <v>2.5720200000000002</v>
      </c>
      <c r="GY49">
        <v>2.04834</v>
      </c>
      <c r="GZ49">
        <v>2.6220699999999999</v>
      </c>
      <c r="HA49">
        <v>2.1972700000000001</v>
      </c>
      <c r="HB49">
        <v>2.33887</v>
      </c>
      <c r="HC49">
        <v>37.602200000000003</v>
      </c>
      <c r="HD49">
        <v>15.874499999999999</v>
      </c>
      <c r="HE49">
        <v>18</v>
      </c>
      <c r="HF49">
        <v>699.50099999999998</v>
      </c>
      <c r="HG49">
        <v>768.64700000000005</v>
      </c>
      <c r="HH49">
        <v>31.000900000000001</v>
      </c>
      <c r="HI49">
        <v>32.908000000000001</v>
      </c>
      <c r="HJ49">
        <v>30.000599999999999</v>
      </c>
      <c r="HK49">
        <v>32.8033</v>
      </c>
      <c r="HL49">
        <v>32.812399999999997</v>
      </c>
      <c r="HM49">
        <v>16.396899999999999</v>
      </c>
      <c r="HN49">
        <v>0</v>
      </c>
      <c r="HO49">
        <v>100</v>
      </c>
      <c r="HP49">
        <v>31</v>
      </c>
      <c r="HQ49">
        <v>230.94</v>
      </c>
      <c r="HR49">
        <v>33.617400000000004</v>
      </c>
      <c r="HS49">
        <v>98.936000000000007</v>
      </c>
      <c r="HT49">
        <v>97.883899999999997</v>
      </c>
    </row>
    <row r="50" spans="1:228" x14ac:dyDescent="0.2">
      <c r="A50">
        <v>35</v>
      </c>
      <c r="B50">
        <v>1674582706</v>
      </c>
      <c r="C50">
        <v>136</v>
      </c>
      <c r="D50" t="s">
        <v>428</v>
      </c>
      <c r="E50" t="s">
        <v>429</v>
      </c>
      <c r="F50">
        <v>4</v>
      </c>
      <c r="G50">
        <v>1674582703.6875</v>
      </c>
      <c r="H50">
        <f t="shared" si="0"/>
        <v>6.7743708691214201E-4</v>
      </c>
      <c r="I50">
        <f t="shared" si="1"/>
        <v>0.67743708691214199</v>
      </c>
      <c r="J50">
        <f t="shared" si="2"/>
        <v>1.8812038348952616</v>
      </c>
      <c r="K50">
        <f t="shared" si="3"/>
        <v>207.68424999999999</v>
      </c>
      <c r="L50">
        <f t="shared" si="4"/>
        <v>124.03215483067774</v>
      </c>
      <c r="M50">
        <f t="shared" si="5"/>
        <v>12.583434452101059</v>
      </c>
      <c r="N50">
        <f t="shared" si="6"/>
        <v>21.070190630618498</v>
      </c>
      <c r="O50">
        <f t="shared" si="7"/>
        <v>3.8382325318508284E-2</v>
      </c>
      <c r="P50">
        <f t="shared" si="8"/>
        <v>2.7636119916708992</v>
      </c>
      <c r="Q50">
        <f t="shared" si="9"/>
        <v>3.8088620923792851E-2</v>
      </c>
      <c r="R50">
        <f t="shared" si="10"/>
        <v>2.3831588776644201E-2</v>
      </c>
      <c r="S50">
        <f t="shared" si="11"/>
        <v>226.11529494806649</v>
      </c>
      <c r="T50">
        <f t="shared" si="12"/>
        <v>34.139631676606356</v>
      </c>
      <c r="U50">
        <f t="shared" si="13"/>
        <v>33.201725000000003</v>
      </c>
      <c r="V50">
        <f t="shared" si="14"/>
        <v>5.1096535010029225</v>
      </c>
      <c r="W50">
        <f t="shared" si="15"/>
        <v>67.206628684343443</v>
      </c>
      <c r="X50">
        <f t="shared" si="16"/>
        <v>3.3807336035962998</v>
      </c>
      <c r="Y50">
        <f t="shared" si="17"/>
        <v>5.0303573766137752</v>
      </c>
      <c r="Z50">
        <f t="shared" si="18"/>
        <v>1.7289198974066227</v>
      </c>
      <c r="AA50">
        <f t="shared" si="19"/>
        <v>-29.874975532825463</v>
      </c>
      <c r="AB50">
        <f t="shared" si="20"/>
        <v>-41.49236774192623</v>
      </c>
      <c r="AC50">
        <f t="shared" si="21"/>
        <v>-3.4405884876208885</v>
      </c>
      <c r="AD50">
        <f t="shared" si="22"/>
        <v>151.30736318569393</v>
      </c>
      <c r="AE50">
        <f t="shared" si="23"/>
        <v>12.2742141810151</v>
      </c>
      <c r="AF50">
        <f t="shared" si="24"/>
        <v>0.67468556020900872</v>
      </c>
      <c r="AG50">
        <f t="shared" si="25"/>
        <v>1.8812038348952616</v>
      </c>
      <c r="AH50">
        <v>226.04418948443359</v>
      </c>
      <c r="AI50">
        <v>217.86556969696969</v>
      </c>
      <c r="AJ50">
        <v>1.6668600510340621</v>
      </c>
      <c r="AK50">
        <v>62.5021936963618</v>
      </c>
      <c r="AL50">
        <f t="shared" si="26"/>
        <v>0.67743708691214199</v>
      </c>
      <c r="AM50">
        <v>32.721157512314051</v>
      </c>
      <c r="AN50">
        <v>33.325573333333317</v>
      </c>
      <c r="AO50">
        <v>6.2753548650840733E-6</v>
      </c>
      <c r="AP50">
        <v>98.208330428517954</v>
      </c>
      <c r="AQ50">
        <v>1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47239.483191621104</v>
      </c>
      <c r="AV50">
        <f t="shared" si="30"/>
        <v>1200.00125</v>
      </c>
      <c r="AW50">
        <f t="shared" si="31"/>
        <v>1025.925969921278</v>
      </c>
      <c r="AX50">
        <f t="shared" si="32"/>
        <v>0.85493741770792153</v>
      </c>
      <c r="AY50">
        <f t="shared" si="33"/>
        <v>0.18842921617628855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1674582703.6875</v>
      </c>
      <c r="BF50">
        <v>207.68424999999999</v>
      </c>
      <c r="BG50">
        <v>219.143</v>
      </c>
      <c r="BH50">
        <v>33.323149999999998</v>
      </c>
      <c r="BI50">
        <v>32.721150000000002</v>
      </c>
      <c r="BJ50">
        <v>212.64</v>
      </c>
      <c r="BK50">
        <v>33.073162500000002</v>
      </c>
      <c r="BL50">
        <v>650.03612499999997</v>
      </c>
      <c r="BM50">
        <v>101.352875</v>
      </c>
      <c r="BN50">
        <v>0.10012699999999999</v>
      </c>
      <c r="BO50">
        <v>32.923237499999999</v>
      </c>
      <c r="BP50">
        <v>33.201725000000003</v>
      </c>
      <c r="BQ50">
        <v>999.9</v>
      </c>
      <c r="BR50">
        <v>0</v>
      </c>
      <c r="BS50">
        <v>0</v>
      </c>
      <c r="BT50">
        <v>8961.4837499999994</v>
      </c>
      <c r="BU50">
        <v>0</v>
      </c>
      <c r="BV50">
        <v>147.4965</v>
      </c>
      <c r="BW50">
        <v>-11.4587875</v>
      </c>
      <c r="BX50">
        <v>214.84325000000001</v>
      </c>
      <c r="BY50">
        <v>226.55600000000001</v>
      </c>
      <c r="BZ50">
        <v>0.601999375</v>
      </c>
      <c r="CA50">
        <v>219.143</v>
      </c>
      <c r="CB50">
        <v>32.721150000000002</v>
      </c>
      <c r="CC50">
        <v>3.3774000000000002</v>
      </c>
      <c r="CD50">
        <v>3.3163849999999999</v>
      </c>
      <c r="CE50">
        <v>26.015712499999999</v>
      </c>
      <c r="CF50">
        <v>25.7079375</v>
      </c>
      <c r="CG50">
        <v>1200.00125</v>
      </c>
      <c r="CH50">
        <v>0.50000387499999999</v>
      </c>
      <c r="CI50">
        <v>0.49999612500000001</v>
      </c>
      <c r="CJ50">
        <v>0</v>
      </c>
      <c r="CK50">
        <v>768.4849999999999</v>
      </c>
      <c r="CL50">
        <v>4.9990899999999998</v>
      </c>
      <c r="CM50">
        <v>7822.8174999999992</v>
      </c>
      <c r="CN50">
        <v>9557.8937500000011</v>
      </c>
      <c r="CO50">
        <v>42.343499999999999</v>
      </c>
      <c r="CP50">
        <v>44.507750000000001</v>
      </c>
      <c r="CQ50">
        <v>43.179250000000003</v>
      </c>
      <c r="CR50">
        <v>43.5</v>
      </c>
      <c r="CS50">
        <v>43.75</v>
      </c>
      <c r="CT50">
        <v>597.505</v>
      </c>
      <c r="CU50">
        <v>597.49749999999995</v>
      </c>
      <c r="CV50">
        <v>0</v>
      </c>
      <c r="CW50">
        <v>1674582718.4000001</v>
      </c>
      <c r="CX50">
        <v>0</v>
      </c>
      <c r="CY50">
        <v>1674579932.5</v>
      </c>
      <c r="CZ50" t="s">
        <v>356</v>
      </c>
      <c r="DA50">
        <v>1674579932.5</v>
      </c>
      <c r="DB50">
        <v>1674579927.5</v>
      </c>
      <c r="DC50">
        <v>31</v>
      </c>
      <c r="DD50">
        <v>0.14099999999999999</v>
      </c>
      <c r="DE50">
        <v>0.02</v>
      </c>
      <c r="DF50">
        <v>-5.5810000000000004</v>
      </c>
      <c r="DG50">
        <v>0.23300000000000001</v>
      </c>
      <c r="DH50">
        <v>415</v>
      </c>
      <c r="DI50">
        <v>34</v>
      </c>
      <c r="DJ50">
        <v>0.34</v>
      </c>
      <c r="DK50">
        <v>0.32</v>
      </c>
      <c r="DL50">
        <v>-11.264504878048781</v>
      </c>
      <c r="DM50">
        <v>-0.58717630662020426</v>
      </c>
      <c r="DN50">
        <v>9.0520295396356629E-2</v>
      </c>
      <c r="DO50">
        <v>0</v>
      </c>
      <c r="DP50">
        <v>0.59424539024390244</v>
      </c>
      <c r="DQ50">
        <v>5.6255101045296317E-2</v>
      </c>
      <c r="DR50">
        <v>5.810326538315729E-3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3.2968199999999999</v>
      </c>
      <c r="EB50">
        <v>2.6251099999999998</v>
      </c>
      <c r="EC50">
        <v>5.9429799999999998E-2</v>
      </c>
      <c r="ED50">
        <v>6.0463299999999998E-2</v>
      </c>
      <c r="EE50">
        <v>0.13757</v>
      </c>
      <c r="EF50">
        <v>0.134686</v>
      </c>
      <c r="EG50">
        <v>28383.8</v>
      </c>
      <c r="EH50">
        <v>28827</v>
      </c>
      <c r="EI50">
        <v>28073.9</v>
      </c>
      <c r="EJ50">
        <v>29528.6</v>
      </c>
      <c r="EK50">
        <v>33320.800000000003</v>
      </c>
      <c r="EL50">
        <v>35476.5</v>
      </c>
      <c r="EM50">
        <v>39634.800000000003</v>
      </c>
      <c r="EN50">
        <v>42213.8</v>
      </c>
      <c r="EO50">
        <v>2.22167</v>
      </c>
      <c r="EP50">
        <v>2.2093500000000001</v>
      </c>
      <c r="EQ50">
        <v>0.13638700000000001</v>
      </c>
      <c r="ER50">
        <v>0</v>
      </c>
      <c r="ES50">
        <v>30.99</v>
      </c>
      <c r="ET50">
        <v>999.9</v>
      </c>
      <c r="EU50">
        <v>71.599999999999994</v>
      </c>
      <c r="EV50">
        <v>32.700000000000003</v>
      </c>
      <c r="EW50">
        <v>35.095300000000002</v>
      </c>
      <c r="EX50">
        <v>57.4756</v>
      </c>
      <c r="EY50">
        <v>-6.3101000000000003</v>
      </c>
      <c r="EZ50">
        <v>2</v>
      </c>
      <c r="FA50">
        <v>0.43301099999999998</v>
      </c>
      <c r="FB50">
        <v>0.18060699999999999</v>
      </c>
      <c r="FC50">
        <v>20.2729</v>
      </c>
      <c r="FD50">
        <v>5.2195400000000003</v>
      </c>
      <c r="FE50">
        <v>12.005000000000001</v>
      </c>
      <c r="FF50">
        <v>4.9864499999999996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1.8657600000000001</v>
      </c>
      <c r="FM50">
        <v>1.8621799999999999</v>
      </c>
      <c r="FN50">
        <v>1.8641700000000001</v>
      </c>
      <c r="FO50">
        <v>1.86026</v>
      </c>
      <c r="FP50">
        <v>1.8609599999999999</v>
      </c>
      <c r="FQ50">
        <v>1.86016</v>
      </c>
      <c r="FR50">
        <v>1.8618600000000001</v>
      </c>
      <c r="FS50">
        <v>1.8584499999999999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-4.968</v>
      </c>
      <c r="GH50">
        <v>0.25</v>
      </c>
      <c r="GI50">
        <v>-4.1749362053329548</v>
      </c>
      <c r="GJ50">
        <v>-4.0448538125570227E-3</v>
      </c>
      <c r="GK50">
        <v>1.839783264315481E-6</v>
      </c>
      <c r="GL50">
        <v>-4.1587272622942942E-10</v>
      </c>
      <c r="GM50">
        <v>-8.6309452512500412E-2</v>
      </c>
      <c r="GN50">
        <v>3.2285384509270938E-3</v>
      </c>
      <c r="GO50">
        <v>5.3061212821550383E-4</v>
      </c>
      <c r="GP50">
        <v>-9.699357315524189E-6</v>
      </c>
      <c r="GQ50">
        <v>5</v>
      </c>
      <c r="GR50">
        <v>2081</v>
      </c>
      <c r="GS50">
        <v>3</v>
      </c>
      <c r="GT50">
        <v>31</v>
      </c>
      <c r="GU50">
        <v>46.2</v>
      </c>
      <c r="GV50">
        <v>46.3</v>
      </c>
      <c r="GW50">
        <v>0.83618199999999998</v>
      </c>
      <c r="GX50">
        <v>2.5744600000000002</v>
      </c>
      <c r="GY50">
        <v>2.04834</v>
      </c>
      <c r="GZ50">
        <v>2.6232899999999999</v>
      </c>
      <c r="HA50">
        <v>2.1972700000000001</v>
      </c>
      <c r="HB50">
        <v>2.2888199999999999</v>
      </c>
      <c r="HC50">
        <v>37.602200000000003</v>
      </c>
      <c r="HD50">
        <v>15.8657</v>
      </c>
      <c r="HE50">
        <v>18</v>
      </c>
      <c r="HF50">
        <v>699.48599999999999</v>
      </c>
      <c r="HG50">
        <v>768.55200000000002</v>
      </c>
      <c r="HH50">
        <v>31.000599999999999</v>
      </c>
      <c r="HI50">
        <v>32.912399999999998</v>
      </c>
      <c r="HJ50">
        <v>30.000599999999999</v>
      </c>
      <c r="HK50">
        <v>32.807600000000001</v>
      </c>
      <c r="HL50">
        <v>32.816499999999998</v>
      </c>
      <c r="HM50">
        <v>16.790700000000001</v>
      </c>
      <c r="HN50">
        <v>0</v>
      </c>
      <c r="HO50">
        <v>100</v>
      </c>
      <c r="HP50">
        <v>31</v>
      </c>
      <c r="HQ50">
        <v>237.61799999999999</v>
      </c>
      <c r="HR50">
        <v>33.617400000000004</v>
      </c>
      <c r="HS50">
        <v>98.935299999999998</v>
      </c>
      <c r="HT50">
        <v>97.883399999999995</v>
      </c>
    </row>
    <row r="51" spans="1:228" x14ac:dyDescent="0.2">
      <c r="A51">
        <v>36</v>
      </c>
      <c r="B51">
        <v>1674582710</v>
      </c>
      <c r="C51">
        <v>140</v>
      </c>
      <c r="D51" t="s">
        <v>430</v>
      </c>
      <c r="E51" t="s">
        <v>431</v>
      </c>
      <c r="F51">
        <v>4</v>
      </c>
      <c r="G51">
        <v>1674582708</v>
      </c>
      <c r="H51">
        <f t="shared" si="0"/>
        <v>6.8627579212141216E-4</v>
      </c>
      <c r="I51">
        <f t="shared" si="1"/>
        <v>0.68627579212141221</v>
      </c>
      <c r="J51">
        <f t="shared" si="2"/>
        <v>1.9345161576080634</v>
      </c>
      <c r="K51">
        <f t="shared" si="3"/>
        <v>214.65914285714291</v>
      </c>
      <c r="L51">
        <f t="shared" si="4"/>
        <v>129.56382894625503</v>
      </c>
      <c r="M51">
        <f t="shared" si="5"/>
        <v>13.144593331718147</v>
      </c>
      <c r="N51">
        <f t="shared" si="6"/>
        <v>21.777738129079047</v>
      </c>
      <c r="O51">
        <f t="shared" si="7"/>
        <v>3.8851761368441283E-2</v>
      </c>
      <c r="P51">
        <f t="shared" si="8"/>
        <v>2.7711788451848034</v>
      </c>
      <c r="Q51">
        <f t="shared" si="9"/>
        <v>3.8551673891570826E-2</v>
      </c>
      <c r="R51">
        <f t="shared" si="10"/>
        <v>2.4121564509156972E-2</v>
      </c>
      <c r="S51">
        <f t="shared" si="11"/>
        <v>226.10877262181111</v>
      </c>
      <c r="T51">
        <f t="shared" si="12"/>
        <v>34.141312119261272</v>
      </c>
      <c r="U51">
        <f t="shared" si="13"/>
        <v>33.208628571428569</v>
      </c>
      <c r="V51">
        <f t="shared" si="14"/>
        <v>5.1116329475287721</v>
      </c>
      <c r="W51">
        <f t="shared" si="15"/>
        <v>67.189096805680776</v>
      </c>
      <c r="X51">
        <f t="shared" si="16"/>
        <v>3.3812210477412616</v>
      </c>
      <c r="Y51">
        <f t="shared" si="17"/>
        <v>5.0323954458268334</v>
      </c>
      <c r="Z51">
        <f t="shared" si="18"/>
        <v>1.7304118997875104</v>
      </c>
      <c r="AA51">
        <f t="shared" si="19"/>
        <v>-30.264762432554278</v>
      </c>
      <c r="AB51">
        <f t="shared" si="20"/>
        <v>-41.560888380655634</v>
      </c>
      <c r="AC51">
        <f t="shared" si="21"/>
        <v>-3.4370977136002674</v>
      </c>
      <c r="AD51">
        <f t="shared" si="22"/>
        <v>150.84602409500093</v>
      </c>
      <c r="AE51">
        <f t="shared" si="23"/>
        <v>12.508763845564964</v>
      </c>
      <c r="AF51">
        <f t="shared" si="24"/>
        <v>0.68259630794338888</v>
      </c>
      <c r="AG51">
        <f t="shared" si="25"/>
        <v>1.9345161576080634</v>
      </c>
      <c r="AH51">
        <v>232.9487677511124</v>
      </c>
      <c r="AI51">
        <v>224.61297575757581</v>
      </c>
      <c r="AJ51">
        <v>1.69445016875584</v>
      </c>
      <c r="AK51">
        <v>62.5021936963618</v>
      </c>
      <c r="AL51">
        <f t="shared" si="26"/>
        <v>0.68627579212141221</v>
      </c>
      <c r="AM51">
        <v>32.718537906783148</v>
      </c>
      <c r="AN51">
        <v>33.330890909090897</v>
      </c>
      <c r="AO51">
        <v>7.1257943731098282E-6</v>
      </c>
      <c r="AP51">
        <v>98.208330428517954</v>
      </c>
      <c r="AQ51">
        <v>1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47446.689378040595</v>
      </c>
      <c r="AV51">
        <f t="shared" si="30"/>
        <v>1199.971428571429</v>
      </c>
      <c r="AW51">
        <f t="shared" si="31"/>
        <v>1025.9000065397988</v>
      </c>
      <c r="AX51">
        <f t="shared" si="32"/>
        <v>0.8549370277600169</v>
      </c>
      <c r="AY51">
        <f t="shared" si="33"/>
        <v>0.18842846357683246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1674582708</v>
      </c>
      <c r="BF51">
        <v>214.65914285714291</v>
      </c>
      <c r="BG51">
        <v>226.34142857142859</v>
      </c>
      <c r="BH51">
        <v>33.328071428571427</v>
      </c>
      <c r="BI51">
        <v>32.718957142857143</v>
      </c>
      <c r="BJ51">
        <v>219.63785714285709</v>
      </c>
      <c r="BK51">
        <v>33.078057142857148</v>
      </c>
      <c r="BL51">
        <v>649.97328571428568</v>
      </c>
      <c r="BM51">
        <v>101.3527142857143</v>
      </c>
      <c r="BN51">
        <v>9.9932171428571442E-2</v>
      </c>
      <c r="BO51">
        <v>32.930442857142857</v>
      </c>
      <c r="BP51">
        <v>33.208628571428569</v>
      </c>
      <c r="BQ51">
        <v>999.89999999999986</v>
      </c>
      <c r="BR51">
        <v>0</v>
      </c>
      <c r="BS51">
        <v>0</v>
      </c>
      <c r="BT51">
        <v>9001.6071428571431</v>
      </c>
      <c r="BU51">
        <v>0</v>
      </c>
      <c r="BV51">
        <v>164.56899999999999</v>
      </c>
      <c r="BW51">
        <v>-11.68238571428572</v>
      </c>
      <c r="BX51">
        <v>222.06014285714289</v>
      </c>
      <c r="BY51">
        <v>233.9977142857143</v>
      </c>
      <c r="BZ51">
        <v>0.60909228571428575</v>
      </c>
      <c r="CA51">
        <v>226.34142857142859</v>
      </c>
      <c r="CB51">
        <v>32.718957142857143</v>
      </c>
      <c r="CC51">
        <v>3.377885714285715</v>
      </c>
      <c r="CD51">
        <v>3.3161528571428569</v>
      </c>
      <c r="CE51">
        <v>26.018157142857149</v>
      </c>
      <c r="CF51">
        <v>25.706785714285711</v>
      </c>
      <c r="CG51">
        <v>1199.971428571429</v>
      </c>
      <c r="CH51">
        <v>0.50001828571428575</v>
      </c>
      <c r="CI51">
        <v>0.49998171428571431</v>
      </c>
      <c r="CJ51">
        <v>0</v>
      </c>
      <c r="CK51">
        <v>767.96371428571445</v>
      </c>
      <c r="CL51">
        <v>4.9990899999999998</v>
      </c>
      <c r="CM51">
        <v>7817.187142857144</v>
      </c>
      <c r="CN51">
        <v>9557.7057142857138</v>
      </c>
      <c r="CO51">
        <v>42.375</v>
      </c>
      <c r="CP51">
        <v>44.517714285714291</v>
      </c>
      <c r="CQ51">
        <v>43.169285714285706</v>
      </c>
      <c r="CR51">
        <v>43.5</v>
      </c>
      <c r="CS51">
        <v>43.75</v>
      </c>
      <c r="CT51">
        <v>597.50571428571425</v>
      </c>
      <c r="CU51">
        <v>597.4671428571429</v>
      </c>
      <c r="CV51">
        <v>0</v>
      </c>
      <c r="CW51">
        <v>1674582722.5999999</v>
      </c>
      <c r="CX51">
        <v>0</v>
      </c>
      <c r="CY51">
        <v>1674579932.5</v>
      </c>
      <c r="CZ51" t="s">
        <v>356</v>
      </c>
      <c r="DA51">
        <v>1674579932.5</v>
      </c>
      <c r="DB51">
        <v>1674579927.5</v>
      </c>
      <c r="DC51">
        <v>31</v>
      </c>
      <c r="DD51">
        <v>0.14099999999999999</v>
      </c>
      <c r="DE51">
        <v>0.02</v>
      </c>
      <c r="DF51">
        <v>-5.5810000000000004</v>
      </c>
      <c r="DG51">
        <v>0.23300000000000001</v>
      </c>
      <c r="DH51">
        <v>415</v>
      </c>
      <c r="DI51">
        <v>34</v>
      </c>
      <c r="DJ51">
        <v>0.34</v>
      </c>
      <c r="DK51">
        <v>0.32</v>
      </c>
      <c r="DL51">
        <v>-11.33840731707317</v>
      </c>
      <c r="DM51">
        <v>-1.5175108013937251</v>
      </c>
      <c r="DN51">
        <v>0.16905995673384841</v>
      </c>
      <c r="DO51">
        <v>0</v>
      </c>
      <c r="DP51">
        <v>0.59873514634146341</v>
      </c>
      <c r="DQ51">
        <v>5.270845296167212E-2</v>
      </c>
      <c r="DR51">
        <v>5.3865351846671709E-3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3.2970600000000001</v>
      </c>
      <c r="EB51">
        <v>2.6253799999999998</v>
      </c>
      <c r="EC51">
        <v>6.0994600000000003E-2</v>
      </c>
      <c r="ED51">
        <v>6.2038599999999999E-2</v>
      </c>
      <c r="EE51">
        <v>0.13757800000000001</v>
      </c>
      <c r="EF51">
        <v>0.134685</v>
      </c>
      <c r="EG51">
        <v>28336.2</v>
      </c>
      <c r="EH51">
        <v>28778.2</v>
      </c>
      <c r="EI51">
        <v>28073.5</v>
      </c>
      <c r="EJ51">
        <v>29528.1</v>
      </c>
      <c r="EK51">
        <v>33319.699999999997</v>
      </c>
      <c r="EL51">
        <v>35476.1</v>
      </c>
      <c r="EM51">
        <v>39633.800000000003</v>
      </c>
      <c r="EN51">
        <v>42213.2</v>
      </c>
      <c r="EO51">
        <v>2.2218</v>
      </c>
      <c r="EP51">
        <v>2.2092800000000001</v>
      </c>
      <c r="EQ51">
        <v>0.13664000000000001</v>
      </c>
      <c r="ER51">
        <v>0</v>
      </c>
      <c r="ES51">
        <v>30.9986</v>
      </c>
      <c r="ET51">
        <v>999.9</v>
      </c>
      <c r="EU51">
        <v>71.599999999999994</v>
      </c>
      <c r="EV51">
        <v>32.700000000000003</v>
      </c>
      <c r="EW51">
        <v>35.092599999999997</v>
      </c>
      <c r="EX51">
        <v>57.415599999999998</v>
      </c>
      <c r="EY51">
        <v>-6.4302900000000003</v>
      </c>
      <c r="EZ51">
        <v>2</v>
      </c>
      <c r="FA51">
        <v>0.43341200000000002</v>
      </c>
      <c r="FB51">
        <v>0.181337</v>
      </c>
      <c r="FC51">
        <v>20.2729</v>
      </c>
      <c r="FD51">
        <v>5.2190899999999996</v>
      </c>
      <c r="FE51">
        <v>12.0067</v>
      </c>
      <c r="FF51">
        <v>4.9863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1.86581</v>
      </c>
      <c r="FM51">
        <v>1.8621799999999999</v>
      </c>
      <c r="FN51">
        <v>1.8641799999999999</v>
      </c>
      <c r="FO51">
        <v>1.8602300000000001</v>
      </c>
      <c r="FP51">
        <v>1.8609599999999999</v>
      </c>
      <c r="FQ51">
        <v>1.8601700000000001</v>
      </c>
      <c r="FR51">
        <v>1.8618600000000001</v>
      </c>
      <c r="FS51">
        <v>1.85843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-4.99</v>
      </c>
      <c r="GH51">
        <v>0.25</v>
      </c>
      <c r="GI51">
        <v>-4.1749362053329548</v>
      </c>
      <c r="GJ51">
        <v>-4.0448538125570227E-3</v>
      </c>
      <c r="GK51">
        <v>1.839783264315481E-6</v>
      </c>
      <c r="GL51">
        <v>-4.1587272622942942E-10</v>
      </c>
      <c r="GM51">
        <v>-8.6309452512500412E-2</v>
      </c>
      <c r="GN51">
        <v>3.2285384509270938E-3</v>
      </c>
      <c r="GO51">
        <v>5.3061212821550383E-4</v>
      </c>
      <c r="GP51">
        <v>-9.699357315524189E-6</v>
      </c>
      <c r="GQ51">
        <v>5</v>
      </c>
      <c r="GR51">
        <v>2081</v>
      </c>
      <c r="GS51">
        <v>3</v>
      </c>
      <c r="GT51">
        <v>31</v>
      </c>
      <c r="GU51">
        <v>46.3</v>
      </c>
      <c r="GV51">
        <v>46.4</v>
      </c>
      <c r="GW51">
        <v>0.85571299999999995</v>
      </c>
      <c r="GX51">
        <v>2.5744600000000002</v>
      </c>
      <c r="GY51">
        <v>2.04834</v>
      </c>
      <c r="GZ51">
        <v>2.6245099999999999</v>
      </c>
      <c r="HA51">
        <v>2.1972700000000001</v>
      </c>
      <c r="HB51">
        <v>2.34985</v>
      </c>
      <c r="HC51">
        <v>37.602200000000003</v>
      </c>
      <c r="HD51">
        <v>15.8657</v>
      </c>
      <c r="HE51">
        <v>18</v>
      </c>
      <c r="HF51">
        <v>699.64</v>
      </c>
      <c r="HG51">
        <v>768.529</v>
      </c>
      <c r="HH51">
        <v>31.000399999999999</v>
      </c>
      <c r="HI51">
        <v>32.916899999999998</v>
      </c>
      <c r="HJ51">
        <v>30.000599999999999</v>
      </c>
      <c r="HK51">
        <v>32.812100000000001</v>
      </c>
      <c r="HL51">
        <v>32.820399999999999</v>
      </c>
      <c r="HM51">
        <v>17.183399999999999</v>
      </c>
      <c r="HN51">
        <v>0</v>
      </c>
      <c r="HO51">
        <v>100</v>
      </c>
      <c r="HP51">
        <v>31</v>
      </c>
      <c r="HQ51">
        <v>244.297</v>
      </c>
      <c r="HR51">
        <v>33.617400000000004</v>
      </c>
      <c r="HS51">
        <v>98.933199999999999</v>
      </c>
      <c r="HT51">
        <v>97.881799999999998</v>
      </c>
    </row>
    <row r="52" spans="1:228" x14ac:dyDescent="0.2">
      <c r="A52">
        <v>37</v>
      </c>
      <c r="B52">
        <v>1674582714</v>
      </c>
      <c r="C52">
        <v>144</v>
      </c>
      <c r="D52" t="s">
        <v>432</v>
      </c>
      <c r="E52" t="s">
        <v>433</v>
      </c>
      <c r="F52">
        <v>4</v>
      </c>
      <c r="G52">
        <v>1674582711.6875</v>
      </c>
      <c r="H52">
        <f t="shared" si="0"/>
        <v>6.8974406048272197E-4</v>
      </c>
      <c r="I52">
        <f t="shared" si="1"/>
        <v>0.68974406048272197</v>
      </c>
      <c r="J52">
        <f t="shared" si="2"/>
        <v>2.0469945612385336</v>
      </c>
      <c r="K52">
        <f t="shared" si="3"/>
        <v>220.722375</v>
      </c>
      <c r="L52">
        <f t="shared" si="4"/>
        <v>131.12511619813463</v>
      </c>
      <c r="M52">
        <f t="shared" si="5"/>
        <v>13.3028361774016</v>
      </c>
      <c r="N52">
        <f t="shared" si="6"/>
        <v>22.392610054013229</v>
      </c>
      <c r="O52">
        <f t="shared" si="7"/>
        <v>3.8980487259231894E-2</v>
      </c>
      <c r="P52">
        <f t="shared" si="8"/>
        <v>2.7707379385942956</v>
      </c>
      <c r="Q52">
        <f t="shared" si="9"/>
        <v>3.8678368629422248E-2</v>
      </c>
      <c r="R52">
        <f t="shared" si="10"/>
        <v>2.4200929234435689E-2</v>
      </c>
      <c r="S52">
        <f t="shared" si="11"/>
        <v>226.10992716054437</v>
      </c>
      <c r="T52">
        <f t="shared" si="12"/>
        <v>34.147527257378492</v>
      </c>
      <c r="U52">
        <f t="shared" si="13"/>
        <v>33.221175000000002</v>
      </c>
      <c r="V52">
        <f t="shared" si="14"/>
        <v>5.1152320665867714</v>
      </c>
      <c r="W52">
        <f t="shared" si="15"/>
        <v>67.174832322307253</v>
      </c>
      <c r="X52">
        <f t="shared" si="16"/>
        <v>3.3818303202048585</v>
      </c>
      <c r="Y52">
        <f t="shared" si="17"/>
        <v>5.0343710632260539</v>
      </c>
      <c r="Z52">
        <f t="shared" si="18"/>
        <v>1.7334017463819129</v>
      </c>
      <c r="AA52">
        <f t="shared" si="19"/>
        <v>-30.417713067288037</v>
      </c>
      <c r="AB52">
        <f t="shared" si="20"/>
        <v>-42.385446737785117</v>
      </c>
      <c r="AC52">
        <f t="shared" si="21"/>
        <v>-3.5061823004882995</v>
      </c>
      <c r="AD52">
        <f t="shared" si="22"/>
        <v>149.80058505498292</v>
      </c>
      <c r="AE52">
        <f t="shared" si="23"/>
        <v>12.604902197633672</v>
      </c>
      <c r="AF52">
        <f t="shared" si="24"/>
        <v>0.68807598738617426</v>
      </c>
      <c r="AG52">
        <f t="shared" si="25"/>
        <v>2.0469945612385336</v>
      </c>
      <c r="AH52">
        <v>239.85020184200519</v>
      </c>
      <c r="AI52">
        <v>231.40335151515151</v>
      </c>
      <c r="AJ52">
        <v>1.6956132861594051</v>
      </c>
      <c r="AK52">
        <v>62.5021936963618</v>
      </c>
      <c r="AL52">
        <f t="shared" si="26"/>
        <v>0.68974406048272197</v>
      </c>
      <c r="AM52">
        <v>32.721070155205908</v>
      </c>
      <c r="AN52">
        <v>33.336449090909092</v>
      </c>
      <c r="AO52">
        <v>1.174987943001199E-5</v>
      </c>
      <c r="AP52">
        <v>98.208330428517954</v>
      </c>
      <c r="AQ52">
        <v>1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47433.451668982008</v>
      </c>
      <c r="AV52">
        <f t="shared" si="30"/>
        <v>1199.96875</v>
      </c>
      <c r="AW52">
        <f t="shared" si="31"/>
        <v>1025.8985762489867</v>
      </c>
      <c r="AX52">
        <f t="shared" si="32"/>
        <v>0.85493774421124447</v>
      </c>
      <c r="AY52">
        <f t="shared" si="33"/>
        <v>0.18842984632770177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1674582711.6875</v>
      </c>
      <c r="BF52">
        <v>220.722375</v>
      </c>
      <c r="BG52">
        <v>232.497625</v>
      </c>
      <c r="BH52">
        <v>33.334462500000001</v>
      </c>
      <c r="BI52">
        <v>32.720500000000001</v>
      </c>
      <c r="BJ52">
        <v>225.72137499999999</v>
      </c>
      <c r="BK52">
        <v>33.084400000000002</v>
      </c>
      <c r="BL52">
        <v>650.01299999999992</v>
      </c>
      <c r="BM52">
        <v>101.3515</v>
      </c>
      <c r="BN52">
        <v>9.9972937499999998E-2</v>
      </c>
      <c r="BO52">
        <v>32.937424999999998</v>
      </c>
      <c r="BP52">
        <v>33.221175000000002</v>
      </c>
      <c r="BQ52">
        <v>999.9</v>
      </c>
      <c r="BR52">
        <v>0</v>
      </c>
      <c r="BS52">
        <v>0</v>
      </c>
      <c r="BT52">
        <v>8999.375</v>
      </c>
      <c r="BU52">
        <v>0</v>
      </c>
      <c r="BV52">
        <v>160.043125</v>
      </c>
      <c r="BW52">
        <v>-11.7752</v>
      </c>
      <c r="BX52">
        <v>228.33387500000001</v>
      </c>
      <c r="BY52">
        <v>240.36224999999999</v>
      </c>
      <c r="BZ52">
        <v>0.61396087500000007</v>
      </c>
      <c r="CA52">
        <v>232.497625</v>
      </c>
      <c r="CB52">
        <v>32.720500000000001</v>
      </c>
      <c r="CC52">
        <v>3.3785012499999998</v>
      </c>
      <c r="CD52">
        <v>3.3162750000000001</v>
      </c>
      <c r="CE52">
        <v>26.021249999999998</v>
      </c>
      <c r="CF52">
        <v>25.707387499999999</v>
      </c>
      <c r="CG52">
        <v>1199.96875</v>
      </c>
      <c r="CH52">
        <v>0.49999187499999997</v>
      </c>
      <c r="CI52">
        <v>0.50000812500000003</v>
      </c>
      <c r="CJ52">
        <v>0</v>
      </c>
      <c r="CK52">
        <v>767.37137499999994</v>
      </c>
      <c r="CL52">
        <v>4.9990899999999998</v>
      </c>
      <c r="CM52">
        <v>7812.44625</v>
      </c>
      <c r="CN52">
        <v>9557.5712499999991</v>
      </c>
      <c r="CO52">
        <v>42.375</v>
      </c>
      <c r="CP52">
        <v>44.554250000000003</v>
      </c>
      <c r="CQ52">
        <v>43.186999999999998</v>
      </c>
      <c r="CR52">
        <v>43.5</v>
      </c>
      <c r="CS52">
        <v>43.75</v>
      </c>
      <c r="CT52">
        <v>597.47624999999994</v>
      </c>
      <c r="CU52">
        <v>597.495</v>
      </c>
      <c r="CV52">
        <v>0</v>
      </c>
      <c r="CW52">
        <v>1674582726.8</v>
      </c>
      <c r="CX52">
        <v>0</v>
      </c>
      <c r="CY52">
        <v>1674579932.5</v>
      </c>
      <c r="CZ52" t="s">
        <v>356</v>
      </c>
      <c r="DA52">
        <v>1674579932.5</v>
      </c>
      <c r="DB52">
        <v>1674579927.5</v>
      </c>
      <c r="DC52">
        <v>31</v>
      </c>
      <c r="DD52">
        <v>0.14099999999999999</v>
      </c>
      <c r="DE52">
        <v>0.02</v>
      </c>
      <c r="DF52">
        <v>-5.5810000000000004</v>
      </c>
      <c r="DG52">
        <v>0.23300000000000001</v>
      </c>
      <c r="DH52">
        <v>415</v>
      </c>
      <c r="DI52">
        <v>34</v>
      </c>
      <c r="DJ52">
        <v>0.34</v>
      </c>
      <c r="DK52">
        <v>0.32</v>
      </c>
      <c r="DL52">
        <v>-11.440558536585369</v>
      </c>
      <c r="DM52">
        <v>-2.2154529616724781</v>
      </c>
      <c r="DN52">
        <v>0.2206596882914566</v>
      </c>
      <c r="DO52">
        <v>0</v>
      </c>
      <c r="DP52">
        <v>0.6027966829268292</v>
      </c>
      <c r="DQ52">
        <v>6.2326494773520813E-2</v>
      </c>
      <c r="DR52">
        <v>6.3488513131924667E-3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3.2966899999999999</v>
      </c>
      <c r="EB52">
        <v>2.62521</v>
      </c>
      <c r="EC52">
        <v>6.2557199999999993E-2</v>
      </c>
      <c r="ED52">
        <v>6.3591999999999996E-2</v>
      </c>
      <c r="EE52">
        <v>0.137595</v>
      </c>
      <c r="EF52">
        <v>0.134687</v>
      </c>
      <c r="EG52">
        <v>28289</v>
      </c>
      <c r="EH52">
        <v>28730</v>
      </c>
      <c r="EI52">
        <v>28073.5</v>
      </c>
      <c r="EJ52">
        <v>29527.599999999999</v>
      </c>
      <c r="EK52">
        <v>33319.199999999997</v>
      </c>
      <c r="EL52">
        <v>35475.699999999997</v>
      </c>
      <c r="EM52">
        <v>39633.9</v>
      </c>
      <c r="EN52">
        <v>42212.6</v>
      </c>
      <c r="EO52">
        <v>2.2215799999999999</v>
      </c>
      <c r="EP52">
        <v>2.2094200000000002</v>
      </c>
      <c r="EQ52">
        <v>0.13686300000000001</v>
      </c>
      <c r="ER52">
        <v>0</v>
      </c>
      <c r="ES52">
        <v>31.009399999999999</v>
      </c>
      <c r="ET52">
        <v>999.9</v>
      </c>
      <c r="EU52">
        <v>71.599999999999994</v>
      </c>
      <c r="EV52">
        <v>32.700000000000003</v>
      </c>
      <c r="EW52">
        <v>35.091799999999999</v>
      </c>
      <c r="EX52">
        <v>57.205599999999997</v>
      </c>
      <c r="EY52">
        <v>-6.1979100000000003</v>
      </c>
      <c r="EZ52">
        <v>2</v>
      </c>
      <c r="FA52">
        <v>0.43383899999999997</v>
      </c>
      <c r="FB52">
        <v>0.181334</v>
      </c>
      <c r="FC52">
        <v>20.272600000000001</v>
      </c>
      <c r="FD52">
        <v>5.2172900000000002</v>
      </c>
      <c r="FE52">
        <v>12.0055</v>
      </c>
      <c r="FF52">
        <v>4.9860499999999996</v>
      </c>
      <c r="FG52">
        <v>3.2842799999999999</v>
      </c>
      <c r="FH52">
        <v>9999</v>
      </c>
      <c r="FI52">
        <v>9999</v>
      </c>
      <c r="FJ52">
        <v>9999</v>
      </c>
      <c r="FK52">
        <v>999.9</v>
      </c>
      <c r="FL52">
        <v>1.8657900000000001</v>
      </c>
      <c r="FM52">
        <v>1.8621799999999999</v>
      </c>
      <c r="FN52">
        <v>1.86419</v>
      </c>
      <c r="FO52">
        <v>1.86025</v>
      </c>
      <c r="FP52">
        <v>1.8609599999999999</v>
      </c>
      <c r="FQ52">
        <v>1.86016</v>
      </c>
      <c r="FR52">
        <v>1.8618699999999999</v>
      </c>
      <c r="FS52">
        <v>1.85843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-5.0110000000000001</v>
      </c>
      <c r="GH52">
        <v>0.25</v>
      </c>
      <c r="GI52">
        <v>-4.1749362053329548</v>
      </c>
      <c r="GJ52">
        <v>-4.0448538125570227E-3</v>
      </c>
      <c r="GK52">
        <v>1.839783264315481E-6</v>
      </c>
      <c r="GL52">
        <v>-4.1587272622942942E-10</v>
      </c>
      <c r="GM52">
        <v>-8.6309452512500412E-2</v>
      </c>
      <c r="GN52">
        <v>3.2285384509270938E-3</v>
      </c>
      <c r="GO52">
        <v>5.3061212821550383E-4</v>
      </c>
      <c r="GP52">
        <v>-9.699357315524189E-6</v>
      </c>
      <c r="GQ52">
        <v>5</v>
      </c>
      <c r="GR52">
        <v>2081</v>
      </c>
      <c r="GS52">
        <v>3</v>
      </c>
      <c r="GT52">
        <v>31</v>
      </c>
      <c r="GU52">
        <v>46.4</v>
      </c>
      <c r="GV52">
        <v>46.4</v>
      </c>
      <c r="GW52">
        <v>0.87524400000000002</v>
      </c>
      <c r="GX52">
        <v>2.5683600000000002</v>
      </c>
      <c r="GY52">
        <v>2.04834</v>
      </c>
      <c r="GZ52">
        <v>2.6245099999999999</v>
      </c>
      <c r="HA52">
        <v>2.1972700000000001</v>
      </c>
      <c r="HB52">
        <v>2.32056</v>
      </c>
      <c r="HC52">
        <v>37.602200000000003</v>
      </c>
      <c r="HD52">
        <v>15.8657</v>
      </c>
      <c r="HE52">
        <v>18</v>
      </c>
      <c r="HF52">
        <v>699.49400000000003</v>
      </c>
      <c r="HG52">
        <v>768.72299999999996</v>
      </c>
      <c r="HH52">
        <v>31.0002</v>
      </c>
      <c r="HI52">
        <v>32.921999999999997</v>
      </c>
      <c r="HJ52">
        <v>30.000599999999999</v>
      </c>
      <c r="HK52">
        <v>32.8157</v>
      </c>
      <c r="HL52">
        <v>32.823999999999998</v>
      </c>
      <c r="HM52">
        <v>17.5763</v>
      </c>
      <c r="HN52">
        <v>0</v>
      </c>
      <c r="HO52">
        <v>100</v>
      </c>
      <c r="HP52">
        <v>31</v>
      </c>
      <c r="HQ52">
        <v>250.976</v>
      </c>
      <c r="HR52">
        <v>33.617400000000004</v>
      </c>
      <c r="HS52">
        <v>98.933400000000006</v>
      </c>
      <c r="HT52">
        <v>97.880399999999995</v>
      </c>
    </row>
    <row r="53" spans="1:228" x14ac:dyDescent="0.2">
      <c r="A53">
        <v>38</v>
      </c>
      <c r="B53">
        <v>1674582718</v>
      </c>
      <c r="C53">
        <v>148</v>
      </c>
      <c r="D53" t="s">
        <v>434</v>
      </c>
      <c r="E53" t="s">
        <v>435</v>
      </c>
      <c r="F53">
        <v>4</v>
      </c>
      <c r="G53">
        <v>1674582716</v>
      </c>
      <c r="H53">
        <f t="shared" si="0"/>
        <v>6.9526442098901309E-4</v>
      </c>
      <c r="I53">
        <f t="shared" si="1"/>
        <v>0.69526442098901309</v>
      </c>
      <c r="J53">
        <f t="shared" si="2"/>
        <v>2.1954330214813096</v>
      </c>
      <c r="K53">
        <f t="shared" si="3"/>
        <v>227.79157142857139</v>
      </c>
      <c r="L53">
        <f t="shared" si="4"/>
        <v>132.6598272072049</v>
      </c>
      <c r="M53">
        <f t="shared" si="5"/>
        <v>13.458467611983464</v>
      </c>
      <c r="N53">
        <f t="shared" si="6"/>
        <v>23.109674955069917</v>
      </c>
      <c r="O53">
        <f t="shared" si="7"/>
        <v>3.9295266437673275E-2</v>
      </c>
      <c r="P53">
        <f t="shared" si="8"/>
        <v>2.7696333724226454</v>
      </c>
      <c r="Q53">
        <f t="shared" si="9"/>
        <v>3.8988148040959243E-2</v>
      </c>
      <c r="R53">
        <f t="shared" si="10"/>
        <v>2.4394985679697716E-2</v>
      </c>
      <c r="S53">
        <f t="shared" si="11"/>
        <v>226.11708133611222</v>
      </c>
      <c r="T53">
        <f t="shared" si="12"/>
        <v>34.155007191589512</v>
      </c>
      <c r="U53">
        <f t="shared" si="13"/>
        <v>33.222871428571423</v>
      </c>
      <c r="V53">
        <f t="shared" si="14"/>
        <v>5.1157188800825608</v>
      </c>
      <c r="W53">
        <f t="shared" si="15"/>
        <v>67.152944053004489</v>
      </c>
      <c r="X53">
        <f t="shared" si="16"/>
        <v>3.3823447692450754</v>
      </c>
      <c r="Y53">
        <f t="shared" si="17"/>
        <v>5.0367780846292556</v>
      </c>
      <c r="Z53">
        <f t="shared" si="18"/>
        <v>1.7333741108374854</v>
      </c>
      <c r="AA53">
        <f t="shared" si="19"/>
        <v>-30.661160965615476</v>
      </c>
      <c r="AB53">
        <f t="shared" si="20"/>
        <v>-41.352131031647389</v>
      </c>
      <c r="AC53">
        <f t="shared" si="21"/>
        <v>-3.422240256920813</v>
      </c>
      <c r="AD53">
        <f t="shared" si="22"/>
        <v>150.68154908192855</v>
      </c>
      <c r="AE53">
        <f t="shared" si="23"/>
        <v>12.77815946389528</v>
      </c>
      <c r="AF53">
        <f t="shared" si="24"/>
        <v>0.6937245785526609</v>
      </c>
      <c r="AG53">
        <f t="shared" si="25"/>
        <v>2.1954330214813096</v>
      </c>
      <c r="AH53">
        <v>246.78746827017201</v>
      </c>
      <c r="AI53">
        <v>238.19549696969699</v>
      </c>
      <c r="AJ53">
        <v>1.6965225946173259</v>
      </c>
      <c r="AK53">
        <v>62.5021936963618</v>
      </c>
      <c r="AL53">
        <f t="shared" si="26"/>
        <v>0.69526442098901309</v>
      </c>
      <c r="AM53">
        <v>32.720444833960713</v>
      </c>
      <c r="AN53">
        <v>33.340780606060576</v>
      </c>
      <c r="AO53">
        <v>8.6136034954280122E-6</v>
      </c>
      <c r="AP53">
        <v>98.208330428517954</v>
      </c>
      <c r="AQ53">
        <v>1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47401.705133535004</v>
      </c>
      <c r="AV53">
        <f t="shared" si="30"/>
        <v>1200.015714285714</v>
      </c>
      <c r="AW53">
        <f t="shared" si="31"/>
        <v>1025.9378493969489</v>
      </c>
      <c r="AX53">
        <f t="shared" si="32"/>
        <v>0.85493701222705942</v>
      </c>
      <c r="AY53">
        <f t="shared" si="33"/>
        <v>0.188428433598225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1674582716</v>
      </c>
      <c r="BF53">
        <v>227.79157142857139</v>
      </c>
      <c r="BG53">
        <v>239.73271428571431</v>
      </c>
      <c r="BH53">
        <v>33.339699999999993</v>
      </c>
      <c r="BI53">
        <v>32.720685714285707</v>
      </c>
      <c r="BJ53">
        <v>232.81385714285719</v>
      </c>
      <c r="BK53">
        <v>33.089614285714283</v>
      </c>
      <c r="BL53">
        <v>649.99728571428579</v>
      </c>
      <c r="BM53">
        <v>101.35085714285719</v>
      </c>
      <c r="BN53">
        <v>0.1001088</v>
      </c>
      <c r="BO53">
        <v>32.945928571428567</v>
      </c>
      <c r="BP53">
        <v>33.222871428571423</v>
      </c>
      <c r="BQ53">
        <v>999.89999999999986</v>
      </c>
      <c r="BR53">
        <v>0</v>
      </c>
      <c r="BS53">
        <v>0</v>
      </c>
      <c r="BT53">
        <v>8993.5714285714294</v>
      </c>
      <c r="BU53">
        <v>0</v>
      </c>
      <c r="BV53">
        <v>199.82157142857139</v>
      </c>
      <c r="BW53">
        <v>-11.940899999999999</v>
      </c>
      <c r="BX53">
        <v>235.64828571428569</v>
      </c>
      <c r="BY53">
        <v>247.84228571428571</v>
      </c>
      <c r="BZ53">
        <v>0.61902014285714291</v>
      </c>
      <c r="CA53">
        <v>239.73271428571431</v>
      </c>
      <c r="CB53">
        <v>32.720685714285707</v>
      </c>
      <c r="CC53">
        <v>3.379012857142857</v>
      </c>
      <c r="CD53">
        <v>3.3162728571428568</v>
      </c>
      <c r="CE53">
        <v>26.023785714285712</v>
      </c>
      <c r="CF53">
        <v>25.7074</v>
      </c>
      <c r="CG53">
        <v>1200.015714285714</v>
      </c>
      <c r="CH53">
        <v>0.50001857142857153</v>
      </c>
      <c r="CI53">
        <v>0.49998142857142852</v>
      </c>
      <c r="CJ53">
        <v>0</v>
      </c>
      <c r="CK53">
        <v>766.7349999999999</v>
      </c>
      <c r="CL53">
        <v>4.9990899999999998</v>
      </c>
      <c r="CM53">
        <v>7808.7114285714279</v>
      </c>
      <c r="CN53">
        <v>9558.0257142857154</v>
      </c>
      <c r="CO53">
        <v>42.375</v>
      </c>
      <c r="CP53">
        <v>44.561999999999998</v>
      </c>
      <c r="CQ53">
        <v>43.186999999999998</v>
      </c>
      <c r="CR53">
        <v>43.5</v>
      </c>
      <c r="CS53">
        <v>43.75</v>
      </c>
      <c r="CT53">
        <v>597.52857142857158</v>
      </c>
      <c r="CU53">
        <v>597.48857142857139</v>
      </c>
      <c r="CV53">
        <v>0</v>
      </c>
      <c r="CW53">
        <v>1674582730.4000001</v>
      </c>
      <c r="CX53">
        <v>0</v>
      </c>
      <c r="CY53">
        <v>1674579932.5</v>
      </c>
      <c r="CZ53" t="s">
        <v>356</v>
      </c>
      <c r="DA53">
        <v>1674579932.5</v>
      </c>
      <c r="DB53">
        <v>1674579927.5</v>
      </c>
      <c r="DC53">
        <v>31</v>
      </c>
      <c r="DD53">
        <v>0.14099999999999999</v>
      </c>
      <c r="DE53">
        <v>0.02</v>
      </c>
      <c r="DF53">
        <v>-5.5810000000000004</v>
      </c>
      <c r="DG53">
        <v>0.23300000000000001</v>
      </c>
      <c r="DH53">
        <v>415</v>
      </c>
      <c r="DI53">
        <v>34</v>
      </c>
      <c r="DJ53">
        <v>0.34</v>
      </c>
      <c r="DK53">
        <v>0.32</v>
      </c>
      <c r="DL53">
        <v>-11.582873170731711</v>
      </c>
      <c r="DM53">
        <v>-2.3136919860627541</v>
      </c>
      <c r="DN53">
        <v>0.22940696719424961</v>
      </c>
      <c r="DO53">
        <v>0</v>
      </c>
      <c r="DP53">
        <v>0.60719890243902441</v>
      </c>
      <c r="DQ53">
        <v>7.3829665505227959E-2</v>
      </c>
      <c r="DR53">
        <v>7.4239715516856639E-3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3.2970999999999999</v>
      </c>
      <c r="EB53">
        <v>2.6252499999999999</v>
      </c>
      <c r="EC53">
        <v>6.4097500000000002E-2</v>
      </c>
      <c r="ED53">
        <v>6.51447E-2</v>
      </c>
      <c r="EE53">
        <v>0.13760900000000001</v>
      </c>
      <c r="EF53">
        <v>0.134688</v>
      </c>
      <c r="EG53">
        <v>28241.5</v>
      </c>
      <c r="EH53">
        <v>28681.9</v>
      </c>
      <c r="EI53">
        <v>28072.5</v>
      </c>
      <c r="EJ53">
        <v>29527.200000000001</v>
      </c>
      <c r="EK53">
        <v>33318</v>
      </c>
      <c r="EL53">
        <v>35475.1</v>
      </c>
      <c r="EM53">
        <v>39633</v>
      </c>
      <c r="EN53">
        <v>42211.9</v>
      </c>
      <c r="EO53">
        <v>2.2216999999999998</v>
      </c>
      <c r="EP53">
        <v>2.20905</v>
      </c>
      <c r="EQ53">
        <v>0.13567100000000001</v>
      </c>
      <c r="ER53">
        <v>0</v>
      </c>
      <c r="ES53">
        <v>31.019600000000001</v>
      </c>
      <c r="ET53">
        <v>999.9</v>
      </c>
      <c r="EU53">
        <v>71.599999999999994</v>
      </c>
      <c r="EV53">
        <v>32.700000000000003</v>
      </c>
      <c r="EW53">
        <v>35.092599999999997</v>
      </c>
      <c r="EX53">
        <v>57.415599999999998</v>
      </c>
      <c r="EY53">
        <v>-6.4302900000000003</v>
      </c>
      <c r="EZ53">
        <v>2</v>
      </c>
      <c r="FA53">
        <v>0.43441299999999999</v>
      </c>
      <c r="FB53">
        <v>0.18179500000000001</v>
      </c>
      <c r="FC53">
        <v>20.2729</v>
      </c>
      <c r="FD53">
        <v>5.2189399999999999</v>
      </c>
      <c r="FE53">
        <v>12.006399999999999</v>
      </c>
      <c r="FF53">
        <v>4.9866000000000001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1.8657699999999999</v>
      </c>
      <c r="FM53">
        <v>1.8621799999999999</v>
      </c>
      <c r="FN53">
        <v>1.8641700000000001</v>
      </c>
      <c r="FO53">
        <v>1.86025</v>
      </c>
      <c r="FP53">
        <v>1.8609599999999999</v>
      </c>
      <c r="FQ53">
        <v>1.86012</v>
      </c>
      <c r="FR53">
        <v>1.8618600000000001</v>
      </c>
      <c r="FS53">
        <v>1.85846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-5.0330000000000004</v>
      </c>
      <c r="GH53">
        <v>0.25009999999999999</v>
      </c>
      <c r="GI53">
        <v>-4.1749362053329548</v>
      </c>
      <c r="GJ53">
        <v>-4.0448538125570227E-3</v>
      </c>
      <c r="GK53">
        <v>1.839783264315481E-6</v>
      </c>
      <c r="GL53">
        <v>-4.1587272622942942E-10</v>
      </c>
      <c r="GM53">
        <v>-8.6309452512500412E-2</v>
      </c>
      <c r="GN53">
        <v>3.2285384509270938E-3</v>
      </c>
      <c r="GO53">
        <v>5.3061212821550383E-4</v>
      </c>
      <c r="GP53">
        <v>-9.699357315524189E-6</v>
      </c>
      <c r="GQ53">
        <v>5</v>
      </c>
      <c r="GR53">
        <v>2081</v>
      </c>
      <c r="GS53">
        <v>3</v>
      </c>
      <c r="GT53">
        <v>31</v>
      </c>
      <c r="GU53">
        <v>46.4</v>
      </c>
      <c r="GV53">
        <v>46.5</v>
      </c>
      <c r="GW53">
        <v>0.89477499999999999</v>
      </c>
      <c r="GX53">
        <v>2.5744600000000002</v>
      </c>
      <c r="GY53">
        <v>2.04834</v>
      </c>
      <c r="GZ53">
        <v>2.6245099999999999</v>
      </c>
      <c r="HA53">
        <v>2.1972700000000001</v>
      </c>
      <c r="HB53">
        <v>2.34863</v>
      </c>
      <c r="HC53">
        <v>37.602200000000003</v>
      </c>
      <c r="HD53">
        <v>15.8482</v>
      </c>
      <c r="HE53">
        <v>18</v>
      </c>
      <c r="HF53">
        <v>699.65200000000004</v>
      </c>
      <c r="HG53">
        <v>768.41600000000005</v>
      </c>
      <c r="HH53">
        <v>31.0002</v>
      </c>
      <c r="HI53">
        <v>32.927100000000003</v>
      </c>
      <c r="HJ53">
        <v>30.000699999999998</v>
      </c>
      <c r="HK53">
        <v>32.820700000000002</v>
      </c>
      <c r="HL53">
        <v>32.828899999999997</v>
      </c>
      <c r="HM53">
        <v>17.965699999999998</v>
      </c>
      <c r="HN53">
        <v>0</v>
      </c>
      <c r="HO53">
        <v>100</v>
      </c>
      <c r="HP53">
        <v>31</v>
      </c>
      <c r="HQ53">
        <v>257.654</v>
      </c>
      <c r="HR53">
        <v>33.617400000000004</v>
      </c>
      <c r="HS53">
        <v>98.930599999999998</v>
      </c>
      <c r="HT53">
        <v>97.878799999999998</v>
      </c>
    </row>
    <row r="54" spans="1:228" x14ac:dyDescent="0.2">
      <c r="A54">
        <v>39</v>
      </c>
      <c r="B54">
        <v>1674582722</v>
      </c>
      <c r="C54">
        <v>152</v>
      </c>
      <c r="D54" t="s">
        <v>436</v>
      </c>
      <c r="E54" t="s">
        <v>437</v>
      </c>
      <c r="F54">
        <v>4</v>
      </c>
      <c r="G54">
        <v>1674582719.6875</v>
      </c>
      <c r="H54">
        <f t="shared" si="0"/>
        <v>7.007058584691221E-4</v>
      </c>
      <c r="I54">
        <f t="shared" si="1"/>
        <v>0.70070585846912214</v>
      </c>
      <c r="J54">
        <f t="shared" si="2"/>
        <v>2.120493057834774</v>
      </c>
      <c r="K54">
        <f t="shared" si="3"/>
        <v>233.90600000000001</v>
      </c>
      <c r="L54">
        <f t="shared" si="4"/>
        <v>142.2063221410466</v>
      </c>
      <c r="M54">
        <f t="shared" si="5"/>
        <v>14.427388771331861</v>
      </c>
      <c r="N54">
        <f t="shared" si="6"/>
        <v>23.730680515033775</v>
      </c>
      <c r="O54">
        <f t="shared" si="7"/>
        <v>3.9564761293685705E-2</v>
      </c>
      <c r="P54">
        <f t="shared" si="8"/>
        <v>2.7722515708330135</v>
      </c>
      <c r="Q54">
        <f t="shared" si="9"/>
        <v>3.9253725432201354E-2</v>
      </c>
      <c r="R54">
        <f t="shared" si="10"/>
        <v>2.4561319780014863E-2</v>
      </c>
      <c r="S54">
        <f t="shared" si="11"/>
        <v>226.11691044834288</v>
      </c>
      <c r="T54">
        <f t="shared" si="12"/>
        <v>34.158309361673268</v>
      </c>
      <c r="U54">
        <f t="shared" si="13"/>
        <v>33.230937500000003</v>
      </c>
      <c r="V54">
        <f t="shared" si="14"/>
        <v>5.1180341016134721</v>
      </c>
      <c r="W54">
        <f t="shared" si="15"/>
        <v>67.141618482985166</v>
      </c>
      <c r="X54">
        <f t="shared" si="16"/>
        <v>3.3828858355955749</v>
      </c>
      <c r="Y54">
        <f t="shared" si="17"/>
        <v>5.038433555862011</v>
      </c>
      <c r="Z54">
        <f t="shared" si="18"/>
        <v>1.7351482660178972</v>
      </c>
      <c r="AA54">
        <f t="shared" si="19"/>
        <v>-30.901128358488286</v>
      </c>
      <c r="AB54">
        <f t="shared" si="20"/>
        <v>-41.722964709940477</v>
      </c>
      <c r="AC54">
        <f t="shared" si="21"/>
        <v>-3.4499040576722759</v>
      </c>
      <c r="AD54">
        <f t="shared" si="22"/>
        <v>150.04291332224184</v>
      </c>
      <c r="AE54">
        <f t="shared" si="23"/>
        <v>12.884630271288051</v>
      </c>
      <c r="AF54">
        <f t="shared" si="24"/>
        <v>0.69619107024843141</v>
      </c>
      <c r="AG54">
        <f t="shared" si="25"/>
        <v>2.120493057834774</v>
      </c>
      <c r="AH54">
        <v>253.7571275309727</v>
      </c>
      <c r="AI54">
        <v>245.10978787878781</v>
      </c>
      <c r="AJ54">
        <v>1.7296334568453371</v>
      </c>
      <c r="AK54">
        <v>62.5021936963618</v>
      </c>
      <c r="AL54">
        <f t="shared" si="26"/>
        <v>0.70070585846912214</v>
      </c>
      <c r="AM54">
        <v>32.722734442006853</v>
      </c>
      <c r="AN54">
        <v>33.347913333333331</v>
      </c>
      <c r="AO54">
        <v>9.916615633834858E-6</v>
      </c>
      <c r="AP54">
        <v>98.208330428517954</v>
      </c>
      <c r="AQ54">
        <v>1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47472.945157498842</v>
      </c>
      <c r="AV54">
        <f t="shared" si="30"/>
        <v>1200.0150000000001</v>
      </c>
      <c r="AW54">
        <f t="shared" si="31"/>
        <v>1025.9372199214213</v>
      </c>
      <c r="AX54">
        <f t="shared" si="32"/>
        <v>0.85493699655539412</v>
      </c>
      <c r="AY54">
        <f t="shared" si="33"/>
        <v>0.1884284033519105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1674582719.6875</v>
      </c>
      <c r="BF54">
        <v>233.90600000000001</v>
      </c>
      <c r="BG54">
        <v>245.94987499999999</v>
      </c>
      <c r="BH54">
        <v>33.344062500000007</v>
      </c>
      <c r="BI54">
        <v>32.722849999999987</v>
      </c>
      <c r="BJ54">
        <v>238.94800000000001</v>
      </c>
      <c r="BK54">
        <v>33.093937500000003</v>
      </c>
      <c r="BL54">
        <v>649.9971250000001</v>
      </c>
      <c r="BM54">
        <v>101.354</v>
      </c>
      <c r="BN54">
        <v>9.9919587500000004E-2</v>
      </c>
      <c r="BO54">
        <v>32.951774999999998</v>
      </c>
      <c r="BP54">
        <v>33.230937500000003</v>
      </c>
      <c r="BQ54">
        <v>999.9</v>
      </c>
      <c r="BR54">
        <v>0</v>
      </c>
      <c r="BS54">
        <v>0</v>
      </c>
      <c r="BT54">
        <v>9007.1875</v>
      </c>
      <c r="BU54">
        <v>0</v>
      </c>
      <c r="BV54">
        <v>314.30762499999997</v>
      </c>
      <c r="BW54">
        <v>-12.043775</v>
      </c>
      <c r="BX54">
        <v>241.97450000000001</v>
      </c>
      <c r="BY54">
        <v>254.270375</v>
      </c>
      <c r="BZ54">
        <v>0.62122349999999993</v>
      </c>
      <c r="CA54">
        <v>245.94987499999999</v>
      </c>
      <c r="CB54">
        <v>32.722849999999987</v>
      </c>
      <c r="CC54">
        <v>3.3795562499999998</v>
      </c>
      <c r="CD54">
        <v>3.31659375</v>
      </c>
      <c r="CE54">
        <v>26.026512499999999</v>
      </c>
      <c r="CF54">
        <v>25.7090125</v>
      </c>
      <c r="CG54">
        <v>1200.0150000000001</v>
      </c>
      <c r="CH54">
        <v>0.50001949999999995</v>
      </c>
      <c r="CI54">
        <v>0.49998049999999988</v>
      </c>
      <c r="CJ54">
        <v>0</v>
      </c>
      <c r="CK54">
        <v>766.287375</v>
      </c>
      <c r="CL54">
        <v>4.9990899999999998</v>
      </c>
      <c r="CM54">
        <v>7804.6824999999999</v>
      </c>
      <c r="CN54">
        <v>9558.0174999999999</v>
      </c>
      <c r="CO54">
        <v>42.375</v>
      </c>
      <c r="CP54">
        <v>44.561999999999998</v>
      </c>
      <c r="CQ54">
        <v>43.186999999999998</v>
      </c>
      <c r="CR54">
        <v>43.5</v>
      </c>
      <c r="CS54">
        <v>43.75</v>
      </c>
      <c r="CT54">
        <v>597.52875000000006</v>
      </c>
      <c r="CU54">
        <v>597.48749999999995</v>
      </c>
      <c r="CV54">
        <v>0</v>
      </c>
      <c r="CW54">
        <v>1674582734.5999999</v>
      </c>
      <c r="CX54">
        <v>0</v>
      </c>
      <c r="CY54">
        <v>1674579932.5</v>
      </c>
      <c r="CZ54" t="s">
        <v>356</v>
      </c>
      <c r="DA54">
        <v>1674579932.5</v>
      </c>
      <c r="DB54">
        <v>1674579927.5</v>
      </c>
      <c r="DC54">
        <v>31</v>
      </c>
      <c r="DD54">
        <v>0.14099999999999999</v>
      </c>
      <c r="DE54">
        <v>0.02</v>
      </c>
      <c r="DF54">
        <v>-5.5810000000000004</v>
      </c>
      <c r="DG54">
        <v>0.23300000000000001</v>
      </c>
      <c r="DH54">
        <v>415</v>
      </c>
      <c r="DI54">
        <v>34</v>
      </c>
      <c r="DJ54">
        <v>0.34</v>
      </c>
      <c r="DK54">
        <v>0.32</v>
      </c>
      <c r="DL54">
        <v>-11.731236585365849</v>
      </c>
      <c r="DM54">
        <v>-2.239095470383305</v>
      </c>
      <c r="DN54">
        <v>0.22240753601473401</v>
      </c>
      <c r="DO54">
        <v>0</v>
      </c>
      <c r="DP54">
        <v>0.61143702439024394</v>
      </c>
      <c r="DQ54">
        <v>7.5628954703832629E-2</v>
      </c>
      <c r="DR54">
        <v>7.5609989160931139E-3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3.2967900000000001</v>
      </c>
      <c r="EB54">
        <v>2.6253000000000002</v>
      </c>
      <c r="EC54">
        <v>6.5654299999999999E-2</v>
      </c>
      <c r="ED54">
        <v>6.6683800000000001E-2</v>
      </c>
      <c r="EE54">
        <v>0.137626</v>
      </c>
      <c r="EF54">
        <v>0.13469800000000001</v>
      </c>
      <c r="EG54">
        <v>28194.400000000001</v>
      </c>
      <c r="EH54">
        <v>28634.400000000001</v>
      </c>
      <c r="EI54">
        <v>28072.400000000001</v>
      </c>
      <c r="EJ54">
        <v>29526.9</v>
      </c>
      <c r="EK54">
        <v>33317.1</v>
      </c>
      <c r="EL54">
        <v>35474.800000000003</v>
      </c>
      <c r="EM54">
        <v>39632.6</v>
      </c>
      <c r="EN54">
        <v>42212</v>
      </c>
      <c r="EO54">
        <v>2.2216</v>
      </c>
      <c r="EP54">
        <v>2.2090700000000001</v>
      </c>
      <c r="EQ54">
        <v>0.13617799999999999</v>
      </c>
      <c r="ER54">
        <v>0</v>
      </c>
      <c r="ES54">
        <v>31.031099999999999</v>
      </c>
      <c r="ET54">
        <v>999.9</v>
      </c>
      <c r="EU54">
        <v>71.599999999999994</v>
      </c>
      <c r="EV54">
        <v>32.700000000000003</v>
      </c>
      <c r="EW54">
        <v>35.094200000000001</v>
      </c>
      <c r="EX54">
        <v>57.025599999999997</v>
      </c>
      <c r="EY54">
        <v>-6.2980799999999997</v>
      </c>
      <c r="EZ54">
        <v>2</v>
      </c>
      <c r="FA54">
        <v>0.435</v>
      </c>
      <c r="FB54">
        <v>0.18424599999999999</v>
      </c>
      <c r="FC54">
        <v>20.2728</v>
      </c>
      <c r="FD54">
        <v>5.2198399999999996</v>
      </c>
      <c r="FE54">
        <v>12.007</v>
      </c>
      <c r="FF54">
        <v>4.98665</v>
      </c>
      <c r="FG54">
        <v>3.2845499999999999</v>
      </c>
      <c r="FH54">
        <v>9999</v>
      </c>
      <c r="FI54">
        <v>9999</v>
      </c>
      <c r="FJ54">
        <v>9999</v>
      </c>
      <c r="FK54">
        <v>999.9</v>
      </c>
      <c r="FL54">
        <v>1.8657600000000001</v>
      </c>
      <c r="FM54">
        <v>1.8621799999999999</v>
      </c>
      <c r="FN54">
        <v>1.8641700000000001</v>
      </c>
      <c r="FO54">
        <v>1.86026</v>
      </c>
      <c r="FP54">
        <v>1.86097</v>
      </c>
      <c r="FQ54">
        <v>1.8601099999999999</v>
      </c>
      <c r="FR54">
        <v>1.8618600000000001</v>
      </c>
      <c r="FS54">
        <v>1.85843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-5.0549999999999997</v>
      </c>
      <c r="GH54">
        <v>0.25009999999999999</v>
      </c>
      <c r="GI54">
        <v>-4.1749362053329548</v>
      </c>
      <c r="GJ54">
        <v>-4.0448538125570227E-3</v>
      </c>
      <c r="GK54">
        <v>1.839783264315481E-6</v>
      </c>
      <c r="GL54">
        <v>-4.1587272622942942E-10</v>
      </c>
      <c r="GM54">
        <v>-8.6309452512500412E-2</v>
      </c>
      <c r="GN54">
        <v>3.2285384509270938E-3</v>
      </c>
      <c r="GO54">
        <v>5.3061212821550383E-4</v>
      </c>
      <c r="GP54">
        <v>-9.699357315524189E-6</v>
      </c>
      <c r="GQ54">
        <v>5</v>
      </c>
      <c r="GR54">
        <v>2081</v>
      </c>
      <c r="GS54">
        <v>3</v>
      </c>
      <c r="GT54">
        <v>31</v>
      </c>
      <c r="GU54">
        <v>46.5</v>
      </c>
      <c r="GV54">
        <v>46.6</v>
      </c>
      <c r="GW54">
        <v>0.91430699999999998</v>
      </c>
      <c r="GX54">
        <v>2.5610400000000002</v>
      </c>
      <c r="GY54">
        <v>2.04834</v>
      </c>
      <c r="GZ54">
        <v>2.6245099999999999</v>
      </c>
      <c r="HA54">
        <v>2.1972700000000001</v>
      </c>
      <c r="HB54">
        <v>2.33765</v>
      </c>
      <c r="HC54">
        <v>37.602200000000003</v>
      </c>
      <c r="HD54">
        <v>15.874499999999999</v>
      </c>
      <c r="HE54">
        <v>18</v>
      </c>
      <c r="HF54">
        <v>699.61199999999997</v>
      </c>
      <c r="HG54">
        <v>768.49099999999999</v>
      </c>
      <c r="HH54">
        <v>31.000499999999999</v>
      </c>
      <c r="HI54">
        <v>32.931600000000003</v>
      </c>
      <c r="HJ54">
        <v>30.000699999999998</v>
      </c>
      <c r="HK54">
        <v>32.8245</v>
      </c>
      <c r="HL54">
        <v>32.832700000000003</v>
      </c>
      <c r="HM54">
        <v>18.354500000000002</v>
      </c>
      <c r="HN54">
        <v>0</v>
      </c>
      <c r="HO54">
        <v>100</v>
      </c>
      <c r="HP54">
        <v>31</v>
      </c>
      <c r="HQ54">
        <v>264.33300000000003</v>
      </c>
      <c r="HR54">
        <v>33.617400000000004</v>
      </c>
      <c r="HS54">
        <v>98.9298</v>
      </c>
      <c r="HT54">
        <v>97.878600000000006</v>
      </c>
    </row>
    <row r="55" spans="1:228" x14ac:dyDescent="0.2">
      <c r="A55">
        <v>40</v>
      </c>
      <c r="B55">
        <v>1674582726</v>
      </c>
      <c r="C55">
        <v>156</v>
      </c>
      <c r="D55" t="s">
        <v>438</v>
      </c>
      <c r="E55" t="s">
        <v>439</v>
      </c>
      <c r="F55">
        <v>4</v>
      </c>
      <c r="G55">
        <v>1674582724</v>
      </c>
      <c r="H55">
        <f t="shared" si="0"/>
        <v>7.0539772797397285E-4</v>
      </c>
      <c r="I55">
        <f t="shared" si="1"/>
        <v>0.70539772797397282</v>
      </c>
      <c r="J55">
        <f t="shared" si="2"/>
        <v>2.3154711168746358</v>
      </c>
      <c r="K55">
        <f t="shared" si="3"/>
        <v>241.06214285714279</v>
      </c>
      <c r="L55">
        <f t="shared" si="4"/>
        <v>141.82763427043949</v>
      </c>
      <c r="M55">
        <f t="shared" si="5"/>
        <v>14.388960799446185</v>
      </c>
      <c r="N55">
        <f t="shared" si="6"/>
        <v>24.456684634447683</v>
      </c>
      <c r="O55">
        <f t="shared" si="7"/>
        <v>3.9780470731887341E-2</v>
      </c>
      <c r="P55">
        <f t="shared" si="8"/>
        <v>2.7700702432682149</v>
      </c>
      <c r="Q55">
        <f t="shared" si="9"/>
        <v>3.9465803112709974E-2</v>
      </c>
      <c r="R55">
        <f t="shared" si="10"/>
        <v>2.4694190974490465E-2</v>
      </c>
      <c r="S55">
        <f t="shared" si="11"/>
        <v>226.11611194640446</v>
      </c>
      <c r="T55">
        <f t="shared" si="12"/>
        <v>34.167090379363543</v>
      </c>
      <c r="U55">
        <f t="shared" si="13"/>
        <v>33.241414285714278</v>
      </c>
      <c r="V55">
        <f t="shared" si="14"/>
        <v>5.1210426364459121</v>
      </c>
      <c r="W55">
        <f t="shared" si="15"/>
        <v>67.123029363853917</v>
      </c>
      <c r="X55">
        <f t="shared" si="16"/>
        <v>3.3836977990307626</v>
      </c>
      <c r="Y55">
        <f t="shared" si="17"/>
        <v>5.0410385691753365</v>
      </c>
      <c r="Z55">
        <f t="shared" si="18"/>
        <v>1.7373448374151494</v>
      </c>
      <c r="AA55">
        <f t="shared" si="19"/>
        <v>-31.108039803652204</v>
      </c>
      <c r="AB55">
        <f t="shared" si="20"/>
        <v>-41.881343845070937</v>
      </c>
      <c r="AC55">
        <f t="shared" si="21"/>
        <v>-3.4660609178985102</v>
      </c>
      <c r="AD55">
        <f t="shared" si="22"/>
        <v>149.66066737978281</v>
      </c>
      <c r="AE55">
        <f t="shared" si="23"/>
        <v>12.973136456671892</v>
      </c>
      <c r="AF55">
        <f t="shared" si="24"/>
        <v>0.70315763045970592</v>
      </c>
      <c r="AG55">
        <f t="shared" si="25"/>
        <v>2.3154711168746358</v>
      </c>
      <c r="AH55">
        <v>260.7064006986696</v>
      </c>
      <c r="AI55">
        <v>251.94628484848479</v>
      </c>
      <c r="AJ55">
        <v>1.710737483863789</v>
      </c>
      <c r="AK55">
        <v>62.5021936963618</v>
      </c>
      <c r="AL55">
        <f t="shared" si="26"/>
        <v>0.70539772797397282</v>
      </c>
      <c r="AM55">
        <v>32.724993911788403</v>
      </c>
      <c r="AN55">
        <v>33.354300000000002</v>
      </c>
      <c r="AO55">
        <v>1.0397688681868971E-5</v>
      </c>
      <c r="AP55">
        <v>98.208330428517954</v>
      </c>
      <c r="AQ55">
        <v>1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47411.427300883581</v>
      </c>
      <c r="AV55">
        <f t="shared" si="30"/>
        <v>1200.022857142857</v>
      </c>
      <c r="AW55">
        <f t="shared" si="31"/>
        <v>1025.942756448914</v>
      </c>
      <c r="AX55">
        <f t="shared" si="32"/>
        <v>0.85493601254528473</v>
      </c>
      <c r="AY55">
        <f t="shared" si="33"/>
        <v>0.1884265042123997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1674582724</v>
      </c>
      <c r="BF55">
        <v>241.06214285714279</v>
      </c>
      <c r="BG55">
        <v>253.19285714285721</v>
      </c>
      <c r="BH55">
        <v>33.352085714285707</v>
      </c>
      <c r="BI55">
        <v>32.724714285714278</v>
      </c>
      <c r="BJ55">
        <v>246.1274285714286</v>
      </c>
      <c r="BK55">
        <v>33.101942857142852</v>
      </c>
      <c r="BL55">
        <v>650.05114285714285</v>
      </c>
      <c r="BM55">
        <v>101.35385714285709</v>
      </c>
      <c r="BN55">
        <v>0.1000017857142857</v>
      </c>
      <c r="BO55">
        <v>32.960971428571433</v>
      </c>
      <c r="BP55">
        <v>33.241414285714278</v>
      </c>
      <c r="BQ55">
        <v>999.89999999999986</v>
      </c>
      <c r="BR55">
        <v>0</v>
      </c>
      <c r="BS55">
        <v>0</v>
      </c>
      <c r="BT55">
        <v>8995.6228571428583</v>
      </c>
      <c r="BU55">
        <v>0</v>
      </c>
      <c r="BV55">
        <v>340.0624285714286</v>
      </c>
      <c r="BW55">
        <v>-12.130842857142859</v>
      </c>
      <c r="BX55">
        <v>249.3794285714286</v>
      </c>
      <c r="BY55">
        <v>261.75885714285721</v>
      </c>
      <c r="BZ55">
        <v>0.62738300000000002</v>
      </c>
      <c r="CA55">
        <v>253.19285714285721</v>
      </c>
      <c r="CB55">
        <v>32.724714285714278</v>
      </c>
      <c r="CC55">
        <v>3.3803642857142862</v>
      </c>
      <c r="CD55">
        <v>3.3167757142857139</v>
      </c>
      <c r="CE55">
        <v>26.03057142857142</v>
      </c>
      <c r="CF55">
        <v>25.709957142857149</v>
      </c>
      <c r="CG55">
        <v>1200.022857142857</v>
      </c>
      <c r="CH55">
        <v>0.5000498571428571</v>
      </c>
      <c r="CI55">
        <v>0.49995014285714279</v>
      </c>
      <c r="CJ55">
        <v>0</v>
      </c>
      <c r="CK55">
        <v>765.66557142857141</v>
      </c>
      <c r="CL55">
        <v>4.9990899999999998</v>
      </c>
      <c r="CM55">
        <v>7800.0585714285708</v>
      </c>
      <c r="CN55">
        <v>9558.2185714285715</v>
      </c>
      <c r="CO55">
        <v>42.392714285714291</v>
      </c>
      <c r="CP55">
        <v>44.561999999999998</v>
      </c>
      <c r="CQ55">
        <v>43.204999999999998</v>
      </c>
      <c r="CR55">
        <v>43.544285714285706</v>
      </c>
      <c r="CS55">
        <v>43.767714285714291</v>
      </c>
      <c r="CT55">
        <v>597.57142857142856</v>
      </c>
      <c r="CU55">
        <v>597.45142857142855</v>
      </c>
      <c r="CV55">
        <v>0</v>
      </c>
      <c r="CW55">
        <v>1674582738.8</v>
      </c>
      <c r="CX55">
        <v>0</v>
      </c>
      <c r="CY55">
        <v>1674579932.5</v>
      </c>
      <c r="CZ55" t="s">
        <v>356</v>
      </c>
      <c r="DA55">
        <v>1674579932.5</v>
      </c>
      <c r="DB55">
        <v>1674579927.5</v>
      </c>
      <c r="DC55">
        <v>31</v>
      </c>
      <c r="DD55">
        <v>0.14099999999999999</v>
      </c>
      <c r="DE55">
        <v>0.02</v>
      </c>
      <c r="DF55">
        <v>-5.5810000000000004</v>
      </c>
      <c r="DG55">
        <v>0.23300000000000001</v>
      </c>
      <c r="DH55">
        <v>415</v>
      </c>
      <c r="DI55">
        <v>34</v>
      </c>
      <c r="DJ55">
        <v>0.34</v>
      </c>
      <c r="DK55">
        <v>0.32</v>
      </c>
      <c r="DL55">
        <v>-11.86951707317073</v>
      </c>
      <c r="DM55">
        <v>-1.8881038327526241</v>
      </c>
      <c r="DN55">
        <v>0.18796440231537229</v>
      </c>
      <c r="DO55">
        <v>0</v>
      </c>
      <c r="DP55">
        <v>0.61642719512195121</v>
      </c>
      <c r="DQ55">
        <v>6.6763003484321237E-2</v>
      </c>
      <c r="DR55">
        <v>6.6549549419211351E-3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3.29698</v>
      </c>
      <c r="EB55">
        <v>2.6252800000000001</v>
      </c>
      <c r="EC55">
        <v>6.7181099999999994E-2</v>
      </c>
      <c r="ED55">
        <v>6.8203600000000003E-2</v>
      </c>
      <c r="EE55">
        <v>0.13764599999999999</v>
      </c>
      <c r="EF55">
        <v>0.13469400000000001</v>
      </c>
      <c r="EG55">
        <v>28148.3</v>
      </c>
      <c r="EH55">
        <v>28587.5</v>
      </c>
      <c r="EI55">
        <v>28072.5</v>
      </c>
      <c r="EJ55">
        <v>29526.7</v>
      </c>
      <c r="EK55">
        <v>33316.5</v>
      </c>
      <c r="EL55">
        <v>35474.6</v>
      </c>
      <c r="EM55">
        <v>39632.699999999997</v>
      </c>
      <c r="EN55">
        <v>42211.4</v>
      </c>
      <c r="EO55">
        <v>2.2215500000000001</v>
      </c>
      <c r="EP55">
        <v>2.2089300000000001</v>
      </c>
      <c r="EQ55">
        <v>0.13591700000000001</v>
      </c>
      <c r="ER55">
        <v>0</v>
      </c>
      <c r="ES55">
        <v>31.042000000000002</v>
      </c>
      <c r="ET55">
        <v>999.9</v>
      </c>
      <c r="EU55">
        <v>71.599999999999994</v>
      </c>
      <c r="EV55">
        <v>32.700000000000003</v>
      </c>
      <c r="EW55">
        <v>35.093499999999999</v>
      </c>
      <c r="EX55">
        <v>57.355600000000003</v>
      </c>
      <c r="EY55">
        <v>-6.3621800000000004</v>
      </c>
      <c r="EZ55">
        <v>2</v>
      </c>
      <c r="FA55">
        <v>0.43538900000000003</v>
      </c>
      <c r="FB55">
        <v>0.188276</v>
      </c>
      <c r="FC55">
        <v>20.2728</v>
      </c>
      <c r="FD55">
        <v>5.2196899999999999</v>
      </c>
      <c r="FE55">
        <v>12.0076</v>
      </c>
      <c r="FF55">
        <v>4.9866999999999999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1.8657699999999999</v>
      </c>
      <c r="FM55">
        <v>1.8621799999999999</v>
      </c>
      <c r="FN55">
        <v>1.8641700000000001</v>
      </c>
      <c r="FO55">
        <v>1.8602700000000001</v>
      </c>
      <c r="FP55">
        <v>1.8609599999999999</v>
      </c>
      <c r="FQ55">
        <v>1.86016</v>
      </c>
      <c r="FR55">
        <v>1.8618699999999999</v>
      </c>
      <c r="FS55">
        <v>1.8584799999999999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-5.0750000000000002</v>
      </c>
      <c r="GH55">
        <v>0.25019999999999998</v>
      </c>
      <c r="GI55">
        <v>-4.1749362053329548</v>
      </c>
      <c r="GJ55">
        <v>-4.0448538125570227E-3</v>
      </c>
      <c r="GK55">
        <v>1.839783264315481E-6</v>
      </c>
      <c r="GL55">
        <v>-4.1587272622942942E-10</v>
      </c>
      <c r="GM55">
        <v>-8.6309452512500412E-2</v>
      </c>
      <c r="GN55">
        <v>3.2285384509270938E-3</v>
      </c>
      <c r="GO55">
        <v>5.3061212821550383E-4</v>
      </c>
      <c r="GP55">
        <v>-9.699357315524189E-6</v>
      </c>
      <c r="GQ55">
        <v>5</v>
      </c>
      <c r="GR55">
        <v>2081</v>
      </c>
      <c r="GS55">
        <v>3</v>
      </c>
      <c r="GT55">
        <v>31</v>
      </c>
      <c r="GU55">
        <v>46.6</v>
      </c>
      <c r="GV55">
        <v>46.6</v>
      </c>
      <c r="GW55">
        <v>0.93383799999999995</v>
      </c>
      <c r="GX55">
        <v>2.5732400000000002</v>
      </c>
      <c r="GY55">
        <v>2.04834</v>
      </c>
      <c r="GZ55">
        <v>2.6245099999999999</v>
      </c>
      <c r="HA55">
        <v>2.1972700000000001</v>
      </c>
      <c r="HB55">
        <v>2.2827099999999998</v>
      </c>
      <c r="HC55">
        <v>37.578099999999999</v>
      </c>
      <c r="HD55">
        <v>15.839399999999999</v>
      </c>
      <c r="HE55">
        <v>18</v>
      </c>
      <c r="HF55">
        <v>699.61699999999996</v>
      </c>
      <c r="HG55">
        <v>768.39599999999996</v>
      </c>
      <c r="HH55">
        <v>31.000900000000001</v>
      </c>
      <c r="HI55">
        <v>32.937399999999997</v>
      </c>
      <c r="HJ55">
        <v>30.000599999999999</v>
      </c>
      <c r="HK55">
        <v>32.828800000000001</v>
      </c>
      <c r="HL55">
        <v>32.8369</v>
      </c>
      <c r="HM55">
        <v>18.742000000000001</v>
      </c>
      <c r="HN55">
        <v>0</v>
      </c>
      <c r="HO55">
        <v>100</v>
      </c>
      <c r="HP55">
        <v>31</v>
      </c>
      <c r="HQ55">
        <v>271.01100000000002</v>
      </c>
      <c r="HR55">
        <v>33.617400000000004</v>
      </c>
      <c r="HS55">
        <v>98.930099999999996</v>
      </c>
      <c r="HT55">
        <v>97.877499999999998</v>
      </c>
    </row>
    <row r="56" spans="1:228" x14ac:dyDescent="0.2">
      <c r="A56">
        <v>41</v>
      </c>
      <c r="B56">
        <v>1674582730</v>
      </c>
      <c r="C56">
        <v>160</v>
      </c>
      <c r="D56" t="s">
        <v>440</v>
      </c>
      <c r="E56" t="s">
        <v>441</v>
      </c>
      <c r="F56">
        <v>4</v>
      </c>
      <c r="G56">
        <v>1674582727.6875</v>
      </c>
      <c r="H56">
        <f t="shared" si="0"/>
        <v>7.1469455281164844E-4</v>
      </c>
      <c r="I56">
        <f t="shared" si="1"/>
        <v>0.7146945528116484</v>
      </c>
      <c r="J56">
        <f t="shared" si="2"/>
        <v>2.3671099913803793</v>
      </c>
      <c r="K56">
        <f t="shared" si="3"/>
        <v>247.17587499999999</v>
      </c>
      <c r="L56">
        <f t="shared" si="4"/>
        <v>146.86343017543859</v>
      </c>
      <c r="M56">
        <f t="shared" si="5"/>
        <v>14.900045702079517</v>
      </c>
      <c r="N56">
        <f t="shared" si="6"/>
        <v>25.077255989132045</v>
      </c>
      <c r="O56">
        <f t="shared" si="7"/>
        <v>4.0278192285083683E-2</v>
      </c>
      <c r="P56">
        <f t="shared" si="8"/>
        <v>2.7706634115768041</v>
      </c>
      <c r="Q56">
        <f t="shared" si="9"/>
        <v>3.9955704256279499E-2</v>
      </c>
      <c r="R56">
        <f t="shared" si="10"/>
        <v>2.5001074076778991E-2</v>
      </c>
      <c r="S56">
        <f t="shared" si="11"/>
        <v>226.11118610700669</v>
      </c>
      <c r="T56">
        <f t="shared" si="12"/>
        <v>34.171982770281232</v>
      </c>
      <c r="U56">
        <f t="shared" si="13"/>
        <v>33.2485</v>
      </c>
      <c r="V56">
        <f t="shared" si="14"/>
        <v>5.1230782564389523</v>
      </c>
      <c r="W56">
        <f t="shared" si="15"/>
        <v>67.108309684371207</v>
      </c>
      <c r="X56">
        <f t="shared" si="16"/>
        <v>3.3844207776760502</v>
      </c>
      <c r="Y56">
        <f t="shared" si="17"/>
        <v>5.0432216123366986</v>
      </c>
      <c r="Z56">
        <f t="shared" si="18"/>
        <v>1.7386574787629021</v>
      </c>
      <c r="AA56">
        <f t="shared" si="19"/>
        <v>-31.518029778993697</v>
      </c>
      <c r="AB56">
        <f t="shared" si="20"/>
        <v>-41.798021535557531</v>
      </c>
      <c r="AC56">
        <f t="shared" si="21"/>
        <v>-3.4586753160538226</v>
      </c>
      <c r="AD56">
        <f t="shared" si="22"/>
        <v>149.33645947640164</v>
      </c>
      <c r="AE56">
        <f t="shared" si="23"/>
        <v>13.057173059406873</v>
      </c>
      <c r="AF56">
        <f t="shared" si="24"/>
        <v>0.7112548161532849</v>
      </c>
      <c r="AG56">
        <f t="shared" si="25"/>
        <v>2.3671099913803793</v>
      </c>
      <c r="AH56">
        <v>267.65445380050232</v>
      </c>
      <c r="AI56">
        <v>258.81823636363629</v>
      </c>
      <c r="AJ56">
        <v>1.717691103248802</v>
      </c>
      <c r="AK56">
        <v>62.5021936963618</v>
      </c>
      <c r="AL56">
        <f t="shared" si="26"/>
        <v>0.7146945528116484</v>
      </c>
      <c r="AM56">
        <v>32.723962726673108</v>
      </c>
      <c r="AN56">
        <v>33.361563636363627</v>
      </c>
      <c r="AO56">
        <v>1.310511093849558E-5</v>
      </c>
      <c r="AP56">
        <v>98.208330428517954</v>
      </c>
      <c r="AQ56">
        <v>1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47426.579075106063</v>
      </c>
      <c r="AV56">
        <f t="shared" si="30"/>
        <v>1199.9974999999999</v>
      </c>
      <c r="AW56">
        <f t="shared" si="31"/>
        <v>1025.9210010917132</v>
      </c>
      <c r="AX56">
        <f t="shared" si="32"/>
        <v>0.8549359486929875</v>
      </c>
      <c r="AY56">
        <f t="shared" si="33"/>
        <v>0.18842638097746595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1674582727.6875</v>
      </c>
      <c r="BF56">
        <v>247.17587499999999</v>
      </c>
      <c r="BG56">
        <v>259.39037500000001</v>
      </c>
      <c r="BH56">
        <v>33.358800000000002</v>
      </c>
      <c r="BI56">
        <v>32.724187499999999</v>
      </c>
      <c r="BJ56">
        <v>252.260875</v>
      </c>
      <c r="BK56">
        <v>33.108600000000003</v>
      </c>
      <c r="BL56">
        <v>650.02962500000001</v>
      </c>
      <c r="BM56">
        <v>101.355</v>
      </c>
      <c r="BN56">
        <v>0.100111625</v>
      </c>
      <c r="BO56">
        <v>32.968674999999998</v>
      </c>
      <c r="BP56">
        <v>33.2485</v>
      </c>
      <c r="BQ56">
        <v>999.9</v>
      </c>
      <c r="BR56">
        <v>0</v>
      </c>
      <c r="BS56">
        <v>0</v>
      </c>
      <c r="BT56">
        <v>8998.6687500000007</v>
      </c>
      <c r="BU56">
        <v>0</v>
      </c>
      <c r="BV56">
        <v>372.36975000000001</v>
      </c>
      <c r="BW56">
        <v>-12.214237499999999</v>
      </c>
      <c r="BX56">
        <v>255.70587499999999</v>
      </c>
      <c r="BY56">
        <v>268.16575</v>
      </c>
      <c r="BZ56">
        <v>0.63464399999999999</v>
      </c>
      <c r="CA56">
        <v>259.39037500000001</v>
      </c>
      <c r="CB56">
        <v>32.724187499999999</v>
      </c>
      <c r="CC56">
        <v>3.381089999999999</v>
      </c>
      <c r="CD56">
        <v>3.3167637499999998</v>
      </c>
      <c r="CE56">
        <v>26.034199999999998</v>
      </c>
      <c r="CF56">
        <v>25.709887500000001</v>
      </c>
      <c r="CG56">
        <v>1199.9974999999999</v>
      </c>
      <c r="CH56">
        <v>0.500054</v>
      </c>
      <c r="CI56">
        <v>0.499946</v>
      </c>
      <c r="CJ56">
        <v>0</v>
      </c>
      <c r="CK56">
        <v>765.1221250000001</v>
      </c>
      <c r="CL56">
        <v>4.9990899999999998</v>
      </c>
      <c r="CM56">
        <v>7795.8187500000004</v>
      </c>
      <c r="CN56">
        <v>9558.0212499999998</v>
      </c>
      <c r="CO56">
        <v>42.429250000000003</v>
      </c>
      <c r="CP56">
        <v>44.617125000000001</v>
      </c>
      <c r="CQ56">
        <v>43.242125000000001</v>
      </c>
      <c r="CR56">
        <v>43.561999999999998</v>
      </c>
      <c r="CS56">
        <v>43.788749999999993</v>
      </c>
      <c r="CT56">
        <v>597.56124999999997</v>
      </c>
      <c r="CU56">
        <v>597.43624999999997</v>
      </c>
      <c r="CV56">
        <v>0</v>
      </c>
      <c r="CW56">
        <v>1674582742.4000001</v>
      </c>
      <c r="CX56">
        <v>0</v>
      </c>
      <c r="CY56">
        <v>1674579932.5</v>
      </c>
      <c r="CZ56" t="s">
        <v>356</v>
      </c>
      <c r="DA56">
        <v>1674579932.5</v>
      </c>
      <c r="DB56">
        <v>1674579927.5</v>
      </c>
      <c r="DC56">
        <v>31</v>
      </c>
      <c r="DD56">
        <v>0.14099999999999999</v>
      </c>
      <c r="DE56">
        <v>0.02</v>
      </c>
      <c r="DF56">
        <v>-5.5810000000000004</v>
      </c>
      <c r="DG56">
        <v>0.23300000000000001</v>
      </c>
      <c r="DH56">
        <v>415</v>
      </c>
      <c r="DI56">
        <v>34</v>
      </c>
      <c r="DJ56">
        <v>0.34</v>
      </c>
      <c r="DK56">
        <v>0.32</v>
      </c>
      <c r="DL56">
        <v>-11.98550243902439</v>
      </c>
      <c r="DM56">
        <v>-1.65306062717772</v>
      </c>
      <c r="DN56">
        <v>0.16485777090631029</v>
      </c>
      <c r="DO56">
        <v>0</v>
      </c>
      <c r="DP56">
        <v>0.6215707804878049</v>
      </c>
      <c r="DQ56">
        <v>7.2971393728223935E-2</v>
      </c>
      <c r="DR56">
        <v>7.330883391057157E-3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3.2969400000000002</v>
      </c>
      <c r="EB56">
        <v>2.6252399999999998</v>
      </c>
      <c r="EC56">
        <v>6.8703299999999995E-2</v>
      </c>
      <c r="ED56">
        <v>6.9705900000000001E-2</v>
      </c>
      <c r="EE56">
        <v>0.13766700000000001</v>
      </c>
      <c r="EF56">
        <v>0.13469900000000001</v>
      </c>
      <c r="EG56">
        <v>28102</v>
      </c>
      <c r="EH56">
        <v>28541.4</v>
      </c>
      <c r="EI56">
        <v>28072.1</v>
      </c>
      <c r="EJ56">
        <v>29526.799999999999</v>
      </c>
      <c r="EK56">
        <v>33315.1</v>
      </c>
      <c r="EL56">
        <v>35474.6</v>
      </c>
      <c r="EM56">
        <v>39631.9</v>
      </c>
      <c r="EN56">
        <v>42211.5</v>
      </c>
      <c r="EO56">
        <v>2.2217199999999999</v>
      </c>
      <c r="EP56">
        <v>2.20878</v>
      </c>
      <c r="EQ56">
        <v>0.135772</v>
      </c>
      <c r="ER56">
        <v>0</v>
      </c>
      <c r="ES56">
        <v>31.052800000000001</v>
      </c>
      <c r="ET56">
        <v>999.9</v>
      </c>
      <c r="EU56">
        <v>71.599999999999994</v>
      </c>
      <c r="EV56">
        <v>32.700000000000003</v>
      </c>
      <c r="EW56">
        <v>35.090800000000002</v>
      </c>
      <c r="EX56">
        <v>57.325600000000001</v>
      </c>
      <c r="EY56">
        <v>-6.37019</v>
      </c>
      <c r="EZ56">
        <v>2</v>
      </c>
      <c r="FA56">
        <v>0.43594300000000002</v>
      </c>
      <c r="FB56">
        <v>0.194823</v>
      </c>
      <c r="FC56">
        <v>20.2727</v>
      </c>
      <c r="FD56">
        <v>5.2199900000000001</v>
      </c>
      <c r="FE56">
        <v>12.006500000000001</v>
      </c>
      <c r="FF56">
        <v>4.9867499999999998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1.86578</v>
      </c>
      <c r="FM56">
        <v>1.8621799999999999</v>
      </c>
      <c r="FN56">
        <v>1.8641799999999999</v>
      </c>
      <c r="FO56">
        <v>1.8602799999999999</v>
      </c>
      <c r="FP56">
        <v>1.8609599999999999</v>
      </c>
      <c r="FQ56">
        <v>1.86015</v>
      </c>
      <c r="FR56">
        <v>1.8618699999999999</v>
      </c>
      <c r="FS56">
        <v>1.8584400000000001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-5.0979999999999999</v>
      </c>
      <c r="GH56">
        <v>0.25019999999999998</v>
      </c>
      <c r="GI56">
        <v>-4.1749362053329548</v>
      </c>
      <c r="GJ56">
        <v>-4.0448538125570227E-3</v>
      </c>
      <c r="GK56">
        <v>1.839783264315481E-6</v>
      </c>
      <c r="GL56">
        <v>-4.1587272622942942E-10</v>
      </c>
      <c r="GM56">
        <v>-8.6309452512500412E-2</v>
      </c>
      <c r="GN56">
        <v>3.2285384509270938E-3</v>
      </c>
      <c r="GO56">
        <v>5.3061212821550383E-4</v>
      </c>
      <c r="GP56">
        <v>-9.699357315524189E-6</v>
      </c>
      <c r="GQ56">
        <v>5</v>
      </c>
      <c r="GR56">
        <v>2081</v>
      </c>
      <c r="GS56">
        <v>3</v>
      </c>
      <c r="GT56">
        <v>31</v>
      </c>
      <c r="GU56">
        <v>46.6</v>
      </c>
      <c r="GV56">
        <v>46.7</v>
      </c>
      <c r="GW56">
        <v>0.95336900000000002</v>
      </c>
      <c r="GX56">
        <v>2.5622600000000002</v>
      </c>
      <c r="GY56">
        <v>2.04834</v>
      </c>
      <c r="GZ56">
        <v>2.6232899999999999</v>
      </c>
      <c r="HA56">
        <v>2.1972700000000001</v>
      </c>
      <c r="HB56">
        <v>2.34253</v>
      </c>
      <c r="HC56">
        <v>37.602200000000003</v>
      </c>
      <c r="HD56">
        <v>15.8657</v>
      </c>
      <c r="HE56">
        <v>18</v>
      </c>
      <c r="HF56">
        <v>699.81299999999999</v>
      </c>
      <c r="HG56">
        <v>768.29899999999998</v>
      </c>
      <c r="HH56">
        <v>31.0015</v>
      </c>
      <c r="HI56">
        <v>32.943199999999997</v>
      </c>
      <c r="HJ56">
        <v>30.000699999999998</v>
      </c>
      <c r="HK56">
        <v>32.833199999999998</v>
      </c>
      <c r="HL56">
        <v>32.840699999999998</v>
      </c>
      <c r="HM56">
        <v>19.131</v>
      </c>
      <c r="HN56">
        <v>0</v>
      </c>
      <c r="HO56">
        <v>100</v>
      </c>
      <c r="HP56">
        <v>31</v>
      </c>
      <c r="HQ56">
        <v>277.70800000000003</v>
      </c>
      <c r="HR56">
        <v>33.617400000000004</v>
      </c>
      <c r="HS56">
        <v>98.928399999999996</v>
      </c>
      <c r="HT56">
        <v>97.877700000000004</v>
      </c>
    </row>
    <row r="57" spans="1:228" x14ac:dyDescent="0.2">
      <c r="A57">
        <v>42</v>
      </c>
      <c r="B57">
        <v>1674582734</v>
      </c>
      <c r="C57">
        <v>164</v>
      </c>
      <c r="D57" t="s">
        <v>442</v>
      </c>
      <c r="E57" t="s">
        <v>443</v>
      </c>
      <c r="F57">
        <v>4</v>
      </c>
      <c r="G57">
        <v>1674582732</v>
      </c>
      <c r="H57">
        <f t="shared" si="0"/>
        <v>7.2085107561884073E-4</v>
      </c>
      <c r="I57">
        <f t="shared" si="1"/>
        <v>0.72085107561884076</v>
      </c>
      <c r="J57">
        <f t="shared" si="2"/>
        <v>2.4320344234496094</v>
      </c>
      <c r="K57">
        <f t="shared" si="3"/>
        <v>254.33757142857141</v>
      </c>
      <c r="L57">
        <f t="shared" si="4"/>
        <v>151.78262532939786</v>
      </c>
      <c r="M57">
        <f t="shared" si="5"/>
        <v>15.399355449508327</v>
      </c>
      <c r="N57">
        <f t="shared" si="6"/>
        <v>25.804235880710486</v>
      </c>
      <c r="O57">
        <f t="shared" si="7"/>
        <v>4.0506152251503079E-2</v>
      </c>
      <c r="P57">
        <f t="shared" si="8"/>
        <v>2.7730956752199658</v>
      </c>
      <c r="Q57">
        <f t="shared" si="9"/>
        <v>4.018030307502158E-2</v>
      </c>
      <c r="R57">
        <f t="shared" si="10"/>
        <v>2.5141747052238428E-2</v>
      </c>
      <c r="S57">
        <f t="shared" si="11"/>
        <v>226.11157423214783</v>
      </c>
      <c r="T57">
        <f t="shared" si="12"/>
        <v>34.180504815614626</v>
      </c>
      <c r="U57">
        <f t="shared" si="13"/>
        <v>33.268842857142857</v>
      </c>
      <c r="V57">
        <f t="shared" si="14"/>
        <v>5.1289263678604513</v>
      </c>
      <c r="W57">
        <f t="shared" si="15"/>
        <v>67.080115344626066</v>
      </c>
      <c r="X57">
        <f t="shared" si="16"/>
        <v>3.3851254931271524</v>
      </c>
      <c r="Y57">
        <f t="shared" si="17"/>
        <v>5.0463918789286071</v>
      </c>
      <c r="Z57">
        <f t="shared" si="18"/>
        <v>1.7438008747332989</v>
      </c>
      <c r="AA57">
        <f t="shared" si="19"/>
        <v>-31.789532434790875</v>
      </c>
      <c r="AB57">
        <f t="shared" si="20"/>
        <v>-43.204269979212995</v>
      </c>
      <c r="AC57">
        <f t="shared" si="21"/>
        <v>-3.572454862758395</v>
      </c>
      <c r="AD57">
        <f t="shared" si="22"/>
        <v>147.54531695538554</v>
      </c>
      <c r="AE57">
        <f t="shared" si="23"/>
        <v>13.084581759249815</v>
      </c>
      <c r="AF57">
        <f t="shared" si="24"/>
        <v>0.71705575332457749</v>
      </c>
      <c r="AG57">
        <f t="shared" si="25"/>
        <v>2.4320344234496094</v>
      </c>
      <c r="AH57">
        <v>274.55861945540732</v>
      </c>
      <c r="AI57">
        <v>265.67904242424243</v>
      </c>
      <c r="AJ57">
        <v>1.7127064921205191</v>
      </c>
      <c r="AK57">
        <v>62.5021936963618</v>
      </c>
      <c r="AL57">
        <f t="shared" si="26"/>
        <v>0.72085107561884076</v>
      </c>
      <c r="AM57">
        <v>32.725162101895172</v>
      </c>
      <c r="AN57">
        <v>33.368314545454552</v>
      </c>
      <c r="AO57">
        <v>1.00794793434529E-5</v>
      </c>
      <c r="AP57">
        <v>98.208330428517954</v>
      </c>
      <c r="AQ57">
        <v>1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47491.86598318896</v>
      </c>
      <c r="AV57">
        <f t="shared" si="30"/>
        <v>1199.998571428571</v>
      </c>
      <c r="AW57">
        <f t="shared" si="31"/>
        <v>1025.922013591786</v>
      </c>
      <c r="AX57">
        <f t="shared" si="32"/>
        <v>0.85493602910747568</v>
      </c>
      <c r="AY57">
        <f t="shared" si="33"/>
        <v>0.18842653617742822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1674582732</v>
      </c>
      <c r="BF57">
        <v>254.33757142857141</v>
      </c>
      <c r="BG57">
        <v>266.58428571428573</v>
      </c>
      <c r="BH57">
        <v>33.36524285714286</v>
      </c>
      <c r="BI57">
        <v>32.725414285714287</v>
      </c>
      <c r="BJ57">
        <v>259.44528571428572</v>
      </c>
      <c r="BK57">
        <v>33.114957142857143</v>
      </c>
      <c r="BL57">
        <v>649.98442857142868</v>
      </c>
      <c r="BM57">
        <v>101.3567142857143</v>
      </c>
      <c r="BN57">
        <v>9.9927514285714295E-2</v>
      </c>
      <c r="BO57">
        <v>32.979857142857142</v>
      </c>
      <c r="BP57">
        <v>33.268842857142857</v>
      </c>
      <c r="BQ57">
        <v>999.89999999999986</v>
      </c>
      <c r="BR57">
        <v>0</v>
      </c>
      <c r="BS57">
        <v>0</v>
      </c>
      <c r="BT57">
        <v>9011.4285714285706</v>
      </c>
      <c r="BU57">
        <v>0</v>
      </c>
      <c r="BV57">
        <v>407.29971428571417</v>
      </c>
      <c r="BW57">
        <v>-12.246585714285709</v>
      </c>
      <c r="BX57">
        <v>263.11657142857138</v>
      </c>
      <c r="BY57">
        <v>275.60357142857151</v>
      </c>
      <c r="BZ57">
        <v>0.63982042857142851</v>
      </c>
      <c r="CA57">
        <v>266.58428571428573</v>
      </c>
      <c r="CB57">
        <v>32.725414285714287</v>
      </c>
      <c r="CC57">
        <v>3.3817885714285709</v>
      </c>
      <c r="CD57">
        <v>3.3169371428571428</v>
      </c>
      <c r="CE57">
        <v>26.037671428571429</v>
      </c>
      <c r="CF57">
        <v>25.71075714285714</v>
      </c>
      <c r="CG57">
        <v>1199.998571428571</v>
      </c>
      <c r="CH57">
        <v>0.50004999999999999</v>
      </c>
      <c r="CI57">
        <v>0.49995000000000001</v>
      </c>
      <c r="CJ57">
        <v>0</v>
      </c>
      <c r="CK57">
        <v>764.25371428571418</v>
      </c>
      <c r="CL57">
        <v>4.9990899999999998</v>
      </c>
      <c r="CM57">
        <v>7790.8600000000006</v>
      </c>
      <c r="CN57">
        <v>9558.0028571428575</v>
      </c>
      <c r="CO57">
        <v>42.436999999999998</v>
      </c>
      <c r="CP57">
        <v>44.625</v>
      </c>
      <c r="CQ57">
        <v>43.25</v>
      </c>
      <c r="CR57">
        <v>43.571000000000012</v>
      </c>
      <c r="CS57">
        <v>43.776571428571437</v>
      </c>
      <c r="CT57">
        <v>597.55857142857144</v>
      </c>
      <c r="CU57">
        <v>597.43999999999994</v>
      </c>
      <c r="CV57">
        <v>0</v>
      </c>
      <c r="CW57">
        <v>1674582746.5999999</v>
      </c>
      <c r="CX57">
        <v>0</v>
      </c>
      <c r="CY57">
        <v>1674579932.5</v>
      </c>
      <c r="CZ57" t="s">
        <v>356</v>
      </c>
      <c r="DA57">
        <v>1674579932.5</v>
      </c>
      <c r="DB57">
        <v>1674579927.5</v>
      </c>
      <c r="DC57">
        <v>31</v>
      </c>
      <c r="DD57">
        <v>0.14099999999999999</v>
      </c>
      <c r="DE57">
        <v>0.02</v>
      </c>
      <c r="DF57">
        <v>-5.5810000000000004</v>
      </c>
      <c r="DG57">
        <v>0.23300000000000001</v>
      </c>
      <c r="DH57">
        <v>415</v>
      </c>
      <c r="DI57">
        <v>34</v>
      </c>
      <c r="DJ57">
        <v>0.34</v>
      </c>
      <c r="DK57">
        <v>0.32</v>
      </c>
      <c r="DL57">
        <v>-12.08406585365854</v>
      </c>
      <c r="DM57">
        <v>-1.3415393728223091</v>
      </c>
      <c r="DN57">
        <v>0.13550946256178381</v>
      </c>
      <c r="DO57">
        <v>0</v>
      </c>
      <c r="DP57">
        <v>0.62672882926829265</v>
      </c>
      <c r="DQ57">
        <v>7.9271623693380172E-2</v>
      </c>
      <c r="DR57">
        <v>7.9523557451663292E-3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3.2968799999999998</v>
      </c>
      <c r="EB57">
        <v>2.62547</v>
      </c>
      <c r="EC57">
        <v>7.02039E-2</v>
      </c>
      <c r="ED57">
        <v>7.1188899999999999E-2</v>
      </c>
      <c r="EE57">
        <v>0.137686</v>
      </c>
      <c r="EF57">
        <v>0.13470499999999999</v>
      </c>
      <c r="EG57">
        <v>28057</v>
      </c>
      <c r="EH57">
        <v>28495.599999999999</v>
      </c>
      <c r="EI57">
        <v>28072.400000000001</v>
      </c>
      <c r="EJ57">
        <v>29526.5</v>
      </c>
      <c r="EK57">
        <v>33314.9</v>
      </c>
      <c r="EL57">
        <v>35474.199999999997</v>
      </c>
      <c r="EM57">
        <v>39632.400000000001</v>
      </c>
      <c r="EN57">
        <v>42211.199999999997</v>
      </c>
      <c r="EO57">
        <v>2.2215799999999999</v>
      </c>
      <c r="EP57">
        <v>2.20885</v>
      </c>
      <c r="EQ57">
        <v>0.13652400000000001</v>
      </c>
      <c r="ER57">
        <v>0</v>
      </c>
      <c r="ES57">
        <v>31.065999999999999</v>
      </c>
      <c r="ET57">
        <v>999.9</v>
      </c>
      <c r="EU57">
        <v>71.599999999999994</v>
      </c>
      <c r="EV57">
        <v>32.700000000000003</v>
      </c>
      <c r="EW57">
        <v>35.091200000000001</v>
      </c>
      <c r="EX57">
        <v>57.445599999999999</v>
      </c>
      <c r="EY57">
        <v>-6.3101000000000003</v>
      </c>
      <c r="EZ57">
        <v>2</v>
      </c>
      <c r="FA57">
        <v>0.43659599999999998</v>
      </c>
      <c r="FB57">
        <v>0.20440900000000001</v>
      </c>
      <c r="FC57">
        <v>20.2727</v>
      </c>
      <c r="FD57">
        <v>5.2190899999999996</v>
      </c>
      <c r="FE57">
        <v>12.007300000000001</v>
      </c>
      <c r="FF57">
        <v>4.98665</v>
      </c>
      <c r="FG57">
        <v>3.2845800000000001</v>
      </c>
      <c r="FH57">
        <v>9999</v>
      </c>
      <c r="FI57">
        <v>9999</v>
      </c>
      <c r="FJ57">
        <v>9999</v>
      </c>
      <c r="FK57">
        <v>999.9</v>
      </c>
      <c r="FL57">
        <v>1.86575</v>
      </c>
      <c r="FM57">
        <v>1.86219</v>
      </c>
      <c r="FN57">
        <v>1.8641799999999999</v>
      </c>
      <c r="FO57">
        <v>1.86026</v>
      </c>
      <c r="FP57">
        <v>1.8609599999999999</v>
      </c>
      <c r="FQ57">
        <v>1.8601399999999999</v>
      </c>
      <c r="FR57">
        <v>1.8618699999999999</v>
      </c>
      <c r="FS57">
        <v>1.8584400000000001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-5.1180000000000003</v>
      </c>
      <c r="GH57">
        <v>0.25030000000000002</v>
      </c>
      <c r="GI57">
        <v>-4.1749362053329548</v>
      </c>
      <c r="GJ57">
        <v>-4.0448538125570227E-3</v>
      </c>
      <c r="GK57">
        <v>1.839783264315481E-6</v>
      </c>
      <c r="GL57">
        <v>-4.1587272622942942E-10</v>
      </c>
      <c r="GM57">
        <v>-8.6309452512500412E-2</v>
      </c>
      <c r="GN57">
        <v>3.2285384509270938E-3</v>
      </c>
      <c r="GO57">
        <v>5.3061212821550383E-4</v>
      </c>
      <c r="GP57">
        <v>-9.699357315524189E-6</v>
      </c>
      <c r="GQ57">
        <v>5</v>
      </c>
      <c r="GR57">
        <v>2081</v>
      </c>
      <c r="GS57">
        <v>3</v>
      </c>
      <c r="GT57">
        <v>31</v>
      </c>
      <c r="GU57">
        <v>46.7</v>
      </c>
      <c r="GV57">
        <v>46.8</v>
      </c>
      <c r="GW57">
        <v>0.97167999999999999</v>
      </c>
      <c r="GX57">
        <v>2.5695800000000002</v>
      </c>
      <c r="GY57">
        <v>2.04834</v>
      </c>
      <c r="GZ57">
        <v>2.6232899999999999</v>
      </c>
      <c r="HA57">
        <v>2.1972700000000001</v>
      </c>
      <c r="HB57">
        <v>2.2607400000000002</v>
      </c>
      <c r="HC57">
        <v>37.578099999999999</v>
      </c>
      <c r="HD57">
        <v>15.8569</v>
      </c>
      <c r="HE57">
        <v>18</v>
      </c>
      <c r="HF57">
        <v>699.73599999999999</v>
      </c>
      <c r="HG57">
        <v>768.42499999999995</v>
      </c>
      <c r="HH57">
        <v>31.002099999999999</v>
      </c>
      <c r="HI57">
        <v>32.949100000000001</v>
      </c>
      <c r="HJ57">
        <v>30.000800000000002</v>
      </c>
      <c r="HK57">
        <v>32.837499999999999</v>
      </c>
      <c r="HL57">
        <v>32.844900000000003</v>
      </c>
      <c r="HM57">
        <v>19.517800000000001</v>
      </c>
      <c r="HN57">
        <v>0</v>
      </c>
      <c r="HO57">
        <v>100</v>
      </c>
      <c r="HP57">
        <v>31</v>
      </c>
      <c r="HQ57">
        <v>284.387</v>
      </c>
      <c r="HR57">
        <v>33.617400000000004</v>
      </c>
      <c r="HS57">
        <v>98.929500000000004</v>
      </c>
      <c r="HT57">
        <v>97.876900000000006</v>
      </c>
    </row>
    <row r="58" spans="1:228" x14ac:dyDescent="0.2">
      <c r="A58">
        <v>43</v>
      </c>
      <c r="B58">
        <v>1674582738</v>
      </c>
      <c r="C58">
        <v>168</v>
      </c>
      <c r="D58" t="s">
        <v>444</v>
      </c>
      <c r="E58" t="s">
        <v>445</v>
      </c>
      <c r="F58">
        <v>4</v>
      </c>
      <c r="G58">
        <v>1674582735.6875</v>
      </c>
      <c r="H58">
        <f t="shared" si="0"/>
        <v>7.2962116283255155E-4</v>
      </c>
      <c r="I58">
        <f t="shared" si="1"/>
        <v>0.72962116283255152</v>
      </c>
      <c r="J58">
        <f t="shared" si="2"/>
        <v>2.5322564131610967</v>
      </c>
      <c r="K58">
        <f t="shared" si="3"/>
        <v>260.41325000000001</v>
      </c>
      <c r="L58">
        <f t="shared" si="4"/>
        <v>154.72092857974044</v>
      </c>
      <c r="M58">
        <f t="shared" si="5"/>
        <v>15.697568508488352</v>
      </c>
      <c r="N58">
        <f t="shared" si="6"/>
        <v>26.42082664522205</v>
      </c>
      <c r="O58">
        <f t="shared" si="7"/>
        <v>4.0911624595996225E-2</v>
      </c>
      <c r="P58">
        <f t="shared" si="8"/>
        <v>2.772719800972975</v>
      </c>
      <c r="Q58">
        <f t="shared" si="9"/>
        <v>4.0579203394050044E-2</v>
      </c>
      <c r="R58">
        <f t="shared" si="10"/>
        <v>2.5391643575917486E-2</v>
      </c>
      <c r="S58">
        <f t="shared" si="11"/>
        <v>226.11172985706182</v>
      </c>
      <c r="T58">
        <f t="shared" si="12"/>
        <v>34.190435603911602</v>
      </c>
      <c r="U58">
        <f t="shared" si="13"/>
        <v>33.285149999999987</v>
      </c>
      <c r="V58">
        <f t="shared" si="14"/>
        <v>5.1336184954862469</v>
      </c>
      <c r="W58">
        <f t="shared" si="15"/>
        <v>67.051345771680943</v>
      </c>
      <c r="X58">
        <f t="shared" si="16"/>
        <v>3.3859904558836789</v>
      </c>
      <c r="Y58">
        <f t="shared" si="17"/>
        <v>5.0498471237451996</v>
      </c>
      <c r="Z58">
        <f t="shared" si="18"/>
        <v>1.7476280396025681</v>
      </c>
      <c r="AA58">
        <f t="shared" si="19"/>
        <v>-32.176293280915523</v>
      </c>
      <c r="AB58">
        <f t="shared" si="20"/>
        <v>-43.815297706508794</v>
      </c>
      <c r="AC58">
        <f t="shared" si="21"/>
        <v>-3.6239762192509111</v>
      </c>
      <c r="AD58">
        <f t="shared" si="22"/>
        <v>146.49616265038657</v>
      </c>
      <c r="AE58">
        <f t="shared" si="23"/>
        <v>13.198085798188252</v>
      </c>
      <c r="AF58">
        <f t="shared" si="24"/>
        <v>0.72470117303652071</v>
      </c>
      <c r="AG58">
        <f t="shared" si="25"/>
        <v>2.5322564131610967</v>
      </c>
      <c r="AH58">
        <v>281.48327219911351</v>
      </c>
      <c r="AI58">
        <v>272.51195151515128</v>
      </c>
      <c r="AJ58">
        <v>1.7119520930619381</v>
      </c>
      <c r="AK58">
        <v>62.5021936963618</v>
      </c>
      <c r="AL58">
        <f t="shared" si="26"/>
        <v>0.72962116283255152</v>
      </c>
      <c r="AM58">
        <v>32.727360022084383</v>
      </c>
      <c r="AN58">
        <v>33.378238181818183</v>
      </c>
      <c r="AO58">
        <v>1.5933355592435131E-5</v>
      </c>
      <c r="AP58">
        <v>98.208330428517954</v>
      </c>
      <c r="AQ58">
        <v>1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47479.623492652805</v>
      </c>
      <c r="AV58">
        <f t="shared" si="30"/>
        <v>1200</v>
      </c>
      <c r="AW58">
        <f t="shared" si="31"/>
        <v>1025.9231760917419</v>
      </c>
      <c r="AX58">
        <f t="shared" si="32"/>
        <v>0.85493598007645155</v>
      </c>
      <c r="AY58">
        <f t="shared" si="33"/>
        <v>0.1884264415475515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1674582735.6875</v>
      </c>
      <c r="BF58">
        <v>260.41325000000001</v>
      </c>
      <c r="BG58">
        <v>272.76949999999999</v>
      </c>
      <c r="BH58">
        <v>33.373550000000002</v>
      </c>
      <c r="BI58">
        <v>32.726962499999999</v>
      </c>
      <c r="BJ58">
        <v>265.54037499999998</v>
      </c>
      <c r="BK58">
        <v>33.123249999999999</v>
      </c>
      <c r="BL58">
        <v>650.04224999999997</v>
      </c>
      <c r="BM58">
        <v>101.357375</v>
      </c>
      <c r="BN58">
        <v>9.9930437499999997E-2</v>
      </c>
      <c r="BO58">
        <v>32.992037500000002</v>
      </c>
      <c r="BP58">
        <v>33.285149999999987</v>
      </c>
      <c r="BQ58">
        <v>999.9</v>
      </c>
      <c r="BR58">
        <v>0</v>
      </c>
      <c r="BS58">
        <v>0</v>
      </c>
      <c r="BT58">
        <v>9009.3737500000007</v>
      </c>
      <c r="BU58">
        <v>0</v>
      </c>
      <c r="BV58">
        <v>420.50937499999998</v>
      </c>
      <c r="BW58">
        <v>-12.3562625</v>
      </c>
      <c r="BX58">
        <v>269.40424999999999</v>
      </c>
      <c r="BY58">
        <v>281.99849999999998</v>
      </c>
      <c r="BZ58">
        <v>0.6465726249999999</v>
      </c>
      <c r="CA58">
        <v>272.76949999999999</v>
      </c>
      <c r="CB58">
        <v>32.726962499999999</v>
      </c>
      <c r="CC58">
        <v>3.3826512499999999</v>
      </c>
      <c r="CD58">
        <v>3.3171162500000002</v>
      </c>
      <c r="CE58">
        <v>26.041987500000001</v>
      </c>
      <c r="CF58">
        <v>25.711675</v>
      </c>
      <c r="CG58">
        <v>1200</v>
      </c>
      <c r="CH58">
        <v>0.50005224999999998</v>
      </c>
      <c r="CI58">
        <v>0.49994775000000002</v>
      </c>
      <c r="CJ58">
        <v>0</v>
      </c>
      <c r="CK58">
        <v>763.88499999999999</v>
      </c>
      <c r="CL58">
        <v>4.9990899999999998</v>
      </c>
      <c r="CM58">
        <v>7786.0287499999986</v>
      </c>
      <c r="CN58">
        <v>9558.0450000000001</v>
      </c>
      <c r="CO58">
        <v>42.436999999999998</v>
      </c>
      <c r="CP58">
        <v>44.632750000000001</v>
      </c>
      <c r="CQ58">
        <v>43.25</v>
      </c>
      <c r="CR58">
        <v>43.609250000000003</v>
      </c>
      <c r="CS58">
        <v>43.811999999999998</v>
      </c>
      <c r="CT58">
        <v>597.56124999999997</v>
      </c>
      <c r="CU58">
        <v>597.43875000000003</v>
      </c>
      <c r="CV58">
        <v>0</v>
      </c>
      <c r="CW58">
        <v>1674582750.8</v>
      </c>
      <c r="CX58">
        <v>0</v>
      </c>
      <c r="CY58">
        <v>1674579932.5</v>
      </c>
      <c r="CZ58" t="s">
        <v>356</v>
      </c>
      <c r="DA58">
        <v>1674579932.5</v>
      </c>
      <c r="DB58">
        <v>1674579927.5</v>
      </c>
      <c r="DC58">
        <v>31</v>
      </c>
      <c r="DD58">
        <v>0.14099999999999999</v>
      </c>
      <c r="DE58">
        <v>0.02</v>
      </c>
      <c r="DF58">
        <v>-5.5810000000000004</v>
      </c>
      <c r="DG58">
        <v>0.23300000000000001</v>
      </c>
      <c r="DH58">
        <v>415</v>
      </c>
      <c r="DI58">
        <v>34</v>
      </c>
      <c r="DJ58">
        <v>0.34</v>
      </c>
      <c r="DK58">
        <v>0.32</v>
      </c>
      <c r="DL58">
        <v>-12.17279024390244</v>
      </c>
      <c r="DM58">
        <v>-1.113255052264827</v>
      </c>
      <c r="DN58">
        <v>0.11137477667958889</v>
      </c>
      <c r="DO58">
        <v>0</v>
      </c>
      <c r="DP58">
        <v>0.6319840000000001</v>
      </c>
      <c r="DQ58">
        <v>8.9551714285715303E-2</v>
      </c>
      <c r="DR58">
        <v>8.8998887469067343E-3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3.29684</v>
      </c>
      <c r="EB58">
        <v>2.6250800000000001</v>
      </c>
      <c r="EC58">
        <v>7.1688600000000005E-2</v>
      </c>
      <c r="ED58">
        <v>7.2677099999999994E-2</v>
      </c>
      <c r="EE58">
        <v>0.137713</v>
      </c>
      <c r="EF58">
        <v>0.13470299999999999</v>
      </c>
      <c r="EG58">
        <v>28011.4</v>
      </c>
      <c r="EH58">
        <v>28449.8</v>
      </c>
      <c r="EI58">
        <v>28071.7</v>
      </c>
      <c r="EJ58">
        <v>29526.400000000001</v>
      </c>
      <c r="EK58">
        <v>33313.1</v>
      </c>
      <c r="EL58">
        <v>35474.199999999997</v>
      </c>
      <c r="EM58">
        <v>39631.4</v>
      </c>
      <c r="EN58">
        <v>42211.1</v>
      </c>
      <c r="EO58">
        <v>2.2214800000000001</v>
      </c>
      <c r="EP58">
        <v>2.20878</v>
      </c>
      <c r="EQ58">
        <v>0.13644200000000001</v>
      </c>
      <c r="ER58">
        <v>0</v>
      </c>
      <c r="ES58">
        <v>31.0823</v>
      </c>
      <c r="ET58">
        <v>999.9</v>
      </c>
      <c r="EU58">
        <v>71.599999999999994</v>
      </c>
      <c r="EV58">
        <v>32.700000000000003</v>
      </c>
      <c r="EW58">
        <v>35.088000000000001</v>
      </c>
      <c r="EX58">
        <v>57.115600000000001</v>
      </c>
      <c r="EY58">
        <v>-6.3501599999999998</v>
      </c>
      <c r="EZ58">
        <v>2</v>
      </c>
      <c r="FA58">
        <v>0.43710599999999999</v>
      </c>
      <c r="FB58">
        <v>0.211122</v>
      </c>
      <c r="FC58">
        <v>20.2727</v>
      </c>
      <c r="FD58">
        <v>5.2193899999999998</v>
      </c>
      <c r="FE58">
        <v>12.008800000000001</v>
      </c>
      <c r="FF58">
        <v>4.9862000000000002</v>
      </c>
      <c r="FG58">
        <v>3.2844500000000001</v>
      </c>
      <c r="FH58">
        <v>9999</v>
      </c>
      <c r="FI58">
        <v>9999</v>
      </c>
      <c r="FJ58">
        <v>9999</v>
      </c>
      <c r="FK58">
        <v>999.9</v>
      </c>
      <c r="FL58">
        <v>1.8657600000000001</v>
      </c>
      <c r="FM58">
        <v>1.8621799999999999</v>
      </c>
      <c r="FN58">
        <v>1.8641799999999999</v>
      </c>
      <c r="FO58">
        <v>1.86029</v>
      </c>
      <c r="FP58">
        <v>1.8609599999999999</v>
      </c>
      <c r="FQ58">
        <v>1.8601399999999999</v>
      </c>
      <c r="FR58">
        <v>1.8618699999999999</v>
      </c>
      <c r="FS58">
        <v>1.85846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-5.1390000000000002</v>
      </c>
      <c r="GH58">
        <v>0.25030000000000002</v>
      </c>
      <c r="GI58">
        <v>-4.1749362053329548</v>
      </c>
      <c r="GJ58">
        <v>-4.0448538125570227E-3</v>
      </c>
      <c r="GK58">
        <v>1.839783264315481E-6</v>
      </c>
      <c r="GL58">
        <v>-4.1587272622942942E-10</v>
      </c>
      <c r="GM58">
        <v>-8.6309452512500412E-2</v>
      </c>
      <c r="GN58">
        <v>3.2285384509270938E-3</v>
      </c>
      <c r="GO58">
        <v>5.3061212821550383E-4</v>
      </c>
      <c r="GP58">
        <v>-9.699357315524189E-6</v>
      </c>
      <c r="GQ58">
        <v>5</v>
      </c>
      <c r="GR58">
        <v>2081</v>
      </c>
      <c r="GS58">
        <v>3</v>
      </c>
      <c r="GT58">
        <v>31</v>
      </c>
      <c r="GU58">
        <v>46.8</v>
      </c>
      <c r="GV58">
        <v>46.8</v>
      </c>
      <c r="GW58">
        <v>0.99121099999999995</v>
      </c>
      <c r="GX58">
        <v>2.5647000000000002</v>
      </c>
      <c r="GY58">
        <v>2.04834</v>
      </c>
      <c r="GZ58">
        <v>2.6232899999999999</v>
      </c>
      <c r="HA58">
        <v>2.1972700000000001</v>
      </c>
      <c r="HB58">
        <v>2.34131</v>
      </c>
      <c r="HC58">
        <v>37.602200000000003</v>
      </c>
      <c r="HD58">
        <v>15.8569</v>
      </c>
      <c r="HE58">
        <v>18</v>
      </c>
      <c r="HF58">
        <v>699.70299999999997</v>
      </c>
      <c r="HG58">
        <v>768.41099999999994</v>
      </c>
      <c r="HH58">
        <v>31.001999999999999</v>
      </c>
      <c r="HI58">
        <v>32.954999999999998</v>
      </c>
      <c r="HJ58">
        <v>30.000699999999998</v>
      </c>
      <c r="HK58">
        <v>32.841900000000003</v>
      </c>
      <c r="HL58">
        <v>32.849400000000003</v>
      </c>
      <c r="HM58">
        <v>19.9023</v>
      </c>
      <c r="HN58">
        <v>0</v>
      </c>
      <c r="HO58">
        <v>100</v>
      </c>
      <c r="HP58">
        <v>31</v>
      </c>
      <c r="HQ58">
        <v>291.065</v>
      </c>
      <c r="HR58">
        <v>33.617400000000004</v>
      </c>
      <c r="HS58">
        <v>98.926900000000003</v>
      </c>
      <c r="HT58">
        <v>97.876599999999996</v>
      </c>
    </row>
    <row r="59" spans="1:228" x14ac:dyDescent="0.2">
      <c r="A59">
        <v>44</v>
      </c>
      <c r="B59">
        <v>1674582742</v>
      </c>
      <c r="C59">
        <v>172</v>
      </c>
      <c r="D59" t="s">
        <v>446</v>
      </c>
      <c r="E59" t="s">
        <v>447</v>
      </c>
      <c r="F59">
        <v>4</v>
      </c>
      <c r="G59">
        <v>1674582740</v>
      </c>
      <c r="H59">
        <f t="shared" si="0"/>
        <v>7.407104314481578E-4</v>
      </c>
      <c r="I59">
        <f t="shared" si="1"/>
        <v>0.74071043144815785</v>
      </c>
      <c r="J59">
        <f t="shared" si="2"/>
        <v>2.6187239045519508</v>
      </c>
      <c r="K59">
        <f t="shared" si="3"/>
        <v>267.58300000000003</v>
      </c>
      <c r="L59">
        <f t="shared" si="4"/>
        <v>159.55649771052191</v>
      </c>
      <c r="M59">
        <f t="shared" si="5"/>
        <v>16.188513498709252</v>
      </c>
      <c r="N59">
        <f t="shared" si="6"/>
        <v>27.148822327399714</v>
      </c>
      <c r="O59">
        <f t="shared" si="7"/>
        <v>4.1422577720731484E-2</v>
      </c>
      <c r="P59">
        <f t="shared" si="8"/>
        <v>2.7629491299731312</v>
      </c>
      <c r="Q59">
        <f t="shared" si="9"/>
        <v>4.1080644405696469E-2</v>
      </c>
      <c r="R59">
        <f t="shared" si="10"/>
        <v>2.5705888708027536E-2</v>
      </c>
      <c r="S59">
        <f t="shared" si="11"/>
        <v>226.11118080348231</v>
      </c>
      <c r="T59">
        <f t="shared" si="12"/>
        <v>34.205820519197012</v>
      </c>
      <c r="U59">
        <f t="shared" si="13"/>
        <v>33.305928571428574</v>
      </c>
      <c r="V59">
        <f t="shared" si="14"/>
        <v>5.1396026176094649</v>
      </c>
      <c r="W59">
        <f t="shared" si="15"/>
        <v>67.018510871633595</v>
      </c>
      <c r="X59">
        <f t="shared" si="16"/>
        <v>3.3870945299658484</v>
      </c>
      <c r="Y59">
        <f t="shared" si="17"/>
        <v>5.0539686512185362</v>
      </c>
      <c r="Z59">
        <f t="shared" si="18"/>
        <v>1.7525080876436165</v>
      </c>
      <c r="AA59">
        <f t="shared" si="19"/>
        <v>-32.665330026863757</v>
      </c>
      <c r="AB59">
        <f t="shared" si="20"/>
        <v>-44.593204491479007</v>
      </c>
      <c r="AC59">
        <f t="shared" si="21"/>
        <v>-3.7020004187312123</v>
      </c>
      <c r="AD59">
        <f t="shared" si="22"/>
        <v>145.15064586640833</v>
      </c>
      <c r="AE59">
        <f t="shared" si="23"/>
        <v>13.304894472482223</v>
      </c>
      <c r="AF59">
        <f t="shared" si="24"/>
        <v>0.73716955481898572</v>
      </c>
      <c r="AG59">
        <f t="shared" si="25"/>
        <v>2.6187239045519508</v>
      </c>
      <c r="AH59">
        <v>288.46446489844197</v>
      </c>
      <c r="AI59">
        <v>279.39296969696971</v>
      </c>
      <c r="AJ59">
        <v>1.7164786242100889</v>
      </c>
      <c r="AK59">
        <v>62.5021936963618</v>
      </c>
      <c r="AL59">
        <f t="shared" si="26"/>
        <v>0.74071043144815785</v>
      </c>
      <c r="AM59">
        <v>32.725640958989757</v>
      </c>
      <c r="AN59">
        <v>33.386456363636363</v>
      </c>
      <c r="AO59">
        <v>1.411967020967795E-5</v>
      </c>
      <c r="AP59">
        <v>98.208330428517954</v>
      </c>
      <c r="AQ59">
        <v>1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47208.432234274456</v>
      </c>
      <c r="AV59">
        <f t="shared" si="30"/>
        <v>1199.997142857143</v>
      </c>
      <c r="AW59">
        <f t="shared" si="31"/>
        <v>1025.920727877452</v>
      </c>
      <c r="AX59">
        <f t="shared" si="32"/>
        <v>0.854935975459723</v>
      </c>
      <c r="AY59">
        <f t="shared" si="33"/>
        <v>0.18842643263726533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1674582740</v>
      </c>
      <c r="BF59">
        <v>267.58300000000003</v>
      </c>
      <c r="BG59">
        <v>280.04642857142858</v>
      </c>
      <c r="BH59">
        <v>33.38372857142857</v>
      </c>
      <c r="BI59">
        <v>32.72598571428572</v>
      </c>
      <c r="BJ59">
        <v>272.73257142857148</v>
      </c>
      <c r="BK59">
        <v>33.133385714285723</v>
      </c>
      <c r="BL59">
        <v>650.00485714285708</v>
      </c>
      <c r="BM59">
        <v>101.3592857142857</v>
      </c>
      <c r="BN59">
        <v>0.100158</v>
      </c>
      <c r="BO59">
        <v>33.006557142857147</v>
      </c>
      <c r="BP59">
        <v>33.305928571428574</v>
      </c>
      <c r="BQ59">
        <v>999.89999999999986</v>
      </c>
      <c r="BR59">
        <v>0</v>
      </c>
      <c r="BS59">
        <v>0</v>
      </c>
      <c r="BT59">
        <v>8957.408571428572</v>
      </c>
      <c r="BU59">
        <v>0</v>
      </c>
      <c r="BV59">
        <v>417.55542857142848</v>
      </c>
      <c r="BW59">
        <v>-12.4633</v>
      </c>
      <c r="BX59">
        <v>276.8244285714286</v>
      </c>
      <c r="BY59">
        <v>289.52128571428568</v>
      </c>
      <c r="BZ59">
        <v>0.65775128571428565</v>
      </c>
      <c r="CA59">
        <v>280.04642857142858</v>
      </c>
      <c r="CB59">
        <v>32.72598571428572</v>
      </c>
      <c r="CC59">
        <v>3.383755714285714</v>
      </c>
      <c r="CD59">
        <v>3.3170857142857142</v>
      </c>
      <c r="CE59">
        <v>26.047499999999999</v>
      </c>
      <c r="CF59">
        <v>25.711514285714291</v>
      </c>
      <c r="CG59">
        <v>1199.997142857143</v>
      </c>
      <c r="CH59">
        <v>0.50005200000000005</v>
      </c>
      <c r="CI59">
        <v>0.499948</v>
      </c>
      <c r="CJ59">
        <v>0</v>
      </c>
      <c r="CK59">
        <v>763.51814285714295</v>
      </c>
      <c r="CL59">
        <v>4.9990899999999998</v>
      </c>
      <c r="CM59">
        <v>7780.6128571428571</v>
      </c>
      <c r="CN59">
        <v>9558.0214285714301</v>
      </c>
      <c r="CO59">
        <v>42.436999999999998</v>
      </c>
      <c r="CP59">
        <v>44.686999999999998</v>
      </c>
      <c r="CQ59">
        <v>43.267714285714291</v>
      </c>
      <c r="CR59">
        <v>43.625</v>
      </c>
      <c r="CS59">
        <v>43.811999999999998</v>
      </c>
      <c r="CT59">
        <v>597.56000000000006</v>
      </c>
      <c r="CU59">
        <v>597.43714285714282</v>
      </c>
      <c r="CV59">
        <v>0</v>
      </c>
      <c r="CW59">
        <v>1674582754.4000001</v>
      </c>
      <c r="CX59">
        <v>0</v>
      </c>
      <c r="CY59">
        <v>1674579932.5</v>
      </c>
      <c r="CZ59" t="s">
        <v>356</v>
      </c>
      <c r="DA59">
        <v>1674579932.5</v>
      </c>
      <c r="DB59">
        <v>1674579927.5</v>
      </c>
      <c r="DC59">
        <v>31</v>
      </c>
      <c r="DD59">
        <v>0.14099999999999999</v>
      </c>
      <c r="DE59">
        <v>0.02</v>
      </c>
      <c r="DF59">
        <v>-5.5810000000000004</v>
      </c>
      <c r="DG59">
        <v>0.23300000000000001</v>
      </c>
      <c r="DH59">
        <v>415</v>
      </c>
      <c r="DI59">
        <v>34</v>
      </c>
      <c r="DJ59">
        <v>0.34</v>
      </c>
      <c r="DK59">
        <v>0.32</v>
      </c>
      <c r="DL59">
        <v>-12.270512500000001</v>
      </c>
      <c r="DM59">
        <v>-1.209083302063777</v>
      </c>
      <c r="DN59">
        <v>0.11847860605927971</v>
      </c>
      <c r="DO59">
        <v>0</v>
      </c>
      <c r="DP59">
        <v>0.64011442499999993</v>
      </c>
      <c r="DQ59">
        <v>0.1071712007504676</v>
      </c>
      <c r="DR59">
        <v>1.0429126871141951E-2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389</v>
      </c>
      <c r="EA59">
        <v>3.29698</v>
      </c>
      <c r="EB59">
        <v>2.6251500000000001</v>
      </c>
      <c r="EC59">
        <v>7.3166900000000007E-2</v>
      </c>
      <c r="ED59">
        <v>7.4141299999999993E-2</v>
      </c>
      <c r="EE59">
        <v>0.137737</v>
      </c>
      <c r="EF59">
        <v>0.13470399999999999</v>
      </c>
      <c r="EG59">
        <v>27966.9</v>
      </c>
      <c r="EH59">
        <v>28404.5</v>
      </c>
      <c r="EI59">
        <v>28071.7</v>
      </c>
      <c r="EJ59">
        <v>29526</v>
      </c>
      <c r="EK59">
        <v>33312.400000000001</v>
      </c>
      <c r="EL59">
        <v>35473.599999999999</v>
      </c>
      <c r="EM59">
        <v>39631.599999999999</v>
      </c>
      <c r="EN59">
        <v>42210.3</v>
      </c>
      <c r="EO59">
        <v>2.2216</v>
      </c>
      <c r="EP59">
        <v>2.2086999999999999</v>
      </c>
      <c r="EQ59">
        <v>0.136543</v>
      </c>
      <c r="ER59">
        <v>0</v>
      </c>
      <c r="ES59">
        <v>31.1004</v>
      </c>
      <c r="ET59">
        <v>999.9</v>
      </c>
      <c r="EU59">
        <v>71.599999999999994</v>
      </c>
      <c r="EV59">
        <v>32.700000000000003</v>
      </c>
      <c r="EW59">
        <v>35.090800000000002</v>
      </c>
      <c r="EX59">
        <v>57.325600000000001</v>
      </c>
      <c r="EY59">
        <v>-6.3341399999999997</v>
      </c>
      <c r="EZ59">
        <v>2</v>
      </c>
      <c r="FA59">
        <v>0.437782</v>
      </c>
      <c r="FB59">
        <v>0.21646000000000001</v>
      </c>
      <c r="FC59">
        <v>20.272600000000001</v>
      </c>
      <c r="FD59">
        <v>5.2193899999999998</v>
      </c>
      <c r="FE59">
        <v>12.0076</v>
      </c>
      <c r="FF59">
        <v>4.9866999999999999</v>
      </c>
      <c r="FG59">
        <v>3.2844799999999998</v>
      </c>
      <c r="FH59">
        <v>9999</v>
      </c>
      <c r="FI59">
        <v>9999</v>
      </c>
      <c r="FJ59">
        <v>9999</v>
      </c>
      <c r="FK59">
        <v>999.9</v>
      </c>
      <c r="FL59">
        <v>1.8657900000000001</v>
      </c>
      <c r="FM59">
        <v>1.8622000000000001</v>
      </c>
      <c r="FN59">
        <v>1.8641799999999999</v>
      </c>
      <c r="FO59">
        <v>1.86029</v>
      </c>
      <c r="FP59">
        <v>1.8609599999999999</v>
      </c>
      <c r="FQ59">
        <v>1.8601399999999999</v>
      </c>
      <c r="FR59">
        <v>1.8618699999999999</v>
      </c>
      <c r="FS59">
        <v>1.8584700000000001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-5.16</v>
      </c>
      <c r="GH59">
        <v>0.25040000000000001</v>
      </c>
      <c r="GI59">
        <v>-4.1749362053329548</v>
      </c>
      <c r="GJ59">
        <v>-4.0448538125570227E-3</v>
      </c>
      <c r="GK59">
        <v>1.839783264315481E-6</v>
      </c>
      <c r="GL59">
        <v>-4.1587272622942942E-10</v>
      </c>
      <c r="GM59">
        <v>-8.6309452512500412E-2</v>
      </c>
      <c r="GN59">
        <v>3.2285384509270938E-3</v>
      </c>
      <c r="GO59">
        <v>5.3061212821550383E-4</v>
      </c>
      <c r="GP59">
        <v>-9.699357315524189E-6</v>
      </c>
      <c r="GQ59">
        <v>5</v>
      </c>
      <c r="GR59">
        <v>2081</v>
      </c>
      <c r="GS59">
        <v>3</v>
      </c>
      <c r="GT59">
        <v>31</v>
      </c>
      <c r="GU59">
        <v>46.8</v>
      </c>
      <c r="GV59">
        <v>46.9</v>
      </c>
      <c r="GW59">
        <v>1.01074</v>
      </c>
      <c r="GX59">
        <v>2.5659200000000002</v>
      </c>
      <c r="GY59">
        <v>2.04834</v>
      </c>
      <c r="GZ59">
        <v>2.6232899999999999</v>
      </c>
      <c r="HA59">
        <v>2.1972700000000001</v>
      </c>
      <c r="HB59">
        <v>2.2729499999999998</v>
      </c>
      <c r="HC59">
        <v>37.602200000000003</v>
      </c>
      <c r="HD59">
        <v>15.8482</v>
      </c>
      <c r="HE59">
        <v>18</v>
      </c>
      <c r="HF59">
        <v>699.86199999999997</v>
      </c>
      <c r="HG59">
        <v>768.399</v>
      </c>
      <c r="HH59">
        <v>31.001799999999999</v>
      </c>
      <c r="HI59">
        <v>32.960799999999999</v>
      </c>
      <c r="HJ59">
        <v>30.000800000000002</v>
      </c>
      <c r="HK59">
        <v>32.847000000000001</v>
      </c>
      <c r="HL59">
        <v>32.854300000000002</v>
      </c>
      <c r="HM59">
        <v>20.2867</v>
      </c>
      <c r="HN59">
        <v>0</v>
      </c>
      <c r="HO59">
        <v>100</v>
      </c>
      <c r="HP59">
        <v>31</v>
      </c>
      <c r="HQ59">
        <v>297.74400000000003</v>
      </c>
      <c r="HR59">
        <v>33.617400000000004</v>
      </c>
      <c r="HS59">
        <v>98.927300000000002</v>
      </c>
      <c r="HT59">
        <v>97.875</v>
      </c>
    </row>
    <row r="60" spans="1:228" x14ac:dyDescent="0.2">
      <c r="A60">
        <v>45</v>
      </c>
      <c r="B60">
        <v>1674582746</v>
      </c>
      <c r="C60">
        <v>176</v>
      </c>
      <c r="D60" t="s">
        <v>448</v>
      </c>
      <c r="E60" t="s">
        <v>449</v>
      </c>
      <c r="F60">
        <v>4</v>
      </c>
      <c r="G60">
        <v>1674582743.6875</v>
      </c>
      <c r="H60">
        <f t="shared" si="0"/>
        <v>7.425289783671552E-4</v>
      </c>
      <c r="I60">
        <f t="shared" si="1"/>
        <v>0.74252897836715515</v>
      </c>
      <c r="J60">
        <f t="shared" si="2"/>
        <v>2.7497877247263514</v>
      </c>
      <c r="K60">
        <f t="shared" si="3"/>
        <v>273.67212499999999</v>
      </c>
      <c r="L60">
        <f t="shared" si="4"/>
        <v>160.48736790645498</v>
      </c>
      <c r="M60">
        <f t="shared" si="5"/>
        <v>16.282931292314956</v>
      </c>
      <c r="N60">
        <f t="shared" si="6"/>
        <v>27.766574192893831</v>
      </c>
      <c r="O60">
        <f t="shared" si="7"/>
        <v>4.1442654620592718E-2</v>
      </c>
      <c r="P60">
        <f t="shared" si="8"/>
        <v>2.771119847065592</v>
      </c>
      <c r="Q60">
        <f t="shared" si="9"/>
        <v>4.1101391448208964E-2</v>
      </c>
      <c r="R60">
        <f t="shared" si="10"/>
        <v>2.5718796433680573E-2</v>
      </c>
      <c r="S60">
        <f t="shared" si="11"/>
        <v>226.11269023225427</v>
      </c>
      <c r="T60">
        <f t="shared" si="12"/>
        <v>34.217234682987403</v>
      </c>
      <c r="U60">
        <f t="shared" si="13"/>
        <v>33.319387499999998</v>
      </c>
      <c r="V60">
        <f t="shared" si="14"/>
        <v>5.1434819575531616</v>
      </c>
      <c r="W60">
        <f t="shared" si="15"/>
        <v>66.971385219145603</v>
      </c>
      <c r="X60">
        <f t="shared" si="16"/>
        <v>3.3876007585622347</v>
      </c>
      <c r="Y60">
        <f t="shared" si="17"/>
        <v>5.0582808575292795</v>
      </c>
      <c r="Z60">
        <f t="shared" si="18"/>
        <v>1.7558811989909269</v>
      </c>
      <c r="AA60">
        <f t="shared" si="19"/>
        <v>-32.745527945991547</v>
      </c>
      <c r="AB60">
        <f t="shared" si="20"/>
        <v>-44.46790191749141</v>
      </c>
      <c r="AC60">
        <f t="shared" si="21"/>
        <v>-3.6812298670376897</v>
      </c>
      <c r="AD60">
        <f t="shared" si="22"/>
        <v>145.21803050173361</v>
      </c>
      <c r="AE60">
        <f t="shared" si="23"/>
        <v>13.390945456350273</v>
      </c>
      <c r="AF60">
        <f t="shared" si="24"/>
        <v>0.741978939590069</v>
      </c>
      <c r="AG60">
        <f t="shared" si="25"/>
        <v>2.7497877247263514</v>
      </c>
      <c r="AH60">
        <v>295.3851503165539</v>
      </c>
      <c r="AI60">
        <v>286.22181818181832</v>
      </c>
      <c r="AJ60">
        <v>1.707946311997238</v>
      </c>
      <c r="AK60">
        <v>62.5021936963618</v>
      </c>
      <c r="AL60">
        <f t="shared" si="26"/>
        <v>0.74252897836715515</v>
      </c>
      <c r="AM60">
        <v>32.726997906184508</v>
      </c>
      <c r="AN60">
        <v>33.389470303030301</v>
      </c>
      <c r="AO60">
        <v>5.0507221358977856E-6</v>
      </c>
      <c r="AP60">
        <v>98.208330428517954</v>
      </c>
      <c r="AQ60">
        <v>1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47430.957183132232</v>
      </c>
      <c r="AV60">
        <f t="shared" si="30"/>
        <v>1200.0037500000001</v>
      </c>
      <c r="AW60">
        <f t="shared" si="31"/>
        <v>1025.9265135918415</v>
      </c>
      <c r="AX60">
        <f t="shared" si="32"/>
        <v>0.85493608965125445</v>
      </c>
      <c r="AY60">
        <f t="shared" si="33"/>
        <v>0.18842665302692116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1674582743.6875</v>
      </c>
      <c r="BF60">
        <v>273.67212499999999</v>
      </c>
      <c r="BG60">
        <v>286.22000000000003</v>
      </c>
      <c r="BH60">
        <v>33.388775000000003</v>
      </c>
      <c r="BI60">
        <v>32.7267625</v>
      </c>
      <c r="BJ60">
        <v>278.84075000000001</v>
      </c>
      <c r="BK60">
        <v>33.138387499999993</v>
      </c>
      <c r="BL60">
        <v>650.02262500000006</v>
      </c>
      <c r="BM60">
        <v>101.359375</v>
      </c>
      <c r="BN60">
        <v>9.9895625000000002E-2</v>
      </c>
      <c r="BO60">
        <v>33.0217375</v>
      </c>
      <c r="BP60">
        <v>33.319387499999998</v>
      </c>
      <c r="BQ60">
        <v>999.9</v>
      </c>
      <c r="BR60">
        <v>0</v>
      </c>
      <c r="BS60">
        <v>0</v>
      </c>
      <c r="BT60">
        <v>9000.7024999999994</v>
      </c>
      <c r="BU60">
        <v>0</v>
      </c>
      <c r="BV60">
        <v>418.54137500000002</v>
      </c>
      <c r="BW60">
        <v>-12.5481</v>
      </c>
      <c r="BX60">
        <v>283.12537500000002</v>
      </c>
      <c r="BY60">
        <v>295.90412500000002</v>
      </c>
      <c r="BZ60">
        <v>0.66203162500000001</v>
      </c>
      <c r="CA60">
        <v>286.22000000000003</v>
      </c>
      <c r="CB60">
        <v>32.7267625</v>
      </c>
      <c r="CC60">
        <v>3.3842737500000002</v>
      </c>
      <c r="CD60">
        <v>3.31716875</v>
      </c>
      <c r="CE60">
        <v>26.0501</v>
      </c>
      <c r="CF60">
        <v>25.711937500000001</v>
      </c>
      <c r="CG60">
        <v>1200.0037500000001</v>
      </c>
      <c r="CH60">
        <v>0.50004874999999993</v>
      </c>
      <c r="CI60">
        <v>0.49995125000000001</v>
      </c>
      <c r="CJ60">
        <v>0</v>
      </c>
      <c r="CK60">
        <v>762.94212500000003</v>
      </c>
      <c r="CL60">
        <v>4.9990899999999998</v>
      </c>
      <c r="CM60">
        <v>7776.4325000000008</v>
      </c>
      <c r="CN60">
        <v>9558.0587500000001</v>
      </c>
      <c r="CO60">
        <v>42.444875000000003</v>
      </c>
      <c r="CP60">
        <v>44.686999999999998</v>
      </c>
      <c r="CQ60">
        <v>43.288749999999993</v>
      </c>
      <c r="CR60">
        <v>43.625</v>
      </c>
      <c r="CS60">
        <v>43.811999999999998</v>
      </c>
      <c r="CT60">
        <v>597.55874999999992</v>
      </c>
      <c r="CU60">
        <v>597.44500000000005</v>
      </c>
      <c r="CV60">
        <v>0</v>
      </c>
      <c r="CW60">
        <v>1674582758.5999999</v>
      </c>
      <c r="CX60">
        <v>0</v>
      </c>
      <c r="CY60">
        <v>1674579932.5</v>
      </c>
      <c r="CZ60" t="s">
        <v>356</v>
      </c>
      <c r="DA60">
        <v>1674579932.5</v>
      </c>
      <c r="DB60">
        <v>1674579927.5</v>
      </c>
      <c r="DC60">
        <v>31</v>
      </c>
      <c r="DD60">
        <v>0.14099999999999999</v>
      </c>
      <c r="DE60">
        <v>0.02</v>
      </c>
      <c r="DF60">
        <v>-5.5810000000000004</v>
      </c>
      <c r="DG60">
        <v>0.23300000000000001</v>
      </c>
      <c r="DH60">
        <v>415</v>
      </c>
      <c r="DI60">
        <v>34</v>
      </c>
      <c r="DJ60">
        <v>0.34</v>
      </c>
      <c r="DK60">
        <v>0.32</v>
      </c>
      <c r="DL60">
        <v>-12.3547925</v>
      </c>
      <c r="DM60">
        <v>-1.298016135084423</v>
      </c>
      <c r="DN60">
        <v>0.12697664034675821</v>
      </c>
      <c r="DO60">
        <v>0</v>
      </c>
      <c r="DP60">
        <v>0.64723819999999999</v>
      </c>
      <c r="DQ60">
        <v>0.10861105440900549</v>
      </c>
      <c r="DR60">
        <v>1.0574399335659681E-2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389</v>
      </c>
      <c r="EA60">
        <v>3.2968099999999998</v>
      </c>
      <c r="EB60">
        <v>2.6252300000000002</v>
      </c>
      <c r="EC60">
        <v>7.4621300000000002E-2</v>
      </c>
      <c r="ED60">
        <v>7.5595599999999999E-2</v>
      </c>
      <c r="EE60">
        <v>0.13774500000000001</v>
      </c>
      <c r="EF60">
        <v>0.13470399999999999</v>
      </c>
      <c r="EG60">
        <v>27922.5</v>
      </c>
      <c r="EH60">
        <v>28359.4</v>
      </c>
      <c r="EI60">
        <v>28071.3</v>
      </c>
      <c r="EJ60">
        <v>29525.599999999999</v>
      </c>
      <c r="EK60">
        <v>33311.699999999997</v>
      </c>
      <c r="EL60">
        <v>35473.4</v>
      </c>
      <c r="EM60">
        <v>39631.1</v>
      </c>
      <c r="EN60">
        <v>42209.9</v>
      </c>
      <c r="EO60">
        <v>2.2213500000000002</v>
      </c>
      <c r="EP60">
        <v>2.20885</v>
      </c>
      <c r="EQ60">
        <v>0.136409</v>
      </c>
      <c r="ER60">
        <v>0</v>
      </c>
      <c r="ES60">
        <v>31.117699999999999</v>
      </c>
      <c r="ET60">
        <v>999.9</v>
      </c>
      <c r="EU60">
        <v>71.7</v>
      </c>
      <c r="EV60">
        <v>32.700000000000003</v>
      </c>
      <c r="EW60">
        <v>35.138599999999997</v>
      </c>
      <c r="EX60">
        <v>56.7256</v>
      </c>
      <c r="EY60">
        <v>-6.40625</v>
      </c>
      <c r="EZ60">
        <v>2</v>
      </c>
      <c r="FA60">
        <v>0.43837100000000001</v>
      </c>
      <c r="FB60">
        <v>0.221383</v>
      </c>
      <c r="FC60">
        <v>20.272600000000001</v>
      </c>
      <c r="FD60">
        <v>5.2190899999999996</v>
      </c>
      <c r="FE60">
        <v>12.0085</v>
      </c>
      <c r="FF60">
        <v>4.9866000000000001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1.8657600000000001</v>
      </c>
      <c r="FM60">
        <v>1.8621799999999999</v>
      </c>
      <c r="FN60">
        <v>1.8641799999999999</v>
      </c>
      <c r="FO60">
        <v>1.86026</v>
      </c>
      <c r="FP60">
        <v>1.8609599999999999</v>
      </c>
      <c r="FQ60">
        <v>1.86015</v>
      </c>
      <c r="FR60">
        <v>1.8618699999999999</v>
      </c>
      <c r="FS60">
        <v>1.85843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-5.18</v>
      </c>
      <c r="GH60">
        <v>0.25040000000000001</v>
      </c>
      <c r="GI60">
        <v>-4.1749362053329548</v>
      </c>
      <c r="GJ60">
        <v>-4.0448538125570227E-3</v>
      </c>
      <c r="GK60">
        <v>1.839783264315481E-6</v>
      </c>
      <c r="GL60">
        <v>-4.1587272622942942E-10</v>
      </c>
      <c r="GM60">
        <v>-8.6309452512500412E-2</v>
      </c>
      <c r="GN60">
        <v>3.2285384509270938E-3</v>
      </c>
      <c r="GO60">
        <v>5.3061212821550383E-4</v>
      </c>
      <c r="GP60">
        <v>-9.699357315524189E-6</v>
      </c>
      <c r="GQ60">
        <v>5</v>
      </c>
      <c r="GR60">
        <v>2081</v>
      </c>
      <c r="GS60">
        <v>3</v>
      </c>
      <c r="GT60">
        <v>31</v>
      </c>
      <c r="GU60">
        <v>46.9</v>
      </c>
      <c r="GV60">
        <v>47</v>
      </c>
      <c r="GW60">
        <v>1.03027</v>
      </c>
      <c r="GX60">
        <v>2.5634800000000002</v>
      </c>
      <c r="GY60">
        <v>2.04834</v>
      </c>
      <c r="GZ60">
        <v>2.6232899999999999</v>
      </c>
      <c r="HA60">
        <v>2.1972700000000001</v>
      </c>
      <c r="HB60">
        <v>2.3535200000000001</v>
      </c>
      <c r="HC60">
        <v>37.602200000000003</v>
      </c>
      <c r="HD60">
        <v>15.8482</v>
      </c>
      <c r="HE60">
        <v>18</v>
      </c>
      <c r="HF60">
        <v>699.71100000000001</v>
      </c>
      <c r="HG60">
        <v>768.61199999999997</v>
      </c>
      <c r="HH60">
        <v>31.0016</v>
      </c>
      <c r="HI60">
        <v>32.967300000000002</v>
      </c>
      <c r="HJ60">
        <v>30.000699999999998</v>
      </c>
      <c r="HK60">
        <v>32.851999999999997</v>
      </c>
      <c r="HL60">
        <v>32.859400000000001</v>
      </c>
      <c r="HM60">
        <v>20.6691</v>
      </c>
      <c r="HN60">
        <v>0</v>
      </c>
      <c r="HO60">
        <v>100</v>
      </c>
      <c r="HP60">
        <v>31</v>
      </c>
      <c r="HQ60">
        <v>304.423</v>
      </c>
      <c r="HR60">
        <v>33.617400000000004</v>
      </c>
      <c r="HS60">
        <v>98.926000000000002</v>
      </c>
      <c r="HT60">
        <v>97.873900000000006</v>
      </c>
    </row>
    <row r="61" spans="1:228" x14ac:dyDescent="0.2">
      <c r="A61">
        <v>46</v>
      </c>
      <c r="B61">
        <v>1674582750</v>
      </c>
      <c r="C61">
        <v>180</v>
      </c>
      <c r="D61" t="s">
        <v>450</v>
      </c>
      <c r="E61" t="s">
        <v>451</v>
      </c>
      <c r="F61">
        <v>4</v>
      </c>
      <c r="G61">
        <v>1674582748</v>
      </c>
      <c r="H61">
        <f t="shared" si="0"/>
        <v>7.5170883224472964E-4</v>
      </c>
      <c r="I61">
        <f t="shared" si="1"/>
        <v>0.75170883224472962</v>
      </c>
      <c r="J61">
        <f t="shared" si="2"/>
        <v>2.9191842119766229</v>
      </c>
      <c r="K61">
        <f t="shared" si="3"/>
        <v>280.77300000000002</v>
      </c>
      <c r="L61">
        <f t="shared" si="4"/>
        <v>161.93593160610641</v>
      </c>
      <c r="M61">
        <f t="shared" si="5"/>
        <v>16.429622338707798</v>
      </c>
      <c r="N61">
        <f t="shared" si="6"/>
        <v>28.486539751577006</v>
      </c>
      <c r="O61">
        <f t="shared" si="7"/>
        <v>4.1841614226205644E-2</v>
      </c>
      <c r="P61">
        <f t="shared" si="8"/>
        <v>2.7734846463870997</v>
      </c>
      <c r="Q61">
        <f t="shared" si="9"/>
        <v>4.1494072567327601E-2</v>
      </c>
      <c r="R61">
        <f t="shared" si="10"/>
        <v>2.5964779850931957E-2</v>
      </c>
      <c r="S61">
        <f t="shared" si="11"/>
        <v>226.11358380367142</v>
      </c>
      <c r="T61">
        <f t="shared" si="12"/>
        <v>34.228704065727754</v>
      </c>
      <c r="U61">
        <f t="shared" si="13"/>
        <v>33.337328571428571</v>
      </c>
      <c r="V61">
        <f t="shared" si="14"/>
        <v>5.1486571706016182</v>
      </c>
      <c r="W61">
        <f t="shared" si="15"/>
        <v>66.922608409570429</v>
      </c>
      <c r="X61">
        <f t="shared" si="16"/>
        <v>3.3879718559990128</v>
      </c>
      <c r="Y61">
        <f t="shared" si="17"/>
        <v>5.0625221229639159</v>
      </c>
      <c r="Z61">
        <f t="shared" si="18"/>
        <v>1.7606853146026054</v>
      </c>
      <c r="AA61">
        <f t="shared" si="19"/>
        <v>-33.150359501992575</v>
      </c>
      <c r="AB61">
        <f t="shared" si="20"/>
        <v>-44.957626032521937</v>
      </c>
      <c r="AC61">
        <f t="shared" si="21"/>
        <v>-3.7191965415738499</v>
      </c>
      <c r="AD61">
        <f t="shared" si="22"/>
        <v>144.28640172758307</v>
      </c>
      <c r="AE61">
        <f t="shared" si="23"/>
        <v>13.57641115724692</v>
      </c>
      <c r="AF61">
        <f t="shared" si="24"/>
        <v>0.74738500774738947</v>
      </c>
      <c r="AG61">
        <f t="shared" si="25"/>
        <v>2.9191842119766229</v>
      </c>
      <c r="AH61">
        <v>302.37513937622231</v>
      </c>
      <c r="AI61">
        <v>293.04296363636371</v>
      </c>
      <c r="AJ61">
        <v>1.709532943496507</v>
      </c>
      <c r="AK61">
        <v>62.5021936963618</v>
      </c>
      <c r="AL61">
        <f t="shared" si="26"/>
        <v>0.75170883224472962</v>
      </c>
      <c r="AM61">
        <v>32.725515571208739</v>
      </c>
      <c r="AN61">
        <v>33.396257575757552</v>
      </c>
      <c r="AO61">
        <v>9.479876567300384E-6</v>
      </c>
      <c r="AP61">
        <v>98.208330428517954</v>
      </c>
      <c r="AQ61">
        <v>1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47493.776756129635</v>
      </c>
      <c r="AV61">
        <f t="shared" si="30"/>
        <v>1200.008571428571</v>
      </c>
      <c r="AW61">
        <f t="shared" si="31"/>
        <v>1025.9306278775498</v>
      </c>
      <c r="AX61">
        <f t="shared" si="32"/>
        <v>0.85493608321164971</v>
      </c>
      <c r="AY61">
        <f t="shared" si="33"/>
        <v>0.18842664059848388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1674582748</v>
      </c>
      <c r="BF61">
        <v>280.77300000000002</v>
      </c>
      <c r="BG61">
        <v>293.50042857142859</v>
      </c>
      <c r="BH61">
        <v>33.393000000000001</v>
      </c>
      <c r="BI61">
        <v>32.726057142857137</v>
      </c>
      <c r="BJ61">
        <v>285.964</v>
      </c>
      <c r="BK61">
        <v>33.142571428571429</v>
      </c>
      <c r="BL61">
        <v>649.91557142857141</v>
      </c>
      <c r="BM61">
        <v>101.3578571428571</v>
      </c>
      <c r="BN61">
        <v>9.9689528571428571E-2</v>
      </c>
      <c r="BO61">
        <v>33.036657142857138</v>
      </c>
      <c r="BP61">
        <v>33.337328571428571</v>
      </c>
      <c r="BQ61">
        <v>999.89999999999986</v>
      </c>
      <c r="BR61">
        <v>0</v>
      </c>
      <c r="BS61">
        <v>0</v>
      </c>
      <c r="BT61">
        <v>9013.3928571428569</v>
      </c>
      <c r="BU61">
        <v>0</v>
      </c>
      <c r="BV61">
        <v>411.59971428571419</v>
      </c>
      <c r="BW61">
        <v>-12.72761428571429</v>
      </c>
      <c r="BX61">
        <v>290.47271428571429</v>
      </c>
      <c r="BY61">
        <v>303.43085714285712</v>
      </c>
      <c r="BZ61">
        <v>0.66696657142857152</v>
      </c>
      <c r="CA61">
        <v>293.50042857142859</v>
      </c>
      <c r="CB61">
        <v>32.726057142857137</v>
      </c>
      <c r="CC61">
        <v>3.3846428571428571</v>
      </c>
      <c r="CD61">
        <v>3.3170414285714291</v>
      </c>
      <c r="CE61">
        <v>26.051942857142858</v>
      </c>
      <c r="CF61">
        <v>25.711300000000001</v>
      </c>
      <c r="CG61">
        <v>1200.008571428571</v>
      </c>
      <c r="CH61">
        <v>0.50004999999999999</v>
      </c>
      <c r="CI61">
        <v>0.49995000000000001</v>
      </c>
      <c r="CJ61">
        <v>0</v>
      </c>
      <c r="CK61">
        <v>762.41799999999989</v>
      </c>
      <c r="CL61">
        <v>4.9990899999999998</v>
      </c>
      <c r="CM61">
        <v>7771.2057142857138</v>
      </c>
      <c r="CN61">
        <v>9558.085714285713</v>
      </c>
      <c r="CO61">
        <v>42.482000000000014</v>
      </c>
      <c r="CP61">
        <v>44.75</v>
      </c>
      <c r="CQ61">
        <v>43.311999999999998</v>
      </c>
      <c r="CR61">
        <v>43.625</v>
      </c>
      <c r="CS61">
        <v>43.811999999999998</v>
      </c>
      <c r="CT61">
        <v>597.56142857142856</v>
      </c>
      <c r="CU61">
        <v>597.44714285714292</v>
      </c>
      <c r="CV61">
        <v>0</v>
      </c>
      <c r="CW61">
        <v>1674582762.8</v>
      </c>
      <c r="CX61">
        <v>0</v>
      </c>
      <c r="CY61">
        <v>1674579932.5</v>
      </c>
      <c r="CZ61" t="s">
        <v>356</v>
      </c>
      <c r="DA61">
        <v>1674579932.5</v>
      </c>
      <c r="DB61">
        <v>1674579927.5</v>
      </c>
      <c r="DC61">
        <v>31</v>
      </c>
      <c r="DD61">
        <v>0.14099999999999999</v>
      </c>
      <c r="DE61">
        <v>0.02</v>
      </c>
      <c r="DF61">
        <v>-5.5810000000000004</v>
      </c>
      <c r="DG61">
        <v>0.23300000000000001</v>
      </c>
      <c r="DH61">
        <v>415</v>
      </c>
      <c r="DI61">
        <v>34</v>
      </c>
      <c r="DJ61">
        <v>0.34</v>
      </c>
      <c r="DK61">
        <v>0.32</v>
      </c>
      <c r="DL61">
        <v>-12.4529675</v>
      </c>
      <c r="DM61">
        <v>-1.6420491557222781</v>
      </c>
      <c r="DN61">
        <v>0.1599814479674127</v>
      </c>
      <c r="DO61">
        <v>0</v>
      </c>
      <c r="DP61">
        <v>0.6536054</v>
      </c>
      <c r="DQ61">
        <v>0.1051124803001873</v>
      </c>
      <c r="DR61">
        <v>1.027819679418525E-2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389</v>
      </c>
      <c r="EA61">
        <v>3.2966700000000002</v>
      </c>
      <c r="EB61">
        <v>2.6249500000000001</v>
      </c>
      <c r="EC61">
        <v>7.6059799999999997E-2</v>
      </c>
      <c r="ED61">
        <v>7.7036099999999996E-2</v>
      </c>
      <c r="EE61">
        <v>0.13775599999999999</v>
      </c>
      <c r="EF61">
        <v>0.13469700000000001</v>
      </c>
      <c r="EG61">
        <v>27878.799999999999</v>
      </c>
      <c r="EH61">
        <v>28314.7</v>
      </c>
      <c r="EI61">
        <v>28071</v>
      </c>
      <c r="EJ61">
        <v>29525.200000000001</v>
      </c>
      <c r="EK61">
        <v>33310.9</v>
      </c>
      <c r="EL61">
        <v>35472.9</v>
      </c>
      <c r="EM61">
        <v>39630.400000000001</v>
      </c>
      <c r="EN61">
        <v>42208.9</v>
      </c>
      <c r="EO61">
        <v>2.22105</v>
      </c>
      <c r="EP61">
        <v>2.2086999999999999</v>
      </c>
      <c r="EQ61">
        <v>0.136405</v>
      </c>
      <c r="ER61">
        <v>0</v>
      </c>
      <c r="ES61">
        <v>31.1358</v>
      </c>
      <c r="ET61">
        <v>999.9</v>
      </c>
      <c r="EU61">
        <v>71.7</v>
      </c>
      <c r="EV61">
        <v>32.700000000000003</v>
      </c>
      <c r="EW61">
        <v>35.141199999999998</v>
      </c>
      <c r="EX61">
        <v>57.265599999999999</v>
      </c>
      <c r="EY61">
        <v>-6.2419900000000004</v>
      </c>
      <c r="EZ61">
        <v>2</v>
      </c>
      <c r="FA61">
        <v>0.43894100000000003</v>
      </c>
      <c r="FB61">
        <v>0.22620100000000001</v>
      </c>
      <c r="FC61">
        <v>20.272200000000002</v>
      </c>
      <c r="FD61">
        <v>5.2174399999999999</v>
      </c>
      <c r="FE61">
        <v>12.007999999999999</v>
      </c>
      <c r="FF61">
        <v>4.9856999999999996</v>
      </c>
      <c r="FG61">
        <v>3.2841</v>
      </c>
      <c r="FH61">
        <v>9999</v>
      </c>
      <c r="FI61">
        <v>9999</v>
      </c>
      <c r="FJ61">
        <v>9999</v>
      </c>
      <c r="FK61">
        <v>999.9</v>
      </c>
      <c r="FL61">
        <v>1.8657600000000001</v>
      </c>
      <c r="FM61">
        <v>1.86219</v>
      </c>
      <c r="FN61">
        <v>1.8641799999999999</v>
      </c>
      <c r="FO61">
        <v>1.86025</v>
      </c>
      <c r="FP61">
        <v>1.8609599999999999</v>
      </c>
      <c r="FQ61">
        <v>1.8601099999999999</v>
      </c>
      <c r="FR61">
        <v>1.8618600000000001</v>
      </c>
      <c r="FS61">
        <v>1.8584499999999999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-5.2009999999999996</v>
      </c>
      <c r="GH61">
        <v>0.2505</v>
      </c>
      <c r="GI61">
        <v>-4.1749362053329548</v>
      </c>
      <c r="GJ61">
        <v>-4.0448538125570227E-3</v>
      </c>
      <c r="GK61">
        <v>1.839783264315481E-6</v>
      </c>
      <c r="GL61">
        <v>-4.1587272622942942E-10</v>
      </c>
      <c r="GM61">
        <v>-8.6309452512500412E-2</v>
      </c>
      <c r="GN61">
        <v>3.2285384509270938E-3</v>
      </c>
      <c r="GO61">
        <v>5.3061212821550383E-4</v>
      </c>
      <c r="GP61">
        <v>-9.699357315524189E-6</v>
      </c>
      <c r="GQ61">
        <v>5</v>
      </c>
      <c r="GR61">
        <v>2081</v>
      </c>
      <c r="GS61">
        <v>3</v>
      </c>
      <c r="GT61">
        <v>31</v>
      </c>
      <c r="GU61">
        <v>47</v>
      </c>
      <c r="GV61">
        <v>47</v>
      </c>
      <c r="GW61">
        <v>1.0485800000000001</v>
      </c>
      <c r="GX61">
        <v>2.5671400000000002</v>
      </c>
      <c r="GY61">
        <v>2.04834</v>
      </c>
      <c r="GZ61">
        <v>2.6220699999999999</v>
      </c>
      <c r="HA61">
        <v>2.1972700000000001</v>
      </c>
      <c r="HB61">
        <v>2.2680699999999998</v>
      </c>
      <c r="HC61">
        <v>37.602200000000003</v>
      </c>
      <c r="HD61">
        <v>15.839399999999999</v>
      </c>
      <c r="HE61">
        <v>18</v>
      </c>
      <c r="HF61">
        <v>699.51800000000003</v>
      </c>
      <c r="HG61">
        <v>768.53399999999999</v>
      </c>
      <c r="HH61">
        <v>31.0014</v>
      </c>
      <c r="HI61">
        <v>32.973999999999997</v>
      </c>
      <c r="HJ61">
        <v>30.000800000000002</v>
      </c>
      <c r="HK61">
        <v>32.857199999999999</v>
      </c>
      <c r="HL61">
        <v>32.864699999999999</v>
      </c>
      <c r="HM61">
        <v>21.0504</v>
      </c>
      <c r="HN61">
        <v>0</v>
      </c>
      <c r="HO61">
        <v>100</v>
      </c>
      <c r="HP61">
        <v>31</v>
      </c>
      <c r="HQ61">
        <v>311.101</v>
      </c>
      <c r="HR61">
        <v>33.617400000000004</v>
      </c>
      <c r="HS61">
        <v>98.924599999999998</v>
      </c>
      <c r="HT61">
        <v>97.871899999999997</v>
      </c>
    </row>
    <row r="62" spans="1:228" x14ac:dyDescent="0.2">
      <c r="A62">
        <v>47</v>
      </c>
      <c r="B62">
        <v>1674582753.5</v>
      </c>
      <c r="C62">
        <v>183.5</v>
      </c>
      <c r="D62" t="s">
        <v>452</v>
      </c>
      <c r="E62" t="s">
        <v>453</v>
      </c>
      <c r="F62">
        <v>4</v>
      </c>
      <c r="G62">
        <v>1674582751.428571</v>
      </c>
      <c r="H62">
        <f t="shared" si="0"/>
        <v>7.5522140460521049E-4</v>
      </c>
      <c r="I62">
        <f t="shared" si="1"/>
        <v>0.75522140460521048</v>
      </c>
      <c r="J62">
        <f t="shared" si="2"/>
        <v>2.9607013973768193</v>
      </c>
      <c r="K62">
        <f t="shared" si="3"/>
        <v>286.45357142857148</v>
      </c>
      <c r="L62">
        <f t="shared" si="4"/>
        <v>166.10203422754589</v>
      </c>
      <c r="M62">
        <f t="shared" si="5"/>
        <v>16.852214988320881</v>
      </c>
      <c r="N62">
        <f t="shared" si="6"/>
        <v>29.06272155146225</v>
      </c>
      <c r="O62">
        <f t="shared" si="7"/>
        <v>4.1932714041865847E-2</v>
      </c>
      <c r="P62">
        <f t="shared" si="8"/>
        <v>2.7654240695662908</v>
      </c>
      <c r="Q62">
        <f t="shared" si="9"/>
        <v>4.1582655938375936E-2</v>
      </c>
      <c r="R62">
        <f t="shared" si="10"/>
        <v>2.6020367585574307E-2</v>
      </c>
      <c r="S62">
        <f t="shared" si="11"/>
        <v>226.11087008916499</v>
      </c>
      <c r="T62">
        <f t="shared" si="12"/>
        <v>34.242069336551282</v>
      </c>
      <c r="U62">
        <f t="shared" si="13"/>
        <v>33.35474285714286</v>
      </c>
      <c r="V62">
        <f t="shared" si="14"/>
        <v>5.1536847606864642</v>
      </c>
      <c r="W62">
        <f t="shared" si="15"/>
        <v>66.893167114907925</v>
      </c>
      <c r="X62">
        <f t="shared" si="16"/>
        <v>3.388601657725236</v>
      </c>
      <c r="Y62">
        <f t="shared" si="17"/>
        <v>5.0656917647573101</v>
      </c>
      <c r="Z62">
        <f t="shared" si="18"/>
        <v>1.7650831029612282</v>
      </c>
      <c r="AA62">
        <f t="shared" si="19"/>
        <v>-33.305263943089784</v>
      </c>
      <c r="AB62">
        <f t="shared" si="20"/>
        <v>-45.761970126181552</v>
      </c>
      <c r="AC62">
        <f t="shared" si="21"/>
        <v>-3.7973030724084365</v>
      </c>
      <c r="AD62">
        <f t="shared" si="22"/>
        <v>143.24633294748523</v>
      </c>
      <c r="AE62">
        <f t="shared" si="23"/>
        <v>13.651155355004152</v>
      </c>
      <c r="AF62">
        <f t="shared" si="24"/>
        <v>0.75245053315931953</v>
      </c>
      <c r="AG62">
        <f t="shared" si="25"/>
        <v>2.9607013973768193</v>
      </c>
      <c r="AH62">
        <v>308.44582241721861</v>
      </c>
      <c r="AI62">
        <v>299.04962424242422</v>
      </c>
      <c r="AJ62">
        <v>1.716194575747731</v>
      </c>
      <c r="AK62">
        <v>62.5021936963618</v>
      </c>
      <c r="AL62">
        <f t="shared" si="26"/>
        <v>0.75522140460521048</v>
      </c>
      <c r="AM62">
        <v>32.727653677849737</v>
      </c>
      <c r="AN62">
        <v>33.401463636363623</v>
      </c>
      <c r="AO62">
        <v>1.013970697960274E-5</v>
      </c>
      <c r="AP62">
        <v>98.208330428517954</v>
      </c>
      <c r="AQ62">
        <v>1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47270.125721017765</v>
      </c>
      <c r="AV62">
        <f t="shared" si="30"/>
        <v>1199.995714285714</v>
      </c>
      <c r="AW62">
        <f t="shared" si="31"/>
        <v>1025.9194850202925</v>
      </c>
      <c r="AX62">
        <f t="shared" si="32"/>
        <v>0.85493595752628271</v>
      </c>
      <c r="AY62">
        <f t="shared" si="33"/>
        <v>0.18842639802572572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1674582751.428571</v>
      </c>
      <c r="BF62">
        <v>286.45357142857148</v>
      </c>
      <c r="BG62">
        <v>299.25414285714288</v>
      </c>
      <c r="BH62">
        <v>33.399385714285707</v>
      </c>
      <c r="BI62">
        <v>32.727985714285722</v>
      </c>
      <c r="BJ62">
        <v>291.6621428571429</v>
      </c>
      <c r="BK62">
        <v>33.148885714285719</v>
      </c>
      <c r="BL62">
        <v>649.97242857142851</v>
      </c>
      <c r="BM62">
        <v>101.357</v>
      </c>
      <c r="BN62">
        <v>0.10000542857142861</v>
      </c>
      <c r="BO62">
        <v>33.047800000000002</v>
      </c>
      <c r="BP62">
        <v>33.35474285714286</v>
      </c>
      <c r="BQ62">
        <v>999.89999999999986</v>
      </c>
      <c r="BR62">
        <v>0</v>
      </c>
      <c r="BS62">
        <v>0</v>
      </c>
      <c r="BT62">
        <v>8970.7142857142862</v>
      </c>
      <c r="BU62">
        <v>0</v>
      </c>
      <c r="BV62">
        <v>391.09185714285712</v>
      </c>
      <c r="BW62">
        <v>-12.80057142857143</v>
      </c>
      <c r="BX62">
        <v>296.35157142857139</v>
      </c>
      <c r="BY62">
        <v>309.37942857142849</v>
      </c>
      <c r="BZ62">
        <v>0.67139485714285718</v>
      </c>
      <c r="CA62">
        <v>299.25414285714288</v>
      </c>
      <c r="CB62">
        <v>32.727985714285722</v>
      </c>
      <c r="CC62">
        <v>3.3852542857142862</v>
      </c>
      <c r="CD62">
        <v>3.3172042857142858</v>
      </c>
      <c r="CE62">
        <v>26.054985714285721</v>
      </c>
      <c r="CF62">
        <v>25.712114285714289</v>
      </c>
      <c r="CG62">
        <v>1199.995714285714</v>
      </c>
      <c r="CH62">
        <v>0.500054</v>
      </c>
      <c r="CI62">
        <v>0.499946</v>
      </c>
      <c r="CJ62">
        <v>0</v>
      </c>
      <c r="CK62">
        <v>762.03700000000003</v>
      </c>
      <c r="CL62">
        <v>4.9990899999999998</v>
      </c>
      <c r="CM62">
        <v>7767.522857142857</v>
      </c>
      <c r="CN62">
        <v>9558.0114285714262</v>
      </c>
      <c r="CO62">
        <v>42.5</v>
      </c>
      <c r="CP62">
        <v>44.75</v>
      </c>
      <c r="CQ62">
        <v>43.311999999999998</v>
      </c>
      <c r="CR62">
        <v>43.660428571428582</v>
      </c>
      <c r="CS62">
        <v>43.847999999999999</v>
      </c>
      <c r="CT62">
        <v>597.56000000000006</v>
      </c>
      <c r="CU62">
        <v>597.43571428571431</v>
      </c>
      <c r="CV62">
        <v>0</v>
      </c>
      <c r="CW62">
        <v>1674582766.4000001</v>
      </c>
      <c r="CX62">
        <v>0</v>
      </c>
      <c r="CY62">
        <v>1674579932.5</v>
      </c>
      <c r="CZ62" t="s">
        <v>356</v>
      </c>
      <c r="DA62">
        <v>1674579932.5</v>
      </c>
      <c r="DB62">
        <v>1674579927.5</v>
      </c>
      <c r="DC62">
        <v>31</v>
      </c>
      <c r="DD62">
        <v>0.14099999999999999</v>
      </c>
      <c r="DE62">
        <v>0.02</v>
      </c>
      <c r="DF62">
        <v>-5.5810000000000004</v>
      </c>
      <c r="DG62">
        <v>0.23300000000000001</v>
      </c>
      <c r="DH62">
        <v>415</v>
      </c>
      <c r="DI62">
        <v>34</v>
      </c>
      <c r="DJ62">
        <v>0.34</v>
      </c>
      <c r="DK62">
        <v>0.32</v>
      </c>
      <c r="DL62">
        <v>-12.541573170731709</v>
      </c>
      <c r="DM62">
        <v>-1.7469679442508721</v>
      </c>
      <c r="DN62">
        <v>0.17350797271959451</v>
      </c>
      <c r="DO62">
        <v>0</v>
      </c>
      <c r="DP62">
        <v>0.65882024390243898</v>
      </c>
      <c r="DQ62">
        <v>9.573344947735174E-2</v>
      </c>
      <c r="DR62">
        <v>9.6488534255794577E-3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3.29691</v>
      </c>
      <c r="EB62">
        <v>2.62527</v>
      </c>
      <c r="EC62">
        <v>7.7316800000000005E-2</v>
      </c>
      <c r="ED62">
        <v>7.8285300000000002E-2</v>
      </c>
      <c r="EE62">
        <v>0.137769</v>
      </c>
      <c r="EF62">
        <v>0.13470199999999999</v>
      </c>
      <c r="EG62">
        <v>27840.3</v>
      </c>
      <c r="EH62">
        <v>28276.400000000001</v>
      </c>
      <c r="EI62">
        <v>28070.5</v>
      </c>
      <c r="EJ62">
        <v>29525.1</v>
      </c>
      <c r="EK62">
        <v>33309.5</v>
      </c>
      <c r="EL62">
        <v>35472.9</v>
      </c>
      <c r="EM62">
        <v>39629.4</v>
      </c>
      <c r="EN62">
        <v>42209.1</v>
      </c>
      <c r="EO62">
        <v>2.22113</v>
      </c>
      <c r="EP62">
        <v>2.2084299999999999</v>
      </c>
      <c r="EQ62">
        <v>0.13603299999999999</v>
      </c>
      <c r="ER62">
        <v>0</v>
      </c>
      <c r="ES62">
        <v>31.153199999999998</v>
      </c>
      <c r="ET62">
        <v>999.9</v>
      </c>
      <c r="EU62">
        <v>71.7</v>
      </c>
      <c r="EV62">
        <v>32.700000000000003</v>
      </c>
      <c r="EW62">
        <v>35.1432</v>
      </c>
      <c r="EX62">
        <v>57.355600000000003</v>
      </c>
      <c r="EY62">
        <v>-6.2299699999999998</v>
      </c>
      <c r="EZ62">
        <v>2</v>
      </c>
      <c r="FA62">
        <v>0.43955300000000003</v>
      </c>
      <c r="FB62">
        <v>0.23177600000000001</v>
      </c>
      <c r="FC62">
        <v>20.272600000000001</v>
      </c>
      <c r="FD62">
        <v>5.2195400000000003</v>
      </c>
      <c r="FE62">
        <v>12.0082</v>
      </c>
      <c r="FF62">
        <v>4.9866000000000001</v>
      </c>
      <c r="FG62">
        <v>3.2845300000000002</v>
      </c>
      <c r="FH62">
        <v>9999</v>
      </c>
      <c r="FI62">
        <v>9999</v>
      </c>
      <c r="FJ62">
        <v>9999</v>
      </c>
      <c r="FK62">
        <v>999.9</v>
      </c>
      <c r="FL62">
        <v>1.8657999999999999</v>
      </c>
      <c r="FM62">
        <v>1.86219</v>
      </c>
      <c r="FN62">
        <v>1.8641799999999999</v>
      </c>
      <c r="FO62">
        <v>1.8602399999999999</v>
      </c>
      <c r="FP62">
        <v>1.8609599999999999</v>
      </c>
      <c r="FQ62">
        <v>1.8601099999999999</v>
      </c>
      <c r="FR62">
        <v>1.8618600000000001</v>
      </c>
      <c r="FS62">
        <v>1.8584799999999999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-5.2190000000000003</v>
      </c>
      <c r="GH62">
        <v>0.2505</v>
      </c>
      <c r="GI62">
        <v>-4.1749362053329548</v>
      </c>
      <c r="GJ62">
        <v>-4.0448538125570227E-3</v>
      </c>
      <c r="GK62">
        <v>1.839783264315481E-6</v>
      </c>
      <c r="GL62">
        <v>-4.1587272622942942E-10</v>
      </c>
      <c r="GM62">
        <v>-8.6309452512500412E-2</v>
      </c>
      <c r="GN62">
        <v>3.2285384509270938E-3</v>
      </c>
      <c r="GO62">
        <v>5.3061212821550383E-4</v>
      </c>
      <c r="GP62">
        <v>-9.699357315524189E-6</v>
      </c>
      <c r="GQ62">
        <v>5</v>
      </c>
      <c r="GR62">
        <v>2081</v>
      </c>
      <c r="GS62">
        <v>3</v>
      </c>
      <c r="GT62">
        <v>31</v>
      </c>
      <c r="GU62">
        <v>47</v>
      </c>
      <c r="GV62">
        <v>47.1</v>
      </c>
      <c r="GW62">
        <v>1.0656699999999999</v>
      </c>
      <c r="GX62">
        <v>2.5549300000000001</v>
      </c>
      <c r="GY62">
        <v>2.04834</v>
      </c>
      <c r="GZ62">
        <v>2.6245099999999999</v>
      </c>
      <c r="HA62">
        <v>2.1972700000000001</v>
      </c>
      <c r="HB62">
        <v>2.32544</v>
      </c>
      <c r="HC62">
        <v>37.602200000000003</v>
      </c>
      <c r="HD62">
        <v>15.8569</v>
      </c>
      <c r="HE62">
        <v>18</v>
      </c>
      <c r="HF62">
        <v>699.63800000000003</v>
      </c>
      <c r="HG62">
        <v>768.31600000000003</v>
      </c>
      <c r="HH62">
        <v>31.0016</v>
      </c>
      <c r="HI62">
        <v>32.980699999999999</v>
      </c>
      <c r="HJ62">
        <v>30.000800000000002</v>
      </c>
      <c r="HK62">
        <v>32.862299999999998</v>
      </c>
      <c r="HL62">
        <v>32.868899999999996</v>
      </c>
      <c r="HM62">
        <v>21.39</v>
      </c>
      <c r="HN62">
        <v>0</v>
      </c>
      <c r="HO62">
        <v>100</v>
      </c>
      <c r="HP62">
        <v>31</v>
      </c>
      <c r="HQ62">
        <v>317.77999999999997</v>
      </c>
      <c r="HR62">
        <v>33.617400000000004</v>
      </c>
      <c r="HS62">
        <v>98.922300000000007</v>
      </c>
      <c r="HT62">
        <v>97.872100000000003</v>
      </c>
    </row>
    <row r="63" spans="1:228" x14ac:dyDescent="0.2">
      <c r="A63">
        <v>48</v>
      </c>
      <c r="B63">
        <v>1674582757.5</v>
      </c>
      <c r="C63">
        <v>187.5</v>
      </c>
      <c r="D63" t="s">
        <v>454</v>
      </c>
      <c r="E63" t="s">
        <v>455</v>
      </c>
      <c r="F63">
        <v>4</v>
      </c>
      <c r="G63">
        <v>1674582755.5</v>
      </c>
      <c r="H63">
        <f t="shared" si="0"/>
        <v>7.5866468198128008E-4</v>
      </c>
      <c r="I63">
        <f t="shared" si="1"/>
        <v>0.75866468198128012</v>
      </c>
      <c r="J63">
        <f t="shared" si="2"/>
        <v>3.1018851631942672</v>
      </c>
      <c r="K63">
        <f t="shared" si="3"/>
        <v>293.20214285714292</v>
      </c>
      <c r="L63">
        <f t="shared" si="4"/>
        <v>167.62334409018948</v>
      </c>
      <c r="M63">
        <f t="shared" si="5"/>
        <v>17.006238129855838</v>
      </c>
      <c r="N63">
        <f t="shared" si="6"/>
        <v>29.746843965418861</v>
      </c>
      <c r="O63">
        <f t="shared" si="7"/>
        <v>4.2049267928424547E-2</v>
      </c>
      <c r="P63">
        <f t="shared" si="8"/>
        <v>2.7733719638888843</v>
      </c>
      <c r="Q63">
        <f t="shared" si="9"/>
        <v>4.1698269594392427E-2</v>
      </c>
      <c r="R63">
        <f t="shared" si="10"/>
        <v>2.6092709964736706E-2</v>
      </c>
      <c r="S63">
        <f t="shared" si="11"/>
        <v>226.11281708941681</v>
      </c>
      <c r="T63">
        <f t="shared" si="12"/>
        <v>34.250741996957878</v>
      </c>
      <c r="U63">
        <f t="shared" si="13"/>
        <v>33.367142857142859</v>
      </c>
      <c r="V63">
        <f t="shared" si="14"/>
        <v>5.1572673044553401</v>
      </c>
      <c r="W63">
        <f t="shared" si="15"/>
        <v>66.855533343815409</v>
      </c>
      <c r="X63">
        <f t="shared" si="16"/>
        <v>3.3891254593008102</v>
      </c>
      <c r="Y63">
        <f t="shared" si="17"/>
        <v>5.069326785371203</v>
      </c>
      <c r="Z63">
        <f t="shared" si="18"/>
        <v>1.7681418451545299</v>
      </c>
      <c r="AA63">
        <f t="shared" si="19"/>
        <v>-33.457112475374451</v>
      </c>
      <c r="AB63">
        <f t="shared" si="20"/>
        <v>-45.837955844952177</v>
      </c>
      <c r="AC63">
        <f t="shared" si="21"/>
        <v>-3.7931756818513929</v>
      </c>
      <c r="AD63">
        <f t="shared" si="22"/>
        <v>143.02457308723879</v>
      </c>
      <c r="AE63">
        <f t="shared" si="23"/>
        <v>13.740192817302134</v>
      </c>
      <c r="AF63">
        <f t="shared" si="24"/>
        <v>0.75601776389463093</v>
      </c>
      <c r="AG63">
        <f t="shared" si="25"/>
        <v>3.1018851631942672</v>
      </c>
      <c r="AH63">
        <v>315.40348620465352</v>
      </c>
      <c r="AI63">
        <v>305.89437575757569</v>
      </c>
      <c r="AJ63">
        <v>1.7106745285738101</v>
      </c>
      <c r="AK63">
        <v>62.5021936963618</v>
      </c>
      <c r="AL63">
        <f t="shared" si="26"/>
        <v>0.75866468198128012</v>
      </c>
      <c r="AM63">
        <v>32.730684931589423</v>
      </c>
      <c r="AN63">
        <v>33.407546666666683</v>
      </c>
      <c r="AO63">
        <v>9.2212128944877939E-6</v>
      </c>
      <c r="AP63">
        <v>98.208330428517954</v>
      </c>
      <c r="AQ63">
        <v>1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47486.941591986695</v>
      </c>
      <c r="AV63">
        <f t="shared" si="30"/>
        <v>1200.004285714286</v>
      </c>
      <c r="AW63">
        <f t="shared" si="31"/>
        <v>1025.9269850204234</v>
      </c>
      <c r="AX63">
        <f t="shared" si="32"/>
        <v>0.85493610084046878</v>
      </c>
      <c r="AY63">
        <f t="shared" si="33"/>
        <v>0.18842667462210461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1674582755.5</v>
      </c>
      <c r="BF63">
        <v>293.20214285714292</v>
      </c>
      <c r="BG63">
        <v>306.09014285714278</v>
      </c>
      <c r="BH63">
        <v>33.405185714285707</v>
      </c>
      <c r="BI63">
        <v>32.730628571428568</v>
      </c>
      <c r="BJ63">
        <v>298.43128571428571</v>
      </c>
      <c r="BK63">
        <v>33.154671428571433</v>
      </c>
      <c r="BL63">
        <v>649.99342857142858</v>
      </c>
      <c r="BM63">
        <v>101.35514285714289</v>
      </c>
      <c r="BN63">
        <v>9.9927271428571454E-2</v>
      </c>
      <c r="BO63">
        <v>33.060571428571428</v>
      </c>
      <c r="BP63">
        <v>33.367142857142859</v>
      </c>
      <c r="BQ63">
        <v>999.89999999999986</v>
      </c>
      <c r="BR63">
        <v>0</v>
      </c>
      <c r="BS63">
        <v>0</v>
      </c>
      <c r="BT63">
        <v>9013.0357142857138</v>
      </c>
      <c r="BU63">
        <v>0</v>
      </c>
      <c r="BV63">
        <v>409.24857142857138</v>
      </c>
      <c r="BW63">
        <v>-12.888</v>
      </c>
      <c r="BX63">
        <v>303.33514285714278</v>
      </c>
      <c r="BY63">
        <v>316.44785714285717</v>
      </c>
      <c r="BZ63">
        <v>0.6745458571428572</v>
      </c>
      <c r="CA63">
        <v>306.09014285714278</v>
      </c>
      <c r="CB63">
        <v>32.730628571428568</v>
      </c>
      <c r="CC63">
        <v>3.3857871428571431</v>
      </c>
      <c r="CD63">
        <v>3.3174199999999998</v>
      </c>
      <c r="CE63">
        <v>26.057657142857138</v>
      </c>
      <c r="CF63">
        <v>25.713228571428569</v>
      </c>
      <c r="CG63">
        <v>1200.004285714286</v>
      </c>
      <c r="CH63">
        <v>0.50004800000000016</v>
      </c>
      <c r="CI63">
        <v>0.49995200000000012</v>
      </c>
      <c r="CJ63">
        <v>0</v>
      </c>
      <c r="CK63">
        <v>761.45371428571423</v>
      </c>
      <c r="CL63">
        <v>4.9990899999999998</v>
      </c>
      <c r="CM63">
        <v>7763.8171428571432</v>
      </c>
      <c r="CN63">
        <v>9558.06</v>
      </c>
      <c r="CO63">
        <v>42.5</v>
      </c>
      <c r="CP63">
        <v>44.75</v>
      </c>
      <c r="CQ63">
        <v>43.311999999999998</v>
      </c>
      <c r="CR63">
        <v>43.686999999999998</v>
      </c>
      <c r="CS63">
        <v>43.875</v>
      </c>
      <c r="CT63">
        <v>597.55857142857144</v>
      </c>
      <c r="CU63">
        <v>597.4457142857143</v>
      </c>
      <c r="CV63">
        <v>0</v>
      </c>
      <c r="CW63">
        <v>1674582770</v>
      </c>
      <c r="CX63">
        <v>0</v>
      </c>
      <c r="CY63">
        <v>1674579932.5</v>
      </c>
      <c r="CZ63" t="s">
        <v>356</v>
      </c>
      <c r="DA63">
        <v>1674579932.5</v>
      </c>
      <c r="DB63">
        <v>1674579927.5</v>
      </c>
      <c r="DC63">
        <v>31</v>
      </c>
      <c r="DD63">
        <v>0.14099999999999999</v>
      </c>
      <c r="DE63">
        <v>0.02</v>
      </c>
      <c r="DF63">
        <v>-5.5810000000000004</v>
      </c>
      <c r="DG63">
        <v>0.23300000000000001</v>
      </c>
      <c r="DH63">
        <v>415</v>
      </c>
      <c r="DI63">
        <v>34</v>
      </c>
      <c r="DJ63">
        <v>0.34</v>
      </c>
      <c r="DK63">
        <v>0.32</v>
      </c>
      <c r="DL63">
        <v>-12.67258</v>
      </c>
      <c r="DM63">
        <v>-1.6899512195122151</v>
      </c>
      <c r="DN63">
        <v>0.16423414870239381</v>
      </c>
      <c r="DO63">
        <v>0</v>
      </c>
      <c r="DP63">
        <v>0.66586367499999999</v>
      </c>
      <c r="DQ63">
        <v>6.9384821763600654E-2</v>
      </c>
      <c r="DR63">
        <v>6.7473142560114212E-3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3.2968099999999998</v>
      </c>
      <c r="EB63">
        <v>2.6252900000000001</v>
      </c>
      <c r="EC63">
        <v>7.8747200000000003E-2</v>
      </c>
      <c r="ED63">
        <v>7.9693299999999995E-2</v>
      </c>
      <c r="EE63">
        <v>0.13777900000000001</v>
      </c>
      <c r="EF63">
        <v>0.13470599999999999</v>
      </c>
      <c r="EG63">
        <v>27796.7</v>
      </c>
      <c r="EH63">
        <v>28232.7</v>
      </c>
      <c r="EI63">
        <v>28070.1</v>
      </c>
      <c r="EJ63">
        <v>29524.7</v>
      </c>
      <c r="EK63">
        <v>33308.699999999997</v>
      </c>
      <c r="EL63">
        <v>35472.400000000001</v>
      </c>
      <c r="EM63">
        <v>39628.699999999997</v>
      </c>
      <c r="EN63">
        <v>42208.6</v>
      </c>
      <c r="EO63">
        <v>2.22092</v>
      </c>
      <c r="EP63">
        <v>2.2083699999999999</v>
      </c>
      <c r="EQ63">
        <v>0.13566800000000001</v>
      </c>
      <c r="ER63">
        <v>0</v>
      </c>
      <c r="ES63">
        <v>31.172999999999998</v>
      </c>
      <c r="ET63">
        <v>999.9</v>
      </c>
      <c r="EU63">
        <v>71.7</v>
      </c>
      <c r="EV63">
        <v>32.700000000000003</v>
      </c>
      <c r="EW63">
        <v>35.137300000000003</v>
      </c>
      <c r="EX63">
        <v>56.965600000000002</v>
      </c>
      <c r="EY63">
        <v>-6.3381400000000001</v>
      </c>
      <c r="EZ63">
        <v>2</v>
      </c>
      <c r="FA63">
        <v>0.44018000000000002</v>
      </c>
      <c r="FB63">
        <v>0.23597499999999999</v>
      </c>
      <c r="FC63">
        <v>20.272600000000001</v>
      </c>
      <c r="FD63">
        <v>5.2190899999999996</v>
      </c>
      <c r="FE63">
        <v>12.0085</v>
      </c>
      <c r="FF63">
        <v>4.9865500000000003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1.8657999999999999</v>
      </c>
      <c r="FM63">
        <v>1.8622000000000001</v>
      </c>
      <c r="FN63">
        <v>1.8641799999999999</v>
      </c>
      <c r="FO63">
        <v>1.86029</v>
      </c>
      <c r="FP63">
        <v>1.86097</v>
      </c>
      <c r="FQ63">
        <v>1.86015</v>
      </c>
      <c r="FR63">
        <v>1.86188</v>
      </c>
      <c r="FS63">
        <v>1.85849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-5.2389999999999999</v>
      </c>
      <c r="GH63">
        <v>0.25059999999999999</v>
      </c>
      <c r="GI63">
        <v>-4.1749362053329548</v>
      </c>
      <c r="GJ63">
        <v>-4.0448538125570227E-3</v>
      </c>
      <c r="GK63">
        <v>1.839783264315481E-6</v>
      </c>
      <c r="GL63">
        <v>-4.1587272622942942E-10</v>
      </c>
      <c r="GM63">
        <v>-8.6309452512500412E-2</v>
      </c>
      <c r="GN63">
        <v>3.2285384509270938E-3</v>
      </c>
      <c r="GO63">
        <v>5.3061212821550383E-4</v>
      </c>
      <c r="GP63">
        <v>-9.699357315524189E-6</v>
      </c>
      <c r="GQ63">
        <v>5</v>
      </c>
      <c r="GR63">
        <v>2081</v>
      </c>
      <c r="GS63">
        <v>3</v>
      </c>
      <c r="GT63">
        <v>31</v>
      </c>
      <c r="GU63">
        <v>47.1</v>
      </c>
      <c r="GV63">
        <v>47.2</v>
      </c>
      <c r="GW63">
        <v>1.08521</v>
      </c>
      <c r="GX63">
        <v>2.5634800000000002</v>
      </c>
      <c r="GY63">
        <v>2.04834</v>
      </c>
      <c r="GZ63">
        <v>2.6220699999999999</v>
      </c>
      <c r="HA63">
        <v>2.1972700000000001</v>
      </c>
      <c r="HB63">
        <v>2.32422</v>
      </c>
      <c r="HC63">
        <v>37.578099999999999</v>
      </c>
      <c r="HD63">
        <v>15.8569</v>
      </c>
      <c r="HE63">
        <v>18</v>
      </c>
      <c r="HF63">
        <v>699.53399999999999</v>
      </c>
      <c r="HG63">
        <v>768.34100000000001</v>
      </c>
      <c r="HH63">
        <v>31.0014</v>
      </c>
      <c r="HI63">
        <v>32.9876</v>
      </c>
      <c r="HJ63">
        <v>30.000800000000002</v>
      </c>
      <c r="HK63">
        <v>32.867800000000003</v>
      </c>
      <c r="HL63">
        <v>32.874699999999997</v>
      </c>
      <c r="HM63">
        <v>21.768899999999999</v>
      </c>
      <c r="HN63">
        <v>0</v>
      </c>
      <c r="HO63">
        <v>100</v>
      </c>
      <c r="HP63">
        <v>31</v>
      </c>
      <c r="HQ63">
        <v>324.45999999999998</v>
      </c>
      <c r="HR63">
        <v>33.617400000000004</v>
      </c>
      <c r="HS63">
        <v>98.9208</v>
      </c>
      <c r="HT63">
        <v>97.870800000000003</v>
      </c>
    </row>
    <row r="64" spans="1:228" x14ac:dyDescent="0.2">
      <c r="A64">
        <v>49</v>
      </c>
      <c r="B64">
        <v>1674582761.5</v>
      </c>
      <c r="C64">
        <v>191.5</v>
      </c>
      <c r="D64" t="s">
        <v>456</v>
      </c>
      <c r="E64" t="s">
        <v>457</v>
      </c>
      <c r="F64">
        <v>4</v>
      </c>
      <c r="G64">
        <v>1674582759.1875</v>
      </c>
      <c r="H64">
        <f t="shared" si="0"/>
        <v>7.5666677648130419E-4</v>
      </c>
      <c r="I64">
        <f t="shared" si="1"/>
        <v>0.7566667764813042</v>
      </c>
      <c r="J64">
        <f t="shared" si="2"/>
        <v>3.0935838697552431</v>
      </c>
      <c r="K64">
        <f t="shared" si="3"/>
        <v>299.33249999999998</v>
      </c>
      <c r="L64">
        <f t="shared" si="4"/>
        <v>173.45169792678786</v>
      </c>
      <c r="M64">
        <f t="shared" si="5"/>
        <v>17.597473439033486</v>
      </c>
      <c r="N64">
        <f t="shared" si="6"/>
        <v>30.36866044639612</v>
      </c>
      <c r="O64">
        <f t="shared" si="7"/>
        <v>4.1892876740601603E-2</v>
      </c>
      <c r="P64">
        <f t="shared" si="8"/>
        <v>2.774764477074656</v>
      </c>
      <c r="Q64">
        <f t="shared" si="9"/>
        <v>4.1544646049810369E-2</v>
      </c>
      <c r="R64">
        <f t="shared" si="10"/>
        <v>2.5996449525005953E-2</v>
      </c>
      <c r="S64">
        <f t="shared" si="11"/>
        <v>226.11162035733597</v>
      </c>
      <c r="T64">
        <f t="shared" si="12"/>
        <v>34.252791169382803</v>
      </c>
      <c r="U64">
        <f t="shared" si="13"/>
        <v>33.373824999999997</v>
      </c>
      <c r="V64">
        <f t="shared" si="14"/>
        <v>5.1591987726735233</v>
      </c>
      <c r="W64">
        <f t="shared" si="15"/>
        <v>66.849624178561029</v>
      </c>
      <c r="X64">
        <f t="shared" si="16"/>
        <v>3.3892191547716202</v>
      </c>
      <c r="Y64">
        <f t="shared" si="17"/>
        <v>5.0699150465210208</v>
      </c>
      <c r="Z64">
        <f t="shared" si="18"/>
        <v>1.7699796179019032</v>
      </c>
      <c r="AA64">
        <f t="shared" si="19"/>
        <v>-33.369004842825518</v>
      </c>
      <c r="AB64">
        <f t="shared" si="20"/>
        <v>-46.551503580501169</v>
      </c>
      <c r="AC64">
        <f t="shared" si="21"/>
        <v>-3.8504548725401846</v>
      </c>
      <c r="AD64">
        <f t="shared" si="22"/>
        <v>142.3406570614691</v>
      </c>
      <c r="AE64">
        <f t="shared" si="23"/>
        <v>13.775381314362029</v>
      </c>
      <c r="AF64">
        <f t="shared" si="24"/>
        <v>0.75640236892526591</v>
      </c>
      <c r="AG64">
        <f t="shared" si="25"/>
        <v>3.0935838697552431</v>
      </c>
      <c r="AH64">
        <v>322.30448286427702</v>
      </c>
      <c r="AI64">
        <v>312.78500606060601</v>
      </c>
      <c r="AJ64">
        <v>1.7154677482585261</v>
      </c>
      <c r="AK64">
        <v>62.5021936963618</v>
      </c>
      <c r="AL64">
        <f t="shared" si="26"/>
        <v>0.7566667764813042</v>
      </c>
      <c r="AM64">
        <v>32.73136664290422</v>
      </c>
      <c r="AN64">
        <v>33.406516363636356</v>
      </c>
      <c r="AO64">
        <v>-2.3241776115721478E-6</v>
      </c>
      <c r="AP64">
        <v>98.208330428517954</v>
      </c>
      <c r="AQ64">
        <v>1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47524.986693108331</v>
      </c>
      <c r="AV64">
        <f t="shared" si="30"/>
        <v>1199.9974999999999</v>
      </c>
      <c r="AW64">
        <f t="shared" si="31"/>
        <v>1025.9212260918839</v>
      </c>
      <c r="AX64">
        <f t="shared" si="32"/>
        <v>0.85493613619352038</v>
      </c>
      <c r="AY64">
        <f t="shared" si="33"/>
        <v>0.18842674285349426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1674582759.1875</v>
      </c>
      <c r="BF64">
        <v>299.33249999999998</v>
      </c>
      <c r="BG64">
        <v>312.25737500000002</v>
      </c>
      <c r="BH64">
        <v>33.406262499999997</v>
      </c>
      <c r="BI64">
        <v>32.731362500000003</v>
      </c>
      <c r="BJ64">
        <v>304.580375</v>
      </c>
      <c r="BK64">
        <v>33.155749999999998</v>
      </c>
      <c r="BL64">
        <v>649.99299999999994</v>
      </c>
      <c r="BM64">
        <v>101.35475</v>
      </c>
      <c r="BN64">
        <v>9.9854650000000003E-2</v>
      </c>
      <c r="BO64">
        <v>33.062637499999987</v>
      </c>
      <c r="BP64">
        <v>33.373824999999997</v>
      </c>
      <c r="BQ64">
        <v>999.9</v>
      </c>
      <c r="BR64">
        <v>0</v>
      </c>
      <c r="BS64">
        <v>0</v>
      </c>
      <c r="BT64">
        <v>9020.46875</v>
      </c>
      <c r="BU64">
        <v>0</v>
      </c>
      <c r="BV64">
        <v>414.46399999999988</v>
      </c>
      <c r="BW64">
        <v>-12.9249125</v>
      </c>
      <c r="BX64">
        <v>309.67750000000001</v>
      </c>
      <c r="BY64">
        <v>322.82362499999999</v>
      </c>
      <c r="BZ64">
        <v>0.67489599999999994</v>
      </c>
      <c r="CA64">
        <v>312.25737500000002</v>
      </c>
      <c r="CB64">
        <v>32.731362500000003</v>
      </c>
      <c r="CC64">
        <v>3.3858774999999999</v>
      </c>
      <c r="CD64">
        <v>3.317475</v>
      </c>
      <c r="CE64">
        <v>26.0581</v>
      </c>
      <c r="CF64">
        <v>25.713487499999999</v>
      </c>
      <c r="CG64">
        <v>1199.9974999999999</v>
      </c>
      <c r="CH64">
        <v>0.500046875</v>
      </c>
      <c r="CI64">
        <v>0.499953125</v>
      </c>
      <c r="CJ64">
        <v>0</v>
      </c>
      <c r="CK64">
        <v>761.16737499999999</v>
      </c>
      <c r="CL64">
        <v>4.9990899999999998</v>
      </c>
      <c r="CM64">
        <v>7759.7762499999999</v>
      </c>
      <c r="CN64">
        <v>9558.01</v>
      </c>
      <c r="CO64">
        <v>42.5</v>
      </c>
      <c r="CP64">
        <v>44.765500000000003</v>
      </c>
      <c r="CQ64">
        <v>43.311999999999998</v>
      </c>
      <c r="CR64">
        <v>43.686999999999998</v>
      </c>
      <c r="CS64">
        <v>43.875</v>
      </c>
      <c r="CT64">
        <v>597.55374999999992</v>
      </c>
      <c r="CU64">
        <v>597.44374999999991</v>
      </c>
      <c r="CV64">
        <v>0</v>
      </c>
      <c r="CW64">
        <v>1674582774.2</v>
      </c>
      <c r="CX64">
        <v>0</v>
      </c>
      <c r="CY64">
        <v>1674579932.5</v>
      </c>
      <c r="CZ64" t="s">
        <v>356</v>
      </c>
      <c r="DA64">
        <v>1674579932.5</v>
      </c>
      <c r="DB64">
        <v>1674579927.5</v>
      </c>
      <c r="DC64">
        <v>31</v>
      </c>
      <c r="DD64">
        <v>0.14099999999999999</v>
      </c>
      <c r="DE64">
        <v>0.02</v>
      </c>
      <c r="DF64">
        <v>-5.5810000000000004</v>
      </c>
      <c r="DG64">
        <v>0.23300000000000001</v>
      </c>
      <c r="DH64">
        <v>415</v>
      </c>
      <c r="DI64">
        <v>34</v>
      </c>
      <c r="DJ64">
        <v>0.34</v>
      </c>
      <c r="DK64">
        <v>0.32</v>
      </c>
      <c r="DL64">
        <v>-12.743365000000001</v>
      </c>
      <c r="DM64">
        <v>-1.498396998123817</v>
      </c>
      <c r="DN64">
        <v>0.14817594027034209</v>
      </c>
      <c r="DO64">
        <v>0</v>
      </c>
      <c r="DP64">
        <v>0.66880167499999998</v>
      </c>
      <c r="DQ64">
        <v>5.5219395872418059E-2</v>
      </c>
      <c r="DR64">
        <v>5.4809729217881542E-3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3.2967900000000001</v>
      </c>
      <c r="EB64">
        <v>2.6253099999999998</v>
      </c>
      <c r="EC64">
        <v>8.0156500000000006E-2</v>
      </c>
      <c r="ED64">
        <v>8.1101199999999998E-2</v>
      </c>
      <c r="EE64">
        <v>0.13777600000000001</v>
      </c>
      <c r="EF64">
        <v>0.13470499999999999</v>
      </c>
      <c r="EG64">
        <v>27753.5</v>
      </c>
      <c r="EH64">
        <v>28188.799999999999</v>
      </c>
      <c r="EI64">
        <v>28069.4</v>
      </c>
      <c r="EJ64">
        <v>29524</v>
      </c>
      <c r="EK64">
        <v>33308</v>
      </c>
      <c r="EL64">
        <v>35471.699999999997</v>
      </c>
      <c r="EM64">
        <v>39627.699999999997</v>
      </c>
      <c r="EN64">
        <v>42207.6</v>
      </c>
      <c r="EO64">
        <v>2.2209500000000002</v>
      </c>
      <c r="EP64">
        <v>2.20825</v>
      </c>
      <c r="EQ64">
        <v>0.13475899999999999</v>
      </c>
      <c r="ER64">
        <v>0</v>
      </c>
      <c r="ES64">
        <v>31.1906</v>
      </c>
      <c r="ET64">
        <v>999.9</v>
      </c>
      <c r="EU64">
        <v>71.7</v>
      </c>
      <c r="EV64">
        <v>32.6</v>
      </c>
      <c r="EW64">
        <v>34.945999999999998</v>
      </c>
      <c r="EX64">
        <v>57.415599999999998</v>
      </c>
      <c r="EY64">
        <v>-6.1057699999999997</v>
      </c>
      <c r="EZ64">
        <v>2</v>
      </c>
      <c r="FA64">
        <v>0.44084299999999998</v>
      </c>
      <c r="FB64">
        <v>0.240763</v>
      </c>
      <c r="FC64">
        <v>20.272500000000001</v>
      </c>
      <c r="FD64">
        <v>5.2192400000000001</v>
      </c>
      <c r="FE64">
        <v>12.0077</v>
      </c>
      <c r="FF64">
        <v>4.9864499999999996</v>
      </c>
      <c r="FG64">
        <v>3.2845499999999999</v>
      </c>
      <c r="FH64">
        <v>9999</v>
      </c>
      <c r="FI64">
        <v>9999</v>
      </c>
      <c r="FJ64">
        <v>9999</v>
      </c>
      <c r="FK64">
        <v>999.9</v>
      </c>
      <c r="FL64">
        <v>1.8657699999999999</v>
      </c>
      <c r="FM64">
        <v>1.86219</v>
      </c>
      <c r="FN64">
        <v>1.8641799999999999</v>
      </c>
      <c r="FO64">
        <v>1.8602700000000001</v>
      </c>
      <c r="FP64">
        <v>1.8609599999999999</v>
      </c>
      <c r="FQ64">
        <v>1.86015</v>
      </c>
      <c r="FR64">
        <v>1.86188</v>
      </c>
      <c r="FS64">
        <v>1.8584700000000001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-5.26</v>
      </c>
      <c r="GH64">
        <v>0.2505</v>
      </c>
      <c r="GI64">
        <v>-4.1749362053329548</v>
      </c>
      <c r="GJ64">
        <v>-4.0448538125570227E-3</v>
      </c>
      <c r="GK64">
        <v>1.839783264315481E-6</v>
      </c>
      <c r="GL64">
        <v>-4.1587272622942942E-10</v>
      </c>
      <c r="GM64">
        <v>-8.6309452512500412E-2</v>
      </c>
      <c r="GN64">
        <v>3.2285384509270938E-3</v>
      </c>
      <c r="GO64">
        <v>5.3061212821550383E-4</v>
      </c>
      <c r="GP64">
        <v>-9.699357315524189E-6</v>
      </c>
      <c r="GQ64">
        <v>5</v>
      </c>
      <c r="GR64">
        <v>2081</v>
      </c>
      <c r="GS64">
        <v>3</v>
      </c>
      <c r="GT64">
        <v>31</v>
      </c>
      <c r="GU64">
        <v>47.1</v>
      </c>
      <c r="GV64">
        <v>47.2</v>
      </c>
      <c r="GW64">
        <v>1.1035200000000001</v>
      </c>
      <c r="GX64">
        <v>2.5598100000000001</v>
      </c>
      <c r="GY64">
        <v>2.04834</v>
      </c>
      <c r="GZ64">
        <v>2.6232899999999999</v>
      </c>
      <c r="HA64">
        <v>2.1972700000000001</v>
      </c>
      <c r="HB64">
        <v>2.33643</v>
      </c>
      <c r="HC64">
        <v>37.578099999999999</v>
      </c>
      <c r="HD64">
        <v>15.8482</v>
      </c>
      <c r="HE64">
        <v>18</v>
      </c>
      <c r="HF64">
        <v>699.60599999999999</v>
      </c>
      <c r="HG64">
        <v>768.29300000000001</v>
      </c>
      <c r="HH64">
        <v>31.0014</v>
      </c>
      <c r="HI64">
        <v>32.995699999999999</v>
      </c>
      <c r="HJ64">
        <v>30.000900000000001</v>
      </c>
      <c r="HK64">
        <v>32.872500000000002</v>
      </c>
      <c r="HL64">
        <v>32.880499999999998</v>
      </c>
      <c r="HM64">
        <v>22.145900000000001</v>
      </c>
      <c r="HN64">
        <v>0</v>
      </c>
      <c r="HO64">
        <v>100</v>
      </c>
      <c r="HP64">
        <v>31</v>
      </c>
      <c r="HQ64">
        <v>331.14600000000002</v>
      </c>
      <c r="HR64">
        <v>33.617400000000004</v>
      </c>
      <c r="HS64">
        <v>98.918400000000005</v>
      </c>
      <c r="HT64">
        <v>97.868499999999997</v>
      </c>
    </row>
    <row r="65" spans="1:228" x14ac:dyDescent="0.2">
      <c r="A65">
        <v>50</v>
      </c>
      <c r="B65">
        <v>1674582765.5</v>
      </c>
      <c r="C65">
        <v>195.5</v>
      </c>
      <c r="D65" t="s">
        <v>458</v>
      </c>
      <c r="E65" t="s">
        <v>459</v>
      </c>
      <c r="F65">
        <v>4</v>
      </c>
      <c r="G65">
        <v>1674582763.5</v>
      </c>
      <c r="H65">
        <f t="shared" si="0"/>
        <v>7.4837067910059351E-4</v>
      </c>
      <c r="I65">
        <f t="shared" si="1"/>
        <v>0.74837067910059352</v>
      </c>
      <c r="J65">
        <f t="shared" si="2"/>
        <v>3.1815818429278111</v>
      </c>
      <c r="K65">
        <f t="shared" si="3"/>
        <v>306.46957142857138</v>
      </c>
      <c r="L65">
        <f t="shared" si="4"/>
        <v>175.72966079813779</v>
      </c>
      <c r="M65">
        <f t="shared" si="5"/>
        <v>17.828742157568183</v>
      </c>
      <c r="N65">
        <f t="shared" si="6"/>
        <v>31.093026318516209</v>
      </c>
      <c r="O65">
        <f t="shared" si="7"/>
        <v>4.1437256455376922E-2</v>
      </c>
      <c r="P65">
        <f t="shared" si="8"/>
        <v>2.7682572060137636</v>
      </c>
      <c r="Q65">
        <f t="shared" si="9"/>
        <v>4.1095732116312129E-2</v>
      </c>
      <c r="R65">
        <f t="shared" si="10"/>
        <v>2.5715282427207393E-2</v>
      </c>
      <c r="S65">
        <f t="shared" si="11"/>
        <v>226.11136637525561</v>
      </c>
      <c r="T65">
        <f t="shared" si="12"/>
        <v>34.258342113169114</v>
      </c>
      <c r="U65">
        <f t="shared" si="13"/>
        <v>33.372400000000013</v>
      </c>
      <c r="V65">
        <f t="shared" si="14"/>
        <v>5.1587868247482911</v>
      </c>
      <c r="W65">
        <f t="shared" si="15"/>
        <v>66.844016351084264</v>
      </c>
      <c r="X65">
        <f t="shared" si="16"/>
        <v>3.3890690962540169</v>
      </c>
      <c r="Y65">
        <f t="shared" si="17"/>
        <v>5.070115892578384</v>
      </c>
      <c r="Z65">
        <f t="shared" si="18"/>
        <v>1.7697177284942742</v>
      </c>
      <c r="AA65">
        <f t="shared" si="19"/>
        <v>-33.003146948336173</v>
      </c>
      <c r="AB65">
        <f t="shared" si="20"/>
        <v>-46.124393420029804</v>
      </c>
      <c r="AC65">
        <f t="shared" si="21"/>
        <v>-3.8240815664472265</v>
      </c>
      <c r="AD65">
        <f t="shared" si="22"/>
        <v>143.15974444044241</v>
      </c>
      <c r="AE65">
        <f t="shared" si="23"/>
        <v>13.927907257842083</v>
      </c>
      <c r="AF65">
        <f t="shared" si="24"/>
        <v>0.75225010924202806</v>
      </c>
      <c r="AG65">
        <f t="shared" si="25"/>
        <v>3.1815818429278111</v>
      </c>
      <c r="AH65">
        <v>329.29900300305428</v>
      </c>
      <c r="AI65">
        <v>319.65893939393942</v>
      </c>
      <c r="AJ65">
        <v>1.7251733727868961</v>
      </c>
      <c r="AK65">
        <v>62.5021936963618</v>
      </c>
      <c r="AL65">
        <f t="shared" si="26"/>
        <v>0.74837067910059352</v>
      </c>
      <c r="AM65">
        <v>32.733263581157011</v>
      </c>
      <c r="AN65">
        <v>33.401000606060613</v>
      </c>
      <c r="AO65">
        <v>-6.4340792564858938E-6</v>
      </c>
      <c r="AP65">
        <v>98.208330428517954</v>
      </c>
      <c r="AQ65">
        <v>1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47345.669111081224</v>
      </c>
      <c r="AV65">
        <f t="shared" si="30"/>
        <v>1199.995714285714</v>
      </c>
      <c r="AW65">
        <f t="shared" si="31"/>
        <v>1025.9197421633446</v>
      </c>
      <c r="AX65">
        <f t="shared" si="32"/>
        <v>0.85493617181292469</v>
      </c>
      <c r="AY65">
        <f t="shared" si="33"/>
        <v>0.18842681159894495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1674582763.5</v>
      </c>
      <c r="BF65">
        <v>306.46957142857138</v>
      </c>
      <c r="BG65">
        <v>319.53828571428568</v>
      </c>
      <c r="BH65">
        <v>33.404485714285713</v>
      </c>
      <c r="BI65">
        <v>32.733328571428572</v>
      </c>
      <c r="BJ65">
        <v>311.73914285714278</v>
      </c>
      <c r="BK65">
        <v>33.153971428571431</v>
      </c>
      <c r="BL65">
        <v>650.03099999999995</v>
      </c>
      <c r="BM65">
        <v>101.35514285714289</v>
      </c>
      <c r="BN65">
        <v>0.100366</v>
      </c>
      <c r="BO65">
        <v>33.063342857142857</v>
      </c>
      <c r="BP65">
        <v>33.372400000000013</v>
      </c>
      <c r="BQ65">
        <v>999.89999999999986</v>
      </c>
      <c r="BR65">
        <v>0</v>
      </c>
      <c r="BS65">
        <v>0</v>
      </c>
      <c r="BT65">
        <v>8985.8928571428569</v>
      </c>
      <c r="BU65">
        <v>0</v>
      </c>
      <c r="BV65">
        <v>315.02314285714289</v>
      </c>
      <c r="BW65">
        <v>-13.06887142857143</v>
      </c>
      <c r="BX65">
        <v>317.06085714285712</v>
      </c>
      <c r="BY65">
        <v>330.35214285714289</v>
      </c>
      <c r="BZ65">
        <v>0.67117142857142853</v>
      </c>
      <c r="CA65">
        <v>319.53828571428568</v>
      </c>
      <c r="CB65">
        <v>32.733328571428572</v>
      </c>
      <c r="CC65">
        <v>3.3857142857142861</v>
      </c>
      <c r="CD65">
        <v>3.317688571428572</v>
      </c>
      <c r="CE65">
        <v>26.057300000000001</v>
      </c>
      <c r="CF65">
        <v>25.714557142857139</v>
      </c>
      <c r="CG65">
        <v>1199.995714285714</v>
      </c>
      <c r="CH65">
        <v>0.50004599999999999</v>
      </c>
      <c r="CI65">
        <v>0.49995400000000012</v>
      </c>
      <c r="CJ65">
        <v>0</v>
      </c>
      <c r="CK65">
        <v>760.78257142857126</v>
      </c>
      <c r="CL65">
        <v>4.9990899999999998</v>
      </c>
      <c r="CM65">
        <v>7754.8428571428567</v>
      </c>
      <c r="CN65">
        <v>9557.9757142857143</v>
      </c>
      <c r="CO65">
        <v>42.5</v>
      </c>
      <c r="CP65">
        <v>44.811999999999998</v>
      </c>
      <c r="CQ65">
        <v>43.311999999999998</v>
      </c>
      <c r="CR65">
        <v>43.741</v>
      </c>
      <c r="CS65">
        <v>43.892714285714291</v>
      </c>
      <c r="CT65">
        <v>597.55142857142869</v>
      </c>
      <c r="CU65">
        <v>597.44428571428568</v>
      </c>
      <c r="CV65">
        <v>0</v>
      </c>
      <c r="CW65">
        <v>1674582778.4000001</v>
      </c>
      <c r="CX65">
        <v>0</v>
      </c>
      <c r="CY65">
        <v>1674579932.5</v>
      </c>
      <c r="CZ65" t="s">
        <v>356</v>
      </c>
      <c r="DA65">
        <v>1674579932.5</v>
      </c>
      <c r="DB65">
        <v>1674579927.5</v>
      </c>
      <c r="DC65">
        <v>31</v>
      </c>
      <c r="DD65">
        <v>0.14099999999999999</v>
      </c>
      <c r="DE65">
        <v>0.02</v>
      </c>
      <c r="DF65">
        <v>-5.5810000000000004</v>
      </c>
      <c r="DG65">
        <v>0.23300000000000001</v>
      </c>
      <c r="DH65">
        <v>415</v>
      </c>
      <c r="DI65">
        <v>34</v>
      </c>
      <c r="DJ65">
        <v>0.34</v>
      </c>
      <c r="DK65">
        <v>0.32</v>
      </c>
      <c r="DL65">
        <v>-12.85325853658537</v>
      </c>
      <c r="DM65">
        <v>-1.353725435540069</v>
      </c>
      <c r="DN65">
        <v>0.13664122146239929</v>
      </c>
      <c r="DO65">
        <v>0</v>
      </c>
      <c r="DP65">
        <v>0.67123234146341459</v>
      </c>
      <c r="DQ65">
        <v>2.9262961672473348E-2</v>
      </c>
      <c r="DR65">
        <v>3.8863753105090669E-3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3.29705</v>
      </c>
      <c r="EB65">
        <v>2.62574</v>
      </c>
      <c r="EC65">
        <v>8.1564600000000001E-2</v>
      </c>
      <c r="ED65">
        <v>8.2493800000000006E-2</v>
      </c>
      <c r="EE65">
        <v>0.13775899999999999</v>
      </c>
      <c r="EF65">
        <v>0.134709</v>
      </c>
      <c r="EG65">
        <v>27711</v>
      </c>
      <c r="EH65">
        <v>28145.599999999999</v>
      </c>
      <c r="EI65">
        <v>28069.4</v>
      </c>
      <c r="EJ65">
        <v>29523.599999999999</v>
      </c>
      <c r="EK65">
        <v>33308.6</v>
      </c>
      <c r="EL65">
        <v>35471.1</v>
      </c>
      <c r="EM65">
        <v>39627.5</v>
      </c>
      <c r="EN65">
        <v>42206.9</v>
      </c>
      <c r="EO65">
        <v>2.22092</v>
      </c>
      <c r="EP65">
        <v>2.2080500000000001</v>
      </c>
      <c r="EQ65">
        <v>0.13338</v>
      </c>
      <c r="ER65">
        <v>0</v>
      </c>
      <c r="ES65">
        <v>31.202300000000001</v>
      </c>
      <c r="ET65">
        <v>999.9</v>
      </c>
      <c r="EU65">
        <v>71.7</v>
      </c>
      <c r="EV65">
        <v>32.700000000000003</v>
      </c>
      <c r="EW65">
        <v>35.1432</v>
      </c>
      <c r="EX65">
        <v>57.415599999999998</v>
      </c>
      <c r="EY65">
        <v>-6.3822099999999997</v>
      </c>
      <c r="EZ65">
        <v>2</v>
      </c>
      <c r="FA65">
        <v>0.44140200000000002</v>
      </c>
      <c r="FB65">
        <v>0.244118</v>
      </c>
      <c r="FC65">
        <v>20.272500000000001</v>
      </c>
      <c r="FD65">
        <v>5.2186399999999997</v>
      </c>
      <c r="FE65">
        <v>12.007999999999999</v>
      </c>
      <c r="FF65">
        <v>4.9865000000000004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1.8657900000000001</v>
      </c>
      <c r="FM65">
        <v>1.8621799999999999</v>
      </c>
      <c r="FN65">
        <v>1.8641799999999999</v>
      </c>
      <c r="FO65">
        <v>1.86026</v>
      </c>
      <c r="FP65">
        <v>1.8609599999999999</v>
      </c>
      <c r="FQ65">
        <v>1.86016</v>
      </c>
      <c r="FR65">
        <v>1.8618600000000001</v>
      </c>
      <c r="FS65">
        <v>1.85849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-5.28</v>
      </c>
      <c r="GH65">
        <v>0.2505</v>
      </c>
      <c r="GI65">
        <v>-4.1749362053329548</v>
      </c>
      <c r="GJ65">
        <v>-4.0448538125570227E-3</v>
      </c>
      <c r="GK65">
        <v>1.839783264315481E-6</v>
      </c>
      <c r="GL65">
        <v>-4.1587272622942942E-10</v>
      </c>
      <c r="GM65">
        <v>-8.6309452512500412E-2</v>
      </c>
      <c r="GN65">
        <v>3.2285384509270938E-3</v>
      </c>
      <c r="GO65">
        <v>5.3061212821550383E-4</v>
      </c>
      <c r="GP65">
        <v>-9.699357315524189E-6</v>
      </c>
      <c r="GQ65">
        <v>5</v>
      </c>
      <c r="GR65">
        <v>2081</v>
      </c>
      <c r="GS65">
        <v>3</v>
      </c>
      <c r="GT65">
        <v>31</v>
      </c>
      <c r="GU65">
        <v>47.2</v>
      </c>
      <c r="GV65">
        <v>47.3</v>
      </c>
      <c r="GW65">
        <v>1.1230500000000001</v>
      </c>
      <c r="GX65">
        <v>2.5610400000000002</v>
      </c>
      <c r="GY65">
        <v>2.04834</v>
      </c>
      <c r="GZ65">
        <v>2.6232899999999999</v>
      </c>
      <c r="HA65">
        <v>2.1972700000000001</v>
      </c>
      <c r="HB65">
        <v>2.3278799999999999</v>
      </c>
      <c r="HC65">
        <v>37.578099999999999</v>
      </c>
      <c r="HD65">
        <v>15.8482</v>
      </c>
      <c r="HE65">
        <v>18</v>
      </c>
      <c r="HF65">
        <v>699.65</v>
      </c>
      <c r="HG65">
        <v>768.15200000000004</v>
      </c>
      <c r="HH65">
        <v>31.001100000000001</v>
      </c>
      <c r="HI65">
        <v>33.002699999999997</v>
      </c>
      <c r="HJ65">
        <v>30.000800000000002</v>
      </c>
      <c r="HK65">
        <v>32.878300000000003</v>
      </c>
      <c r="HL65">
        <v>32.884900000000002</v>
      </c>
      <c r="HM65">
        <v>22.521999999999998</v>
      </c>
      <c r="HN65">
        <v>0</v>
      </c>
      <c r="HO65">
        <v>100</v>
      </c>
      <c r="HP65">
        <v>31</v>
      </c>
      <c r="HQ65">
        <v>337.82900000000001</v>
      </c>
      <c r="HR65">
        <v>33.617400000000004</v>
      </c>
      <c r="HS65">
        <v>98.918000000000006</v>
      </c>
      <c r="HT65">
        <v>97.867099999999994</v>
      </c>
    </row>
    <row r="66" spans="1:228" x14ac:dyDescent="0.2">
      <c r="A66">
        <v>51</v>
      </c>
      <c r="B66">
        <v>1674582769.5</v>
      </c>
      <c r="C66">
        <v>199.5</v>
      </c>
      <c r="D66" t="s">
        <v>460</v>
      </c>
      <c r="E66" t="s">
        <v>461</v>
      </c>
      <c r="F66">
        <v>4</v>
      </c>
      <c r="G66">
        <v>1674582767.1875</v>
      </c>
      <c r="H66">
        <f t="shared" si="0"/>
        <v>7.4200512351408027E-4</v>
      </c>
      <c r="I66">
        <f t="shared" si="1"/>
        <v>0.74200512351408021</v>
      </c>
      <c r="J66">
        <f t="shared" si="2"/>
        <v>3.3931710696999393</v>
      </c>
      <c r="K66">
        <f t="shared" si="3"/>
        <v>312.59837499999998</v>
      </c>
      <c r="L66">
        <f t="shared" si="4"/>
        <v>172.67801013181443</v>
      </c>
      <c r="M66">
        <f t="shared" si="5"/>
        <v>17.5189029734779</v>
      </c>
      <c r="N66">
        <f t="shared" si="6"/>
        <v>31.714406467340243</v>
      </c>
      <c r="O66">
        <f t="shared" si="7"/>
        <v>4.1148429436527197E-2</v>
      </c>
      <c r="P66">
        <f t="shared" si="8"/>
        <v>2.7706640831281879</v>
      </c>
      <c r="Q66">
        <f t="shared" si="9"/>
        <v>4.081191862701096E-2</v>
      </c>
      <c r="R66">
        <f t="shared" si="10"/>
        <v>2.5537453787447192E-2</v>
      </c>
      <c r="S66">
        <f t="shared" si="11"/>
        <v>226.11074998239039</v>
      </c>
      <c r="T66">
        <f t="shared" si="12"/>
        <v>34.249318704105875</v>
      </c>
      <c r="U66">
        <f t="shared" si="13"/>
        <v>33.359974999999999</v>
      </c>
      <c r="V66">
        <f t="shared" si="14"/>
        <v>5.1551961401934605</v>
      </c>
      <c r="W66">
        <f t="shared" si="15"/>
        <v>66.865939588084444</v>
      </c>
      <c r="X66">
        <f t="shared" si="16"/>
        <v>3.3883141381106503</v>
      </c>
      <c r="Y66">
        <f t="shared" si="17"/>
        <v>5.0673244988162107</v>
      </c>
      <c r="Z66">
        <f t="shared" si="18"/>
        <v>1.7668820020828102</v>
      </c>
      <c r="AA66">
        <f t="shared" si="19"/>
        <v>-32.722425946970937</v>
      </c>
      <c r="AB66">
        <f t="shared" si="20"/>
        <v>-45.773195135576593</v>
      </c>
      <c r="AC66">
        <f t="shared" si="21"/>
        <v>-3.7912548349327744</v>
      </c>
      <c r="AD66">
        <f t="shared" si="22"/>
        <v>143.82387406491009</v>
      </c>
      <c r="AE66">
        <f t="shared" si="23"/>
        <v>14.003455708528479</v>
      </c>
      <c r="AF66">
        <f t="shared" si="24"/>
        <v>0.7437251659434414</v>
      </c>
      <c r="AG66">
        <f t="shared" si="25"/>
        <v>3.3931710696999393</v>
      </c>
      <c r="AH66">
        <v>336.24673820368741</v>
      </c>
      <c r="AI66">
        <v>326.48643636363641</v>
      </c>
      <c r="AJ66">
        <v>1.7038223064226601</v>
      </c>
      <c r="AK66">
        <v>62.5021936963618</v>
      </c>
      <c r="AL66">
        <f t="shared" si="26"/>
        <v>0.74200512351408021</v>
      </c>
      <c r="AM66">
        <v>32.733766535612332</v>
      </c>
      <c r="AN66">
        <v>33.395840606060602</v>
      </c>
      <c r="AO66">
        <v>-9.5696130354917083E-6</v>
      </c>
      <c r="AP66">
        <v>98.208330428517954</v>
      </c>
      <c r="AQ66">
        <v>1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47413.440935454892</v>
      </c>
      <c r="AV66">
        <f t="shared" si="30"/>
        <v>1199.9925000000001</v>
      </c>
      <c r="AW66">
        <f t="shared" si="31"/>
        <v>1025.9169885919123</v>
      </c>
      <c r="AX66">
        <f t="shared" si="32"/>
        <v>0.85493616717763832</v>
      </c>
      <c r="AY66">
        <f t="shared" si="33"/>
        <v>0.1884268026528419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1674582767.1875</v>
      </c>
      <c r="BF66">
        <v>312.59837499999998</v>
      </c>
      <c r="BG66">
        <v>325.73849999999999</v>
      </c>
      <c r="BH66">
        <v>33.397487499999997</v>
      </c>
      <c r="BI66">
        <v>32.733937500000003</v>
      </c>
      <c r="BJ66">
        <v>317.88662499999998</v>
      </c>
      <c r="BK66">
        <v>33.147012500000002</v>
      </c>
      <c r="BL66">
        <v>650.03687500000001</v>
      </c>
      <c r="BM66">
        <v>101.354125</v>
      </c>
      <c r="BN66">
        <v>0.100037925</v>
      </c>
      <c r="BO66">
        <v>33.053537499999997</v>
      </c>
      <c r="BP66">
        <v>33.359974999999999</v>
      </c>
      <c r="BQ66">
        <v>999.9</v>
      </c>
      <c r="BR66">
        <v>0</v>
      </c>
      <c r="BS66">
        <v>0</v>
      </c>
      <c r="BT66">
        <v>8998.75</v>
      </c>
      <c r="BU66">
        <v>0</v>
      </c>
      <c r="BV66">
        <v>168.63249999999999</v>
      </c>
      <c r="BW66">
        <v>-13.1400375</v>
      </c>
      <c r="BX66">
        <v>323.39912500000003</v>
      </c>
      <c r="BY66">
        <v>336.76224999999999</v>
      </c>
      <c r="BZ66">
        <v>0.66354287499999998</v>
      </c>
      <c r="CA66">
        <v>325.73849999999999</v>
      </c>
      <c r="CB66">
        <v>32.733937500000003</v>
      </c>
      <c r="CC66">
        <v>3.3849724999999999</v>
      </c>
      <c r="CD66">
        <v>3.31772</v>
      </c>
      <c r="CE66">
        <v>26.053599999999999</v>
      </c>
      <c r="CF66">
        <v>25.714725000000001</v>
      </c>
      <c r="CG66">
        <v>1199.9925000000001</v>
      </c>
      <c r="CH66">
        <v>0.50004525</v>
      </c>
      <c r="CI66">
        <v>0.49995475</v>
      </c>
      <c r="CJ66">
        <v>0</v>
      </c>
      <c r="CK66">
        <v>760.52674999999999</v>
      </c>
      <c r="CL66">
        <v>4.9990899999999998</v>
      </c>
      <c r="CM66">
        <v>7751.5187499999993</v>
      </c>
      <c r="CN66">
        <v>9557.9449999999997</v>
      </c>
      <c r="CO66">
        <v>42.5</v>
      </c>
      <c r="CP66">
        <v>44.811999999999998</v>
      </c>
      <c r="CQ66">
        <v>43.327749999999988</v>
      </c>
      <c r="CR66">
        <v>43.75</v>
      </c>
      <c r="CS66">
        <v>43.875</v>
      </c>
      <c r="CT66">
        <v>597.54999999999995</v>
      </c>
      <c r="CU66">
        <v>597.44250000000011</v>
      </c>
      <c r="CV66">
        <v>0</v>
      </c>
      <c r="CW66">
        <v>1674582782</v>
      </c>
      <c r="CX66">
        <v>0</v>
      </c>
      <c r="CY66">
        <v>1674579932.5</v>
      </c>
      <c r="CZ66" t="s">
        <v>356</v>
      </c>
      <c r="DA66">
        <v>1674579932.5</v>
      </c>
      <c r="DB66">
        <v>1674579927.5</v>
      </c>
      <c r="DC66">
        <v>31</v>
      </c>
      <c r="DD66">
        <v>0.14099999999999999</v>
      </c>
      <c r="DE66">
        <v>0.02</v>
      </c>
      <c r="DF66">
        <v>-5.5810000000000004</v>
      </c>
      <c r="DG66">
        <v>0.23300000000000001</v>
      </c>
      <c r="DH66">
        <v>415</v>
      </c>
      <c r="DI66">
        <v>34</v>
      </c>
      <c r="DJ66">
        <v>0.34</v>
      </c>
      <c r="DK66">
        <v>0.32</v>
      </c>
      <c r="DL66">
        <v>-12.9390275</v>
      </c>
      <c r="DM66">
        <v>-1.251184615384562</v>
      </c>
      <c r="DN66">
        <v>0.1226194682493363</v>
      </c>
      <c r="DO66">
        <v>0</v>
      </c>
      <c r="DP66">
        <v>0.67136505000000002</v>
      </c>
      <c r="DQ66">
        <v>-1.5255129455909429E-2</v>
      </c>
      <c r="DR66">
        <v>3.8713186251586149E-3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3.2966799999999998</v>
      </c>
      <c r="EB66">
        <v>2.6249199999999999</v>
      </c>
      <c r="EC66">
        <v>8.29429E-2</v>
      </c>
      <c r="ED66">
        <v>8.3877800000000002E-2</v>
      </c>
      <c r="EE66">
        <v>0.137743</v>
      </c>
      <c r="EF66">
        <v>0.134711</v>
      </c>
      <c r="EG66">
        <v>27668.7</v>
      </c>
      <c r="EH66">
        <v>28102.5</v>
      </c>
      <c r="EI66">
        <v>28068.799999999999</v>
      </c>
      <c r="EJ66">
        <v>29523</v>
      </c>
      <c r="EK66">
        <v>33309.4</v>
      </c>
      <c r="EL66">
        <v>35470.5</v>
      </c>
      <c r="EM66">
        <v>39627.699999999997</v>
      </c>
      <c r="EN66">
        <v>42206.2</v>
      </c>
      <c r="EO66">
        <v>2.22078</v>
      </c>
      <c r="EP66">
        <v>2.2081</v>
      </c>
      <c r="EQ66">
        <v>0.13267200000000001</v>
      </c>
      <c r="ER66">
        <v>0</v>
      </c>
      <c r="ES66">
        <v>31.204699999999999</v>
      </c>
      <c r="ET66">
        <v>999.9</v>
      </c>
      <c r="EU66">
        <v>71.7</v>
      </c>
      <c r="EV66">
        <v>32.700000000000003</v>
      </c>
      <c r="EW66">
        <v>35.146000000000001</v>
      </c>
      <c r="EX66">
        <v>57.385599999999997</v>
      </c>
      <c r="EY66">
        <v>-6.1898999999999997</v>
      </c>
      <c r="EZ66">
        <v>2</v>
      </c>
      <c r="FA66">
        <v>0.44206800000000002</v>
      </c>
      <c r="FB66">
        <v>0.24696899999999999</v>
      </c>
      <c r="FC66">
        <v>20.272400000000001</v>
      </c>
      <c r="FD66">
        <v>5.2180400000000002</v>
      </c>
      <c r="FE66">
        <v>12.007999999999999</v>
      </c>
      <c r="FF66">
        <v>4.9842500000000003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1.8657600000000001</v>
      </c>
      <c r="FM66">
        <v>1.8621799999999999</v>
      </c>
      <c r="FN66">
        <v>1.8641799999999999</v>
      </c>
      <c r="FO66">
        <v>1.86025</v>
      </c>
      <c r="FP66">
        <v>1.8609599999999999</v>
      </c>
      <c r="FQ66">
        <v>1.8601399999999999</v>
      </c>
      <c r="FR66">
        <v>1.8618600000000001</v>
      </c>
      <c r="FS66">
        <v>1.85846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-5.3</v>
      </c>
      <c r="GH66">
        <v>0.2505</v>
      </c>
      <c r="GI66">
        <v>-4.1749362053329548</v>
      </c>
      <c r="GJ66">
        <v>-4.0448538125570227E-3</v>
      </c>
      <c r="GK66">
        <v>1.839783264315481E-6</v>
      </c>
      <c r="GL66">
        <v>-4.1587272622942942E-10</v>
      </c>
      <c r="GM66">
        <v>-8.6309452512500412E-2</v>
      </c>
      <c r="GN66">
        <v>3.2285384509270938E-3</v>
      </c>
      <c r="GO66">
        <v>5.3061212821550383E-4</v>
      </c>
      <c r="GP66">
        <v>-9.699357315524189E-6</v>
      </c>
      <c r="GQ66">
        <v>5</v>
      </c>
      <c r="GR66">
        <v>2081</v>
      </c>
      <c r="GS66">
        <v>3</v>
      </c>
      <c r="GT66">
        <v>31</v>
      </c>
      <c r="GU66">
        <v>47.3</v>
      </c>
      <c r="GV66">
        <v>47.4</v>
      </c>
      <c r="GW66">
        <v>1.1413599999999999</v>
      </c>
      <c r="GX66">
        <v>2.5537100000000001</v>
      </c>
      <c r="GY66">
        <v>2.04834</v>
      </c>
      <c r="GZ66">
        <v>2.6245099999999999</v>
      </c>
      <c r="HA66">
        <v>2.1972700000000001</v>
      </c>
      <c r="HB66">
        <v>2.31934</v>
      </c>
      <c r="HC66">
        <v>37.602200000000003</v>
      </c>
      <c r="HD66">
        <v>15.8657</v>
      </c>
      <c r="HE66">
        <v>18</v>
      </c>
      <c r="HF66">
        <v>699.59100000000001</v>
      </c>
      <c r="HG66">
        <v>768.27700000000004</v>
      </c>
      <c r="HH66">
        <v>31.001000000000001</v>
      </c>
      <c r="HI66">
        <v>33.01</v>
      </c>
      <c r="HJ66">
        <v>30.000900000000001</v>
      </c>
      <c r="HK66">
        <v>32.8842</v>
      </c>
      <c r="HL66">
        <v>32.890700000000002</v>
      </c>
      <c r="HM66">
        <v>22.896799999999999</v>
      </c>
      <c r="HN66">
        <v>0</v>
      </c>
      <c r="HO66">
        <v>100</v>
      </c>
      <c r="HP66">
        <v>31</v>
      </c>
      <c r="HQ66">
        <v>344.553</v>
      </c>
      <c r="HR66">
        <v>33.617400000000004</v>
      </c>
      <c r="HS66">
        <v>98.917400000000001</v>
      </c>
      <c r="HT66">
        <v>97.865300000000005</v>
      </c>
    </row>
    <row r="67" spans="1:228" x14ac:dyDescent="0.2">
      <c r="A67">
        <v>52</v>
      </c>
      <c r="B67">
        <v>1674582773.5</v>
      </c>
      <c r="C67">
        <v>203.5</v>
      </c>
      <c r="D67" t="s">
        <v>462</v>
      </c>
      <c r="E67" t="s">
        <v>463</v>
      </c>
      <c r="F67">
        <v>4</v>
      </c>
      <c r="G67">
        <v>1674582771.5</v>
      </c>
      <c r="H67">
        <f t="shared" si="0"/>
        <v>7.3342109629060206E-4</v>
      </c>
      <c r="I67">
        <f t="shared" si="1"/>
        <v>0.73342109629060204</v>
      </c>
      <c r="J67">
        <f t="shared" si="2"/>
        <v>3.4656958778350893</v>
      </c>
      <c r="K67">
        <f t="shared" si="3"/>
        <v>319.72628571428578</v>
      </c>
      <c r="L67">
        <f t="shared" si="4"/>
        <v>175.39053336224984</v>
      </c>
      <c r="M67">
        <f t="shared" si="5"/>
        <v>17.794390074318191</v>
      </c>
      <c r="N67">
        <f t="shared" si="6"/>
        <v>32.438091930892391</v>
      </c>
      <c r="O67">
        <f t="shared" si="7"/>
        <v>4.0712883450537099E-2</v>
      </c>
      <c r="P67">
        <f t="shared" si="8"/>
        <v>2.7747644093669943</v>
      </c>
      <c r="Q67">
        <f t="shared" si="9"/>
        <v>4.0383910532616772E-2</v>
      </c>
      <c r="R67">
        <f t="shared" si="10"/>
        <v>2.5269279291654019E-2</v>
      </c>
      <c r="S67">
        <f t="shared" si="11"/>
        <v>226.11246394690423</v>
      </c>
      <c r="T67">
        <f t="shared" si="12"/>
        <v>34.241062259226609</v>
      </c>
      <c r="U67">
        <f t="shared" si="13"/>
        <v>33.352142857142852</v>
      </c>
      <c r="V67">
        <f t="shared" si="14"/>
        <v>5.152933856770483</v>
      </c>
      <c r="W67">
        <f t="shared" si="15"/>
        <v>66.892064353995622</v>
      </c>
      <c r="X67">
        <f t="shared" si="16"/>
        <v>3.387928632272049</v>
      </c>
      <c r="Y67">
        <f t="shared" si="17"/>
        <v>5.0647691396441106</v>
      </c>
      <c r="Z67">
        <f t="shared" si="18"/>
        <v>1.765005224498434</v>
      </c>
      <c r="AA67">
        <f t="shared" si="19"/>
        <v>-32.343870346415549</v>
      </c>
      <c r="AB67">
        <f t="shared" si="20"/>
        <v>-46.012700158236186</v>
      </c>
      <c r="AC67">
        <f t="shared" si="21"/>
        <v>-3.8051471833885646</v>
      </c>
      <c r="AD67">
        <f t="shared" si="22"/>
        <v>143.95074625886394</v>
      </c>
      <c r="AE67">
        <f t="shared" si="23"/>
        <v>14.155065284020251</v>
      </c>
      <c r="AF67">
        <f t="shared" si="24"/>
        <v>0.7380946638162067</v>
      </c>
      <c r="AG67">
        <f t="shared" si="25"/>
        <v>3.4656958778350893</v>
      </c>
      <c r="AH67">
        <v>343.2218010183866</v>
      </c>
      <c r="AI67">
        <v>333.34490303030287</v>
      </c>
      <c r="AJ67">
        <v>1.7159544209284421</v>
      </c>
      <c r="AK67">
        <v>62.5021936963618</v>
      </c>
      <c r="AL67">
        <f t="shared" si="26"/>
        <v>0.73342109629060204</v>
      </c>
      <c r="AM67">
        <v>32.735010941051158</v>
      </c>
      <c r="AN67">
        <v>33.389463030303013</v>
      </c>
      <c r="AO67">
        <v>-8.0126417515550926E-6</v>
      </c>
      <c r="AP67">
        <v>98.208330428517954</v>
      </c>
      <c r="AQ67">
        <v>1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47527.801705284961</v>
      </c>
      <c r="AV67">
        <f t="shared" si="30"/>
        <v>1200</v>
      </c>
      <c r="AW67">
        <f t="shared" si="31"/>
        <v>1025.9235564491732</v>
      </c>
      <c r="AX67">
        <f t="shared" si="32"/>
        <v>0.85493629704097773</v>
      </c>
      <c r="AY67">
        <f t="shared" si="33"/>
        <v>0.18842705328908685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1674582771.5</v>
      </c>
      <c r="BF67">
        <v>319.72628571428578</v>
      </c>
      <c r="BG67">
        <v>333.01042857142858</v>
      </c>
      <c r="BH67">
        <v>33.393142857142863</v>
      </c>
      <c r="BI67">
        <v>32.734571428571442</v>
      </c>
      <c r="BJ67">
        <v>325.036</v>
      </c>
      <c r="BK67">
        <v>33.14272857142857</v>
      </c>
      <c r="BL67">
        <v>649.99542857142865</v>
      </c>
      <c r="BM67">
        <v>101.35599999999999</v>
      </c>
      <c r="BN67">
        <v>9.9818242857142844E-2</v>
      </c>
      <c r="BO67">
        <v>33.044557142857137</v>
      </c>
      <c r="BP67">
        <v>33.352142857142852</v>
      </c>
      <c r="BQ67">
        <v>999.89999999999986</v>
      </c>
      <c r="BR67">
        <v>0</v>
      </c>
      <c r="BS67">
        <v>0</v>
      </c>
      <c r="BT67">
        <v>9020.3571428571431</v>
      </c>
      <c r="BU67">
        <v>0</v>
      </c>
      <c r="BV67">
        <v>106.94368571428571</v>
      </c>
      <c r="BW67">
        <v>-13.28401428571428</v>
      </c>
      <c r="BX67">
        <v>330.77199999999999</v>
      </c>
      <c r="BY67">
        <v>344.2802857142857</v>
      </c>
      <c r="BZ67">
        <v>0.65856071428571428</v>
      </c>
      <c r="CA67">
        <v>333.01042857142858</v>
      </c>
      <c r="CB67">
        <v>32.734571428571442</v>
      </c>
      <c r="CC67">
        <v>3.384597142857142</v>
      </c>
      <c r="CD67">
        <v>3.3178485714285708</v>
      </c>
      <c r="CE67">
        <v>26.05171428571429</v>
      </c>
      <c r="CF67">
        <v>25.715385714285709</v>
      </c>
      <c r="CG67">
        <v>1200</v>
      </c>
      <c r="CH67">
        <v>0.50004000000000015</v>
      </c>
      <c r="CI67">
        <v>0.49996000000000013</v>
      </c>
      <c r="CJ67">
        <v>0</v>
      </c>
      <c r="CK67">
        <v>760.04271428571428</v>
      </c>
      <c r="CL67">
        <v>4.9990899999999998</v>
      </c>
      <c r="CM67">
        <v>7748.3514285714282</v>
      </c>
      <c r="CN67">
        <v>9557.9757142857143</v>
      </c>
      <c r="CO67">
        <v>42.5</v>
      </c>
      <c r="CP67">
        <v>44.811999999999998</v>
      </c>
      <c r="CQ67">
        <v>43.33</v>
      </c>
      <c r="CR67">
        <v>43.75</v>
      </c>
      <c r="CS67">
        <v>43.928142857142859</v>
      </c>
      <c r="CT67">
        <v>597.54857142857145</v>
      </c>
      <c r="CU67">
        <v>597.45142857142855</v>
      </c>
      <c r="CV67">
        <v>0</v>
      </c>
      <c r="CW67">
        <v>1674582786.2</v>
      </c>
      <c r="CX67">
        <v>0</v>
      </c>
      <c r="CY67">
        <v>1674579932.5</v>
      </c>
      <c r="CZ67" t="s">
        <v>356</v>
      </c>
      <c r="DA67">
        <v>1674579932.5</v>
      </c>
      <c r="DB67">
        <v>1674579927.5</v>
      </c>
      <c r="DC67">
        <v>31</v>
      </c>
      <c r="DD67">
        <v>0.14099999999999999</v>
      </c>
      <c r="DE67">
        <v>0.02</v>
      </c>
      <c r="DF67">
        <v>-5.5810000000000004</v>
      </c>
      <c r="DG67">
        <v>0.23300000000000001</v>
      </c>
      <c r="DH67">
        <v>415</v>
      </c>
      <c r="DI67">
        <v>34</v>
      </c>
      <c r="DJ67">
        <v>0.34</v>
      </c>
      <c r="DK67">
        <v>0.32</v>
      </c>
      <c r="DL67">
        <v>-13.04014146341463</v>
      </c>
      <c r="DM67">
        <v>-1.461186062717782</v>
      </c>
      <c r="DN67">
        <v>0.14674930668487859</v>
      </c>
      <c r="DO67">
        <v>0</v>
      </c>
      <c r="DP67">
        <v>0.6691039756097561</v>
      </c>
      <c r="DQ67">
        <v>-5.5777714285713022E-2</v>
      </c>
      <c r="DR67">
        <v>6.1825979837503101E-3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3.2969200000000001</v>
      </c>
      <c r="EB67">
        <v>2.6256300000000001</v>
      </c>
      <c r="EC67">
        <v>8.4321199999999999E-2</v>
      </c>
      <c r="ED67">
        <v>8.5251400000000005E-2</v>
      </c>
      <c r="EE67">
        <v>0.13772499999999999</v>
      </c>
      <c r="EF67">
        <v>0.13470499999999999</v>
      </c>
      <c r="EG67">
        <v>27626.2</v>
      </c>
      <c r="EH67">
        <v>28059.7</v>
      </c>
      <c r="EI67">
        <v>28067.9</v>
      </c>
      <c r="EJ67">
        <v>29522.400000000001</v>
      </c>
      <c r="EK67">
        <v>33309.1</v>
      </c>
      <c r="EL67">
        <v>35470.199999999997</v>
      </c>
      <c r="EM67">
        <v>39626.400000000001</v>
      </c>
      <c r="EN67">
        <v>42205.4</v>
      </c>
      <c r="EO67">
        <v>2.22105</v>
      </c>
      <c r="EP67">
        <v>2.20797</v>
      </c>
      <c r="EQ67">
        <v>0.132106</v>
      </c>
      <c r="ER67">
        <v>0</v>
      </c>
      <c r="ES67">
        <v>31.203199999999999</v>
      </c>
      <c r="ET67">
        <v>999.9</v>
      </c>
      <c r="EU67">
        <v>71.7</v>
      </c>
      <c r="EV67">
        <v>32.700000000000003</v>
      </c>
      <c r="EW67">
        <v>35.142699999999998</v>
      </c>
      <c r="EX67">
        <v>57.055599999999998</v>
      </c>
      <c r="EY67">
        <v>-6.3060900000000002</v>
      </c>
      <c r="EZ67">
        <v>2</v>
      </c>
      <c r="FA67">
        <v>0.44264500000000001</v>
      </c>
      <c r="FB67">
        <v>0.24895999999999999</v>
      </c>
      <c r="FC67">
        <v>20.272600000000001</v>
      </c>
      <c r="FD67">
        <v>5.2186399999999997</v>
      </c>
      <c r="FE67">
        <v>12.0082</v>
      </c>
      <c r="FF67">
        <v>4.9865500000000003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1.8657600000000001</v>
      </c>
      <c r="FM67">
        <v>1.8621799999999999</v>
      </c>
      <c r="FN67">
        <v>1.8641799999999999</v>
      </c>
      <c r="FO67">
        <v>1.86029</v>
      </c>
      <c r="FP67">
        <v>1.8609599999999999</v>
      </c>
      <c r="FQ67">
        <v>1.86015</v>
      </c>
      <c r="FR67">
        <v>1.86188</v>
      </c>
      <c r="FS67">
        <v>1.85846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-5.32</v>
      </c>
      <c r="GH67">
        <v>0.25040000000000001</v>
      </c>
      <c r="GI67">
        <v>-4.1749362053329548</v>
      </c>
      <c r="GJ67">
        <v>-4.0448538125570227E-3</v>
      </c>
      <c r="GK67">
        <v>1.839783264315481E-6</v>
      </c>
      <c r="GL67">
        <v>-4.1587272622942942E-10</v>
      </c>
      <c r="GM67">
        <v>-8.6309452512500412E-2</v>
      </c>
      <c r="GN67">
        <v>3.2285384509270938E-3</v>
      </c>
      <c r="GO67">
        <v>5.3061212821550383E-4</v>
      </c>
      <c r="GP67">
        <v>-9.699357315524189E-6</v>
      </c>
      <c r="GQ67">
        <v>5</v>
      </c>
      <c r="GR67">
        <v>2081</v>
      </c>
      <c r="GS67">
        <v>3</v>
      </c>
      <c r="GT67">
        <v>31</v>
      </c>
      <c r="GU67">
        <v>47.4</v>
      </c>
      <c r="GV67">
        <v>47.4</v>
      </c>
      <c r="GW67">
        <v>1.15967</v>
      </c>
      <c r="GX67">
        <v>2.5647000000000002</v>
      </c>
      <c r="GY67">
        <v>2.04834</v>
      </c>
      <c r="GZ67">
        <v>2.6245099999999999</v>
      </c>
      <c r="HA67">
        <v>2.1972700000000001</v>
      </c>
      <c r="HB67">
        <v>2.2924799999999999</v>
      </c>
      <c r="HC67">
        <v>37.578099999999999</v>
      </c>
      <c r="HD67">
        <v>15.839399999999999</v>
      </c>
      <c r="HE67">
        <v>18</v>
      </c>
      <c r="HF67">
        <v>699.86800000000005</v>
      </c>
      <c r="HG67">
        <v>768.22699999999998</v>
      </c>
      <c r="HH67">
        <v>31.000699999999998</v>
      </c>
      <c r="HI67">
        <v>33.017000000000003</v>
      </c>
      <c r="HJ67">
        <v>30.000800000000002</v>
      </c>
      <c r="HK67">
        <v>32.888500000000001</v>
      </c>
      <c r="HL67">
        <v>32.8964</v>
      </c>
      <c r="HM67">
        <v>23.270600000000002</v>
      </c>
      <c r="HN67">
        <v>0</v>
      </c>
      <c r="HO67">
        <v>100</v>
      </c>
      <c r="HP67">
        <v>31</v>
      </c>
      <c r="HQ67">
        <v>351.23599999999999</v>
      </c>
      <c r="HR67">
        <v>33.617400000000004</v>
      </c>
      <c r="HS67">
        <v>98.914199999999994</v>
      </c>
      <c r="HT67">
        <v>97.863399999999999</v>
      </c>
    </row>
    <row r="68" spans="1:228" x14ac:dyDescent="0.2">
      <c r="A68">
        <v>53</v>
      </c>
      <c r="B68">
        <v>1674582777.5</v>
      </c>
      <c r="C68">
        <v>207.5</v>
      </c>
      <c r="D68" t="s">
        <v>464</v>
      </c>
      <c r="E68" t="s">
        <v>465</v>
      </c>
      <c r="F68">
        <v>4</v>
      </c>
      <c r="G68">
        <v>1674582775.1875</v>
      </c>
      <c r="H68">
        <f t="shared" si="0"/>
        <v>7.3507849795977694E-4</v>
      </c>
      <c r="I68">
        <f t="shared" si="1"/>
        <v>0.73507849795977698</v>
      </c>
      <c r="J68">
        <f t="shared" si="2"/>
        <v>3.5755200913809375</v>
      </c>
      <c r="K68">
        <f t="shared" si="3"/>
        <v>325.83524999999997</v>
      </c>
      <c r="L68">
        <f t="shared" si="4"/>
        <v>177.78305002420166</v>
      </c>
      <c r="M68">
        <f t="shared" si="5"/>
        <v>18.037511355982573</v>
      </c>
      <c r="N68">
        <f t="shared" si="6"/>
        <v>33.058590350735621</v>
      </c>
      <c r="O68">
        <f t="shared" si="7"/>
        <v>4.0926014581612137E-2</v>
      </c>
      <c r="P68">
        <f t="shared" si="8"/>
        <v>2.7746088880847313</v>
      </c>
      <c r="Q68">
        <f t="shared" si="9"/>
        <v>4.059358501886727E-2</v>
      </c>
      <c r="R68">
        <f t="shared" si="10"/>
        <v>2.5400632910278255E-2</v>
      </c>
      <c r="S68">
        <f t="shared" si="11"/>
        <v>226.11118423271972</v>
      </c>
      <c r="T68">
        <f t="shared" si="12"/>
        <v>34.234925445001046</v>
      </c>
      <c r="U68">
        <f t="shared" si="13"/>
        <v>33.332999999999998</v>
      </c>
      <c r="V68">
        <f t="shared" si="14"/>
        <v>5.1474081529700451</v>
      </c>
      <c r="W68">
        <f t="shared" si="15"/>
        <v>66.904355369003852</v>
      </c>
      <c r="X68">
        <f t="shared" si="16"/>
        <v>3.3874578937665936</v>
      </c>
      <c r="Y68">
        <f t="shared" si="17"/>
        <v>5.0631350905085775</v>
      </c>
      <c r="Z68">
        <f t="shared" si="18"/>
        <v>1.7599502592034515</v>
      </c>
      <c r="AA68">
        <f t="shared" si="19"/>
        <v>-32.416961760026162</v>
      </c>
      <c r="AB68">
        <f t="shared" si="20"/>
        <v>-44.005953160023687</v>
      </c>
      <c r="AC68">
        <f t="shared" si="21"/>
        <v>-3.6389539165169564</v>
      </c>
      <c r="AD68">
        <f t="shared" si="22"/>
        <v>146.04931539615291</v>
      </c>
      <c r="AE68">
        <f t="shared" si="23"/>
        <v>14.278103134956991</v>
      </c>
      <c r="AF68">
        <f t="shared" si="24"/>
        <v>0.73551392845487307</v>
      </c>
      <c r="AG68">
        <f t="shared" si="25"/>
        <v>3.5755200913809375</v>
      </c>
      <c r="AH68">
        <v>350.19123910668208</v>
      </c>
      <c r="AI68">
        <v>340.20380606060598</v>
      </c>
      <c r="AJ68">
        <v>1.7176790084697251</v>
      </c>
      <c r="AK68">
        <v>62.5021936963618</v>
      </c>
      <c r="AL68">
        <f t="shared" si="26"/>
        <v>0.73507849795977698</v>
      </c>
      <c r="AM68">
        <v>32.731368393923667</v>
      </c>
      <c r="AN68">
        <v>33.38719757575759</v>
      </c>
      <c r="AO68">
        <v>-2.8690084329479629E-6</v>
      </c>
      <c r="AP68">
        <v>98.208330428517954</v>
      </c>
      <c r="AQ68">
        <v>1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47524.420737888955</v>
      </c>
      <c r="AV68">
        <f t="shared" si="30"/>
        <v>1199.9925000000001</v>
      </c>
      <c r="AW68">
        <f t="shared" si="31"/>
        <v>1025.9172135920828</v>
      </c>
      <c r="AX68">
        <f t="shared" si="32"/>
        <v>0.85493635467895235</v>
      </c>
      <c r="AY68">
        <f t="shared" si="33"/>
        <v>0.18842716453037808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1674582775.1875</v>
      </c>
      <c r="BF68">
        <v>325.83524999999997</v>
      </c>
      <c r="BG68">
        <v>339.23487499999999</v>
      </c>
      <c r="BH68">
        <v>33.387787500000002</v>
      </c>
      <c r="BI68">
        <v>32.731587500000003</v>
      </c>
      <c r="BJ68">
        <v>331.16300000000001</v>
      </c>
      <c r="BK68">
        <v>33.1374</v>
      </c>
      <c r="BL68">
        <v>650.06712500000003</v>
      </c>
      <c r="BM68">
        <v>101.35775</v>
      </c>
      <c r="BN68">
        <v>0.1002425</v>
      </c>
      <c r="BO68">
        <v>33.038812500000013</v>
      </c>
      <c r="BP68">
        <v>33.332999999999998</v>
      </c>
      <c r="BQ68">
        <v>999.9</v>
      </c>
      <c r="BR68">
        <v>0</v>
      </c>
      <c r="BS68">
        <v>0</v>
      </c>
      <c r="BT68">
        <v>9019.375</v>
      </c>
      <c r="BU68">
        <v>0</v>
      </c>
      <c r="BV68">
        <v>90.139125000000007</v>
      </c>
      <c r="BW68">
        <v>-13.399687500000001</v>
      </c>
      <c r="BX68">
        <v>337.08987500000001</v>
      </c>
      <c r="BY68">
        <v>350.71449999999999</v>
      </c>
      <c r="BZ68">
        <v>0.65619487499999996</v>
      </c>
      <c r="CA68">
        <v>339.23487499999999</v>
      </c>
      <c r="CB68">
        <v>32.731587500000003</v>
      </c>
      <c r="CC68">
        <v>3.3841062499999999</v>
      </c>
      <c r="CD68">
        <v>3.3175975000000002</v>
      </c>
      <c r="CE68">
        <v>26.049262500000001</v>
      </c>
      <c r="CF68">
        <v>25.714112499999999</v>
      </c>
      <c r="CG68">
        <v>1199.9925000000001</v>
      </c>
      <c r="CH68">
        <v>0.50004000000000004</v>
      </c>
      <c r="CI68">
        <v>0.49996000000000002</v>
      </c>
      <c r="CJ68">
        <v>0</v>
      </c>
      <c r="CK68">
        <v>759.77275000000009</v>
      </c>
      <c r="CL68">
        <v>4.9990899999999998</v>
      </c>
      <c r="CM68">
        <v>7745.1949999999997</v>
      </c>
      <c r="CN68">
        <v>9557.9362499999988</v>
      </c>
      <c r="CO68">
        <v>42.53875</v>
      </c>
      <c r="CP68">
        <v>44.811999999999998</v>
      </c>
      <c r="CQ68">
        <v>43.375</v>
      </c>
      <c r="CR68">
        <v>43.75</v>
      </c>
      <c r="CS68">
        <v>43.936999999999998</v>
      </c>
      <c r="CT68">
        <v>597.54250000000002</v>
      </c>
      <c r="CU68">
        <v>597.45000000000005</v>
      </c>
      <c r="CV68">
        <v>0</v>
      </c>
      <c r="CW68">
        <v>1674582790.4000001</v>
      </c>
      <c r="CX68">
        <v>0</v>
      </c>
      <c r="CY68">
        <v>1674579932.5</v>
      </c>
      <c r="CZ68" t="s">
        <v>356</v>
      </c>
      <c r="DA68">
        <v>1674579932.5</v>
      </c>
      <c r="DB68">
        <v>1674579927.5</v>
      </c>
      <c r="DC68">
        <v>31</v>
      </c>
      <c r="DD68">
        <v>0.14099999999999999</v>
      </c>
      <c r="DE68">
        <v>0.02</v>
      </c>
      <c r="DF68">
        <v>-5.5810000000000004</v>
      </c>
      <c r="DG68">
        <v>0.23300000000000001</v>
      </c>
      <c r="DH68">
        <v>415</v>
      </c>
      <c r="DI68">
        <v>34</v>
      </c>
      <c r="DJ68">
        <v>0.34</v>
      </c>
      <c r="DK68">
        <v>0.32</v>
      </c>
      <c r="DL68">
        <v>-13.14108292682927</v>
      </c>
      <c r="DM68">
        <v>-1.7044536585365839</v>
      </c>
      <c r="DN68">
        <v>0.16936605600892721</v>
      </c>
      <c r="DO68">
        <v>0</v>
      </c>
      <c r="DP68">
        <v>0.6657185121951219</v>
      </c>
      <c r="DQ68">
        <v>-7.3972076655053315E-2</v>
      </c>
      <c r="DR68">
        <v>7.4700987328896514E-3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3.2969400000000002</v>
      </c>
      <c r="EB68">
        <v>2.6255700000000002</v>
      </c>
      <c r="EC68">
        <v>8.5694500000000007E-2</v>
      </c>
      <c r="ED68">
        <v>8.6619600000000005E-2</v>
      </c>
      <c r="EE68">
        <v>0.13771900000000001</v>
      </c>
      <c r="EF68">
        <v>0.13470099999999999</v>
      </c>
      <c r="EG68">
        <v>27585.200000000001</v>
      </c>
      <c r="EH68">
        <v>28017.8</v>
      </c>
      <c r="EI68">
        <v>28068.400000000001</v>
      </c>
      <c r="EJ68">
        <v>29522.5</v>
      </c>
      <c r="EK68">
        <v>33309.4</v>
      </c>
      <c r="EL68">
        <v>35470.699999999997</v>
      </c>
      <c r="EM68">
        <v>39626.400000000001</v>
      </c>
      <c r="EN68">
        <v>42205.8</v>
      </c>
      <c r="EO68">
        <v>2.2209699999999999</v>
      </c>
      <c r="EP68">
        <v>2.2077499999999999</v>
      </c>
      <c r="EQ68">
        <v>0.13075000000000001</v>
      </c>
      <c r="ER68">
        <v>0</v>
      </c>
      <c r="ES68">
        <v>31.199000000000002</v>
      </c>
      <c r="ET68">
        <v>999.9</v>
      </c>
      <c r="EU68">
        <v>71.7</v>
      </c>
      <c r="EV68">
        <v>32.700000000000003</v>
      </c>
      <c r="EW68">
        <v>35.138300000000001</v>
      </c>
      <c r="EX68">
        <v>57.145600000000002</v>
      </c>
      <c r="EY68">
        <v>-6.3261200000000004</v>
      </c>
      <c r="EZ68">
        <v>2</v>
      </c>
      <c r="FA68">
        <v>0.443158</v>
      </c>
      <c r="FB68">
        <v>0.25048199999999998</v>
      </c>
      <c r="FC68">
        <v>20.272600000000001</v>
      </c>
      <c r="FD68">
        <v>5.2189399999999999</v>
      </c>
      <c r="FE68">
        <v>12.0082</v>
      </c>
      <c r="FF68">
        <v>4.9863999999999997</v>
      </c>
      <c r="FG68">
        <v>3.28443</v>
      </c>
      <c r="FH68">
        <v>9999</v>
      </c>
      <c r="FI68">
        <v>9999</v>
      </c>
      <c r="FJ68">
        <v>9999</v>
      </c>
      <c r="FK68">
        <v>999.9</v>
      </c>
      <c r="FL68">
        <v>1.8657600000000001</v>
      </c>
      <c r="FM68">
        <v>1.8621799999999999</v>
      </c>
      <c r="FN68">
        <v>1.8641700000000001</v>
      </c>
      <c r="FO68">
        <v>1.8602799999999999</v>
      </c>
      <c r="FP68">
        <v>1.8609599999999999</v>
      </c>
      <c r="FQ68">
        <v>1.86015</v>
      </c>
      <c r="FR68">
        <v>1.8618699999999999</v>
      </c>
      <c r="FS68">
        <v>1.8584499999999999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-5.3390000000000004</v>
      </c>
      <c r="GH68">
        <v>0.25040000000000001</v>
      </c>
      <c r="GI68">
        <v>-4.1749362053329548</v>
      </c>
      <c r="GJ68">
        <v>-4.0448538125570227E-3</v>
      </c>
      <c r="GK68">
        <v>1.839783264315481E-6</v>
      </c>
      <c r="GL68">
        <v>-4.1587272622942942E-10</v>
      </c>
      <c r="GM68">
        <v>-8.6309452512500412E-2</v>
      </c>
      <c r="GN68">
        <v>3.2285384509270938E-3</v>
      </c>
      <c r="GO68">
        <v>5.3061212821550383E-4</v>
      </c>
      <c r="GP68">
        <v>-9.699357315524189E-6</v>
      </c>
      <c r="GQ68">
        <v>5</v>
      </c>
      <c r="GR68">
        <v>2081</v>
      </c>
      <c r="GS68">
        <v>3</v>
      </c>
      <c r="GT68">
        <v>31</v>
      </c>
      <c r="GU68">
        <v>47.4</v>
      </c>
      <c r="GV68">
        <v>47.5</v>
      </c>
      <c r="GW68">
        <v>1.17798</v>
      </c>
      <c r="GX68">
        <v>2.5524900000000001</v>
      </c>
      <c r="GY68">
        <v>2.04834</v>
      </c>
      <c r="GZ68">
        <v>2.6232899999999999</v>
      </c>
      <c r="HA68">
        <v>2.1972700000000001</v>
      </c>
      <c r="HB68">
        <v>2.34009</v>
      </c>
      <c r="HC68">
        <v>37.578099999999999</v>
      </c>
      <c r="HD68">
        <v>15.8569</v>
      </c>
      <c r="HE68">
        <v>18</v>
      </c>
      <c r="HF68">
        <v>699.87</v>
      </c>
      <c r="HG68">
        <v>768.06299999999999</v>
      </c>
      <c r="HH68">
        <v>31.000599999999999</v>
      </c>
      <c r="HI68">
        <v>33.023299999999999</v>
      </c>
      <c r="HJ68">
        <v>30.000699999999998</v>
      </c>
      <c r="HK68">
        <v>32.894399999999997</v>
      </c>
      <c r="HL68">
        <v>32.9009</v>
      </c>
      <c r="HM68">
        <v>23.641100000000002</v>
      </c>
      <c r="HN68">
        <v>0</v>
      </c>
      <c r="HO68">
        <v>100</v>
      </c>
      <c r="HP68">
        <v>31</v>
      </c>
      <c r="HQ68">
        <v>357.91800000000001</v>
      </c>
      <c r="HR68">
        <v>33.617400000000004</v>
      </c>
      <c r="HS68">
        <v>98.9148</v>
      </c>
      <c r="HT68">
        <v>97.864099999999993</v>
      </c>
    </row>
    <row r="69" spans="1:228" x14ac:dyDescent="0.2">
      <c r="A69">
        <v>54</v>
      </c>
      <c r="B69">
        <v>1674582781.5</v>
      </c>
      <c r="C69">
        <v>211.5</v>
      </c>
      <c r="D69" t="s">
        <v>466</v>
      </c>
      <c r="E69" t="s">
        <v>467</v>
      </c>
      <c r="F69">
        <v>4</v>
      </c>
      <c r="G69">
        <v>1674582779.5</v>
      </c>
      <c r="H69">
        <f t="shared" si="0"/>
        <v>7.3270480551365343E-4</v>
      </c>
      <c r="I69">
        <f t="shared" si="1"/>
        <v>0.73270480551365347</v>
      </c>
      <c r="J69">
        <f t="shared" si="2"/>
        <v>3.5243233763716124</v>
      </c>
      <c r="K69">
        <f t="shared" si="3"/>
        <v>333.05514285714293</v>
      </c>
      <c r="L69">
        <f t="shared" si="4"/>
        <v>186.76179654999854</v>
      </c>
      <c r="M69">
        <f t="shared" si="5"/>
        <v>18.948289909049006</v>
      </c>
      <c r="N69">
        <f t="shared" si="6"/>
        <v>33.790772626602937</v>
      </c>
      <c r="O69">
        <f t="shared" si="7"/>
        <v>4.0913136147365393E-2</v>
      </c>
      <c r="P69">
        <f t="shared" si="8"/>
        <v>2.7721588396677239</v>
      </c>
      <c r="Q69">
        <f t="shared" si="9"/>
        <v>4.058062380668849E-2</v>
      </c>
      <c r="R69">
        <f t="shared" si="10"/>
        <v>2.5392539407212297E-2</v>
      </c>
      <c r="S69">
        <f t="shared" si="11"/>
        <v>226.10985308982268</v>
      </c>
      <c r="T69">
        <f t="shared" si="12"/>
        <v>34.22720790442083</v>
      </c>
      <c r="U69">
        <f t="shared" si="13"/>
        <v>33.314285714285717</v>
      </c>
      <c r="V69">
        <f t="shared" si="14"/>
        <v>5.1420111425283421</v>
      </c>
      <c r="W69">
        <f t="shared" si="15"/>
        <v>66.933393522352318</v>
      </c>
      <c r="X69">
        <f t="shared" si="16"/>
        <v>3.3871503403715852</v>
      </c>
      <c r="Y69">
        <f t="shared" si="17"/>
        <v>5.0604790256756527</v>
      </c>
      <c r="Z69">
        <f t="shared" si="18"/>
        <v>1.7548608021567569</v>
      </c>
      <c r="AA69">
        <f t="shared" si="19"/>
        <v>-32.312281923152113</v>
      </c>
      <c r="AB69">
        <f t="shared" si="20"/>
        <v>-42.56624331084798</v>
      </c>
      <c r="AC69">
        <f t="shared" si="21"/>
        <v>-3.5225276491084498</v>
      </c>
      <c r="AD69">
        <f t="shared" si="22"/>
        <v>147.70880020671416</v>
      </c>
      <c r="AE69">
        <f t="shared" si="23"/>
        <v>14.356704745082691</v>
      </c>
      <c r="AF69">
        <f t="shared" si="24"/>
        <v>0.73326169135570085</v>
      </c>
      <c r="AG69">
        <f t="shared" si="25"/>
        <v>3.5243233763716124</v>
      </c>
      <c r="AH69">
        <v>357.19605353903529</v>
      </c>
      <c r="AI69">
        <v>347.16856363636361</v>
      </c>
      <c r="AJ69">
        <v>1.740605396805053</v>
      </c>
      <c r="AK69">
        <v>62.5021936963618</v>
      </c>
      <c r="AL69">
        <f t="shared" si="26"/>
        <v>0.73270480551365347</v>
      </c>
      <c r="AM69">
        <v>32.730788001689469</v>
      </c>
      <c r="AN69">
        <v>33.384572121212123</v>
      </c>
      <c r="AO69">
        <v>-3.9086469476882764E-6</v>
      </c>
      <c r="AP69">
        <v>98.208330428517954</v>
      </c>
      <c r="AQ69">
        <v>1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47458.359592266483</v>
      </c>
      <c r="AV69">
        <f t="shared" si="30"/>
        <v>1199.985714285714</v>
      </c>
      <c r="AW69">
        <f t="shared" si="31"/>
        <v>1025.9113850206331</v>
      </c>
      <c r="AX69">
        <f t="shared" si="32"/>
        <v>0.85493633199733732</v>
      </c>
      <c r="AY69">
        <f t="shared" si="33"/>
        <v>0.18842712075486126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1674582779.5</v>
      </c>
      <c r="BF69">
        <v>333.05514285714293</v>
      </c>
      <c r="BG69">
        <v>346.5328571428571</v>
      </c>
      <c r="BH69">
        <v>33.385085714285722</v>
      </c>
      <c r="BI69">
        <v>32.730828571428567</v>
      </c>
      <c r="BJ69">
        <v>338.40442857142858</v>
      </c>
      <c r="BK69">
        <v>33.134700000000002</v>
      </c>
      <c r="BL69">
        <v>650.00285714285724</v>
      </c>
      <c r="BM69">
        <v>101.357</v>
      </c>
      <c r="BN69">
        <v>9.9990985714285704E-2</v>
      </c>
      <c r="BO69">
        <v>33.029471428571433</v>
      </c>
      <c r="BP69">
        <v>33.314285714285717</v>
      </c>
      <c r="BQ69">
        <v>999.89999999999986</v>
      </c>
      <c r="BR69">
        <v>0</v>
      </c>
      <c r="BS69">
        <v>0</v>
      </c>
      <c r="BT69">
        <v>9006.4285714285706</v>
      </c>
      <c r="BU69">
        <v>0</v>
      </c>
      <c r="BV69">
        <v>81.389742857142863</v>
      </c>
      <c r="BW69">
        <v>-13.477485714285709</v>
      </c>
      <c r="BX69">
        <v>344.55828571428572</v>
      </c>
      <c r="BY69">
        <v>358.25885714285721</v>
      </c>
      <c r="BZ69">
        <v>0.65426857142857142</v>
      </c>
      <c r="CA69">
        <v>346.5328571428571</v>
      </c>
      <c r="CB69">
        <v>32.730828571428567</v>
      </c>
      <c r="CC69">
        <v>3.383812857142857</v>
      </c>
      <c r="CD69">
        <v>3.317499999999999</v>
      </c>
      <c r="CE69">
        <v>26.047799999999999</v>
      </c>
      <c r="CF69">
        <v>25.713628571428579</v>
      </c>
      <c r="CG69">
        <v>1199.985714285714</v>
      </c>
      <c r="CH69">
        <v>0.50004000000000015</v>
      </c>
      <c r="CI69">
        <v>0.49996000000000013</v>
      </c>
      <c r="CJ69">
        <v>0</v>
      </c>
      <c r="CK69">
        <v>759.38157142857142</v>
      </c>
      <c r="CL69">
        <v>4.9990899999999998</v>
      </c>
      <c r="CM69">
        <v>7741.6257142857148</v>
      </c>
      <c r="CN69">
        <v>9557.8742857142843</v>
      </c>
      <c r="CO69">
        <v>42.561999999999998</v>
      </c>
      <c r="CP69">
        <v>44.811999999999998</v>
      </c>
      <c r="CQ69">
        <v>43.375</v>
      </c>
      <c r="CR69">
        <v>43.75</v>
      </c>
      <c r="CS69">
        <v>43.936999999999998</v>
      </c>
      <c r="CT69">
        <v>597.54</v>
      </c>
      <c r="CU69">
        <v>597.4457142857143</v>
      </c>
      <c r="CV69">
        <v>0</v>
      </c>
      <c r="CW69">
        <v>1674582794</v>
      </c>
      <c r="CX69">
        <v>0</v>
      </c>
      <c r="CY69">
        <v>1674579932.5</v>
      </c>
      <c r="CZ69" t="s">
        <v>356</v>
      </c>
      <c r="DA69">
        <v>1674579932.5</v>
      </c>
      <c r="DB69">
        <v>1674579927.5</v>
      </c>
      <c r="DC69">
        <v>31</v>
      </c>
      <c r="DD69">
        <v>0.14099999999999999</v>
      </c>
      <c r="DE69">
        <v>0.02</v>
      </c>
      <c r="DF69">
        <v>-5.5810000000000004</v>
      </c>
      <c r="DG69">
        <v>0.23300000000000001</v>
      </c>
      <c r="DH69">
        <v>415</v>
      </c>
      <c r="DI69">
        <v>34</v>
      </c>
      <c r="DJ69">
        <v>0.34</v>
      </c>
      <c r="DK69">
        <v>0.32</v>
      </c>
      <c r="DL69">
        <v>-13.2452425</v>
      </c>
      <c r="DM69">
        <v>-1.679384240150098</v>
      </c>
      <c r="DN69">
        <v>0.16287700250112039</v>
      </c>
      <c r="DO69">
        <v>0</v>
      </c>
      <c r="DP69">
        <v>0.66201905000000005</v>
      </c>
      <c r="DQ69">
        <v>-6.6882123827395501E-2</v>
      </c>
      <c r="DR69">
        <v>6.7635167256021519E-3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3.2967399999999998</v>
      </c>
      <c r="EB69">
        <v>2.6251799999999998</v>
      </c>
      <c r="EC69">
        <v>8.7059899999999996E-2</v>
      </c>
      <c r="ED69">
        <v>8.7970699999999999E-2</v>
      </c>
      <c r="EE69">
        <v>0.137711</v>
      </c>
      <c r="EF69">
        <v>0.13469600000000001</v>
      </c>
      <c r="EG69">
        <v>27543.4</v>
      </c>
      <c r="EH69">
        <v>27975.599999999999</v>
      </c>
      <c r="EI69">
        <v>28067.8</v>
      </c>
      <c r="EJ69">
        <v>29521.8</v>
      </c>
      <c r="EK69">
        <v>33309.199999999997</v>
      </c>
      <c r="EL69">
        <v>35470.1</v>
      </c>
      <c r="EM69">
        <v>39625.599999999999</v>
      </c>
      <c r="EN69">
        <v>42204.800000000003</v>
      </c>
      <c r="EO69">
        <v>2.22078</v>
      </c>
      <c r="EP69">
        <v>2.2077</v>
      </c>
      <c r="EQ69">
        <v>0.13066800000000001</v>
      </c>
      <c r="ER69">
        <v>0</v>
      </c>
      <c r="ES69">
        <v>31.1936</v>
      </c>
      <c r="ET69">
        <v>999.9</v>
      </c>
      <c r="EU69">
        <v>71.7</v>
      </c>
      <c r="EV69">
        <v>32.700000000000003</v>
      </c>
      <c r="EW69">
        <v>35.1434</v>
      </c>
      <c r="EX69">
        <v>57.175600000000003</v>
      </c>
      <c r="EY69">
        <v>-6.2660299999999998</v>
      </c>
      <c r="EZ69">
        <v>2</v>
      </c>
      <c r="FA69">
        <v>0.44368400000000002</v>
      </c>
      <c r="FB69">
        <v>0.25235800000000003</v>
      </c>
      <c r="FC69">
        <v>20.272600000000001</v>
      </c>
      <c r="FD69">
        <v>5.2193899999999998</v>
      </c>
      <c r="FE69">
        <v>12.0083</v>
      </c>
      <c r="FF69">
        <v>4.9865000000000004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1.8657600000000001</v>
      </c>
      <c r="FM69">
        <v>1.8621799999999999</v>
      </c>
      <c r="FN69">
        <v>1.8641700000000001</v>
      </c>
      <c r="FO69">
        <v>1.8603000000000001</v>
      </c>
      <c r="FP69">
        <v>1.8609599999999999</v>
      </c>
      <c r="FQ69">
        <v>1.86015</v>
      </c>
      <c r="FR69">
        <v>1.8618699999999999</v>
      </c>
      <c r="FS69">
        <v>1.8584499999999999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-5.359</v>
      </c>
      <c r="GH69">
        <v>0.25040000000000001</v>
      </c>
      <c r="GI69">
        <v>-4.1749362053329548</v>
      </c>
      <c r="GJ69">
        <v>-4.0448538125570227E-3</v>
      </c>
      <c r="GK69">
        <v>1.839783264315481E-6</v>
      </c>
      <c r="GL69">
        <v>-4.1587272622942942E-10</v>
      </c>
      <c r="GM69">
        <v>-8.6309452512500412E-2</v>
      </c>
      <c r="GN69">
        <v>3.2285384509270938E-3</v>
      </c>
      <c r="GO69">
        <v>5.3061212821550383E-4</v>
      </c>
      <c r="GP69">
        <v>-9.699357315524189E-6</v>
      </c>
      <c r="GQ69">
        <v>5</v>
      </c>
      <c r="GR69">
        <v>2081</v>
      </c>
      <c r="GS69">
        <v>3</v>
      </c>
      <c r="GT69">
        <v>31</v>
      </c>
      <c r="GU69">
        <v>47.5</v>
      </c>
      <c r="GV69">
        <v>47.6</v>
      </c>
      <c r="GW69">
        <v>1.1962900000000001</v>
      </c>
      <c r="GX69">
        <v>2.5622600000000002</v>
      </c>
      <c r="GY69">
        <v>2.04834</v>
      </c>
      <c r="GZ69">
        <v>2.6245099999999999</v>
      </c>
      <c r="HA69">
        <v>2.1972700000000001</v>
      </c>
      <c r="HB69">
        <v>2.2851599999999999</v>
      </c>
      <c r="HC69">
        <v>37.578099999999999</v>
      </c>
      <c r="HD69">
        <v>15.8307</v>
      </c>
      <c r="HE69">
        <v>18</v>
      </c>
      <c r="HF69">
        <v>699.75900000000001</v>
      </c>
      <c r="HG69">
        <v>768.07</v>
      </c>
      <c r="HH69">
        <v>31.000599999999999</v>
      </c>
      <c r="HI69">
        <v>33.0306</v>
      </c>
      <c r="HJ69">
        <v>30.000699999999998</v>
      </c>
      <c r="HK69">
        <v>32.8992</v>
      </c>
      <c r="HL69">
        <v>32.905299999999997</v>
      </c>
      <c r="HM69">
        <v>24.009799999999998</v>
      </c>
      <c r="HN69">
        <v>0</v>
      </c>
      <c r="HO69">
        <v>100</v>
      </c>
      <c r="HP69">
        <v>31</v>
      </c>
      <c r="HQ69">
        <v>364.601</v>
      </c>
      <c r="HR69">
        <v>33.617400000000004</v>
      </c>
      <c r="HS69">
        <v>98.912899999999993</v>
      </c>
      <c r="HT69">
        <v>97.861800000000002</v>
      </c>
    </row>
    <row r="70" spans="1:228" x14ac:dyDescent="0.2">
      <c r="A70">
        <v>55</v>
      </c>
      <c r="B70">
        <v>1674582785.5</v>
      </c>
      <c r="C70">
        <v>215.5</v>
      </c>
      <c r="D70" t="s">
        <v>468</v>
      </c>
      <c r="E70" t="s">
        <v>469</v>
      </c>
      <c r="F70">
        <v>4</v>
      </c>
      <c r="G70">
        <v>1674582783.1875</v>
      </c>
      <c r="H70">
        <f t="shared" si="0"/>
        <v>7.3536840408008593E-4</v>
      </c>
      <c r="I70">
        <f t="shared" si="1"/>
        <v>0.73536840408008597</v>
      </c>
      <c r="J70">
        <f t="shared" si="2"/>
        <v>3.7232467396706914</v>
      </c>
      <c r="K70">
        <f t="shared" si="3"/>
        <v>339.21462500000001</v>
      </c>
      <c r="L70">
        <f t="shared" si="4"/>
        <v>185.7370852850292</v>
      </c>
      <c r="M70">
        <f t="shared" si="5"/>
        <v>18.844166994208376</v>
      </c>
      <c r="N70">
        <f t="shared" si="6"/>
        <v>34.41540514414973</v>
      </c>
      <c r="O70">
        <f t="shared" si="7"/>
        <v>4.1114972533228343E-2</v>
      </c>
      <c r="P70">
        <f t="shared" si="8"/>
        <v>2.7708763015081121</v>
      </c>
      <c r="Q70">
        <f t="shared" si="9"/>
        <v>4.0779031814509203E-2</v>
      </c>
      <c r="R70">
        <f t="shared" si="10"/>
        <v>2.5516848899516151E-2</v>
      </c>
      <c r="S70">
        <f t="shared" si="11"/>
        <v>226.11345032372265</v>
      </c>
      <c r="T70">
        <f t="shared" si="12"/>
        <v>34.221986500907761</v>
      </c>
      <c r="U70">
        <f t="shared" si="13"/>
        <v>33.306787499999999</v>
      </c>
      <c r="V70">
        <f t="shared" si="14"/>
        <v>5.1398501151892964</v>
      </c>
      <c r="W70">
        <f t="shared" si="15"/>
        <v>66.952816646081885</v>
      </c>
      <c r="X70">
        <f t="shared" si="16"/>
        <v>3.3871752439125808</v>
      </c>
      <c r="Y70">
        <f t="shared" si="17"/>
        <v>5.0590481679321559</v>
      </c>
      <c r="Z70">
        <f t="shared" si="18"/>
        <v>1.7526748712767155</v>
      </c>
      <c r="AA70">
        <f t="shared" si="19"/>
        <v>-32.429746619931791</v>
      </c>
      <c r="AB70">
        <f t="shared" si="20"/>
        <v>-42.178426472175879</v>
      </c>
      <c r="AC70">
        <f t="shared" si="21"/>
        <v>-3.491835431017746</v>
      </c>
      <c r="AD70">
        <f t="shared" si="22"/>
        <v>148.01344180059723</v>
      </c>
      <c r="AE70">
        <f t="shared" si="23"/>
        <v>14.396087568516256</v>
      </c>
      <c r="AF70">
        <f t="shared" si="24"/>
        <v>0.73458641520528445</v>
      </c>
      <c r="AG70">
        <f t="shared" si="25"/>
        <v>3.7232467396706914</v>
      </c>
      <c r="AH70">
        <v>364.16920227189593</v>
      </c>
      <c r="AI70">
        <v>354.04049696969707</v>
      </c>
      <c r="AJ70">
        <v>1.7174495374722281</v>
      </c>
      <c r="AK70">
        <v>62.5021936963618</v>
      </c>
      <c r="AL70">
        <f t="shared" si="26"/>
        <v>0.73536840408008597</v>
      </c>
      <c r="AM70">
        <v>32.7302227883253</v>
      </c>
      <c r="AN70">
        <v>33.386344242424236</v>
      </c>
      <c r="AO70">
        <v>2.2077531297672661E-6</v>
      </c>
      <c r="AP70">
        <v>98.208330428517954</v>
      </c>
      <c r="AQ70">
        <v>1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47423.809001807538</v>
      </c>
      <c r="AV70">
        <f t="shared" si="30"/>
        <v>1200.0037500000001</v>
      </c>
      <c r="AW70">
        <f t="shared" si="31"/>
        <v>1025.9269074216179</v>
      </c>
      <c r="AX70">
        <f t="shared" si="32"/>
        <v>0.85493641784170915</v>
      </c>
      <c r="AY70">
        <f t="shared" si="33"/>
        <v>0.18842728643449874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1674582783.1875</v>
      </c>
      <c r="BF70">
        <v>339.21462500000001</v>
      </c>
      <c r="BG70">
        <v>352.73325</v>
      </c>
      <c r="BH70">
        <v>33.385612500000001</v>
      </c>
      <c r="BI70">
        <v>32.730175000000003</v>
      </c>
      <c r="BJ70">
        <v>344.58174999999989</v>
      </c>
      <c r="BK70">
        <v>33.135224999999998</v>
      </c>
      <c r="BL70">
        <v>650.00412499999993</v>
      </c>
      <c r="BM70">
        <v>101.35625</v>
      </c>
      <c r="BN70">
        <v>9.9886050000000004E-2</v>
      </c>
      <c r="BO70">
        <v>33.024437499999998</v>
      </c>
      <c r="BP70">
        <v>33.306787499999999</v>
      </c>
      <c r="BQ70">
        <v>999.9</v>
      </c>
      <c r="BR70">
        <v>0</v>
      </c>
      <c r="BS70">
        <v>0</v>
      </c>
      <c r="BT70">
        <v>8999.6875</v>
      </c>
      <c r="BU70">
        <v>0</v>
      </c>
      <c r="BV70">
        <v>77.3554125</v>
      </c>
      <c r="BW70">
        <v>-13.518725</v>
      </c>
      <c r="BX70">
        <v>350.93062500000002</v>
      </c>
      <c r="BY70">
        <v>364.66899999999998</v>
      </c>
      <c r="BZ70">
        <v>0.65542649999999991</v>
      </c>
      <c r="CA70">
        <v>352.73325</v>
      </c>
      <c r="CB70">
        <v>32.730175000000003</v>
      </c>
      <c r="CC70">
        <v>3.3838374999999998</v>
      </c>
      <c r="CD70">
        <v>3.3174074999999998</v>
      </c>
      <c r="CE70">
        <v>26.047912499999999</v>
      </c>
      <c r="CF70">
        <v>25.713137499999998</v>
      </c>
      <c r="CG70">
        <v>1200.0037500000001</v>
      </c>
      <c r="CH70">
        <v>0.50003624999999996</v>
      </c>
      <c r="CI70">
        <v>0.49996374999999998</v>
      </c>
      <c r="CJ70">
        <v>0</v>
      </c>
      <c r="CK70">
        <v>758.99387500000012</v>
      </c>
      <c r="CL70">
        <v>4.9990899999999998</v>
      </c>
      <c r="CM70">
        <v>7738.77</v>
      </c>
      <c r="CN70">
        <v>9558.0024999999987</v>
      </c>
      <c r="CO70">
        <v>42.561999999999998</v>
      </c>
      <c r="CP70">
        <v>44.811999999999998</v>
      </c>
      <c r="CQ70">
        <v>43.375</v>
      </c>
      <c r="CR70">
        <v>43.788749999999993</v>
      </c>
      <c r="CS70">
        <v>43.936999999999998</v>
      </c>
      <c r="CT70">
        <v>597.54624999999987</v>
      </c>
      <c r="CU70">
        <v>597.45875000000001</v>
      </c>
      <c r="CV70">
        <v>0</v>
      </c>
      <c r="CW70">
        <v>1674582798.2</v>
      </c>
      <c r="CX70">
        <v>0</v>
      </c>
      <c r="CY70">
        <v>1674579932.5</v>
      </c>
      <c r="CZ70" t="s">
        <v>356</v>
      </c>
      <c r="DA70">
        <v>1674579932.5</v>
      </c>
      <c r="DB70">
        <v>1674579927.5</v>
      </c>
      <c r="DC70">
        <v>31</v>
      </c>
      <c r="DD70">
        <v>0.14099999999999999</v>
      </c>
      <c r="DE70">
        <v>0.02</v>
      </c>
      <c r="DF70">
        <v>-5.5810000000000004</v>
      </c>
      <c r="DG70">
        <v>0.23300000000000001</v>
      </c>
      <c r="DH70">
        <v>415</v>
      </c>
      <c r="DI70">
        <v>34</v>
      </c>
      <c r="DJ70">
        <v>0.34</v>
      </c>
      <c r="DK70">
        <v>0.32</v>
      </c>
      <c r="DL70">
        <v>-13.3452731707317</v>
      </c>
      <c r="DM70">
        <v>-1.5027993031359219</v>
      </c>
      <c r="DN70">
        <v>0.15133954398263949</v>
      </c>
      <c r="DO70">
        <v>0</v>
      </c>
      <c r="DP70">
        <v>0.65823970731707315</v>
      </c>
      <c r="DQ70">
        <v>-3.6327574912891812E-2</v>
      </c>
      <c r="DR70">
        <v>4.0553399679681707E-3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3.2968199999999999</v>
      </c>
      <c r="EB70">
        <v>2.6251600000000002</v>
      </c>
      <c r="EC70">
        <v>8.8411799999999999E-2</v>
      </c>
      <c r="ED70">
        <v>8.9297399999999999E-2</v>
      </c>
      <c r="EE70">
        <v>0.137711</v>
      </c>
      <c r="EF70">
        <v>0.13469300000000001</v>
      </c>
      <c r="EG70">
        <v>27502.3</v>
      </c>
      <c r="EH70">
        <v>27934.2</v>
      </c>
      <c r="EI70">
        <v>28067.5</v>
      </c>
      <c r="EJ70">
        <v>29521.1</v>
      </c>
      <c r="EK70">
        <v>33309</v>
      </c>
      <c r="EL70">
        <v>35469.699999999997</v>
      </c>
      <c r="EM70">
        <v>39625.300000000003</v>
      </c>
      <c r="EN70">
        <v>42204</v>
      </c>
      <c r="EO70">
        <v>2.2207499999999998</v>
      </c>
      <c r="EP70">
        <v>2.2076500000000001</v>
      </c>
      <c r="EQ70">
        <v>0.13034799999999999</v>
      </c>
      <c r="ER70">
        <v>0</v>
      </c>
      <c r="ES70">
        <v>31.1873</v>
      </c>
      <c r="ET70">
        <v>999.9</v>
      </c>
      <c r="EU70">
        <v>71.7</v>
      </c>
      <c r="EV70">
        <v>32.700000000000003</v>
      </c>
      <c r="EW70">
        <v>35.144199999999998</v>
      </c>
      <c r="EX70">
        <v>57.085599999999999</v>
      </c>
      <c r="EY70">
        <v>-6.3822099999999997</v>
      </c>
      <c r="EZ70">
        <v>2</v>
      </c>
      <c r="FA70">
        <v>0.44435000000000002</v>
      </c>
      <c r="FB70">
        <v>0.255193</v>
      </c>
      <c r="FC70">
        <v>20.272500000000001</v>
      </c>
      <c r="FD70">
        <v>5.2186399999999997</v>
      </c>
      <c r="FE70">
        <v>12.0077</v>
      </c>
      <c r="FF70">
        <v>4.9860499999999996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1.8657600000000001</v>
      </c>
      <c r="FM70">
        <v>1.8621799999999999</v>
      </c>
      <c r="FN70">
        <v>1.8641700000000001</v>
      </c>
      <c r="FO70">
        <v>1.86029</v>
      </c>
      <c r="FP70">
        <v>1.86097</v>
      </c>
      <c r="FQ70">
        <v>1.86015</v>
      </c>
      <c r="FR70">
        <v>1.86188</v>
      </c>
      <c r="FS70">
        <v>1.8584799999999999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-5.3789999999999996</v>
      </c>
      <c r="GH70">
        <v>0.25040000000000001</v>
      </c>
      <c r="GI70">
        <v>-4.1749362053329548</v>
      </c>
      <c r="GJ70">
        <v>-4.0448538125570227E-3</v>
      </c>
      <c r="GK70">
        <v>1.839783264315481E-6</v>
      </c>
      <c r="GL70">
        <v>-4.1587272622942942E-10</v>
      </c>
      <c r="GM70">
        <v>-8.6309452512500412E-2</v>
      </c>
      <c r="GN70">
        <v>3.2285384509270938E-3</v>
      </c>
      <c r="GO70">
        <v>5.3061212821550383E-4</v>
      </c>
      <c r="GP70">
        <v>-9.699357315524189E-6</v>
      </c>
      <c r="GQ70">
        <v>5</v>
      </c>
      <c r="GR70">
        <v>2081</v>
      </c>
      <c r="GS70">
        <v>3</v>
      </c>
      <c r="GT70">
        <v>31</v>
      </c>
      <c r="GU70">
        <v>47.5</v>
      </c>
      <c r="GV70">
        <v>47.6</v>
      </c>
      <c r="GW70">
        <v>1.2158199999999999</v>
      </c>
      <c r="GX70">
        <v>2.5549300000000001</v>
      </c>
      <c r="GY70">
        <v>2.04834</v>
      </c>
      <c r="GZ70">
        <v>2.6232899999999999</v>
      </c>
      <c r="HA70">
        <v>2.1972700000000001</v>
      </c>
      <c r="HB70">
        <v>2.35229</v>
      </c>
      <c r="HC70">
        <v>37.578099999999999</v>
      </c>
      <c r="HD70">
        <v>15.8482</v>
      </c>
      <c r="HE70">
        <v>18</v>
      </c>
      <c r="HF70">
        <v>699.79700000000003</v>
      </c>
      <c r="HG70">
        <v>768.08600000000001</v>
      </c>
      <c r="HH70">
        <v>31.000699999999998</v>
      </c>
      <c r="HI70">
        <v>33.036499999999997</v>
      </c>
      <c r="HJ70">
        <v>30.000800000000002</v>
      </c>
      <c r="HK70">
        <v>32.904600000000002</v>
      </c>
      <c r="HL70">
        <v>32.910200000000003</v>
      </c>
      <c r="HM70">
        <v>24.3781</v>
      </c>
      <c r="HN70">
        <v>0</v>
      </c>
      <c r="HO70">
        <v>100</v>
      </c>
      <c r="HP70">
        <v>31</v>
      </c>
      <c r="HQ70">
        <v>371.28199999999998</v>
      </c>
      <c r="HR70">
        <v>33.617400000000004</v>
      </c>
      <c r="HS70">
        <v>98.912000000000006</v>
      </c>
      <c r="HT70">
        <v>97.859700000000004</v>
      </c>
    </row>
    <row r="71" spans="1:228" x14ac:dyDescent="0.2">
      <c r="A71">
        <v>56</v>
      </c>
      <c r="B71">
        <v>1674582789.5</v>
      </c>
      <c r="C71">
        <v>219.5</v>
      </c>
      <c r="D71" t="s">
        <v>470</v>
      </c>
      <c r="E71" t="s">
        <v>471</v>
      </c>
      <c r="F71">
        <v>4</v>
      </c>
      <c r="G71">
        <v>1674582787.5</v>
      </c>
      <c r="H71">
        <f t="shared" si="0"/>
        <v>7.3502934949511904E-4</v>
      </c>
      <c r="I71">
        <f t="shared" si="1"/>
        <v>0.735029349495119</v>
      </c>
      <c r="J71">
        <f t="shared" si="2"/>
        <v>3.7297271948229151</v>
      </c>
      <c r="K71">
        <f t="shared" si="3"/>
        <v>346.3687142857143</v>
      </c>
      <c r="L71">
        <f t="shared" si="4"/>
        <v>192.64254596656605</v>
      </c>
      <c r="M71">
        <f t="shared" si="5"/>
        <v>19.544812554434468</v>
      </c>
      <c r="N71">
        <f t="shared" si="6"/>
        <v>35.141310874336497</v>
      </c>
      <c r="O71">
        <f t="shared" si="7"/>
        <v>4.1169285023059665E-2</v>
      </c>
      <c r="P71">
        <f t="shared" si="8"/>
        <v>2.7778303350176783</v>
      </c>
      <c r="Q71">
        <f t="shared" si="9"/>
        <v>4.0833295875534609E-2</v>
      </c>
      <c r="R71">
        <f t="shared" si="10"/>
        <v>2.5550768524102679E-2</v>
      </c>
      <c r="S71">
        <f t="shared" si="11"/>
        <v>226.11277466122149</v>
      </c>
      <c r="T71">
        <f t="shared" si="12"/>
        <v>34.217726066403024</v>
      </c>
      <c r="U71">
        <f t="shared" si="13"/>
        <v>33.295885714285717</v>
      </c>
      <c r="V71">
        <f t="shared" si="14"/>
        <v>5.1367095689478317</v>
      </c>
      <c r="W71">
        <f t="shared" si="15"/>
        <v>66.958027924129411</v>
      </c>
      <c r="X71">
        <f t="shared" si="16"/>
        <v>3.3871381547372992</v>
      </c>
      <c r="Y71">
        <f t="shared" si="17"/>
        <v>5.058599035466349</v>
      </c>
      <c r="Z71">
        <f t="shared" si="18"/>
        <v>1.7495714142105325</v>
      </c>
      <c r="AA71">
        <f t="shared" si="19"/>
        <v>-32.414794312734749</v>
      </c>
      <c r="AB71">
        <f t="shared" si="20"/>
        <v>-40.888319013977679</v>
      </c>
      <c r="AC71">
        <f t="shared" si="21"/>
        <v>-3.3763503633959568</v>
      </c>
      <c r="AD71">
        <f t="shared" si="22"/>
        <v>149.43331097111312</v>
      </c>
      <c r="AE71">
        <f t="shared" si="23"/>
        <v>14.453229838932549</v>
      </c>
      <c r="AF71">
        <f t="shared" si="24"/>
        <v>0.73441004400364496</v>
      </c>
      <c r="AG71">
        <f t="shared" si="25"/>
        <v>3.7297271948229151</v>
      </c>
      <c r="AH71">
        <v>371.06883832180819</v>
      </c>
      <c r="AI71">
        <v>360.9191090909091</v>
      </c>
      <c r="AJ71">
        <v>1.7212322105707289</v>
      </c>
      <c r="AK71">
        <v>62.5021936963618</v>
      </c>
      <c r="AL71">
        <f t="shared" si="26"/>
        <v>0.735029349495119</v>
      </c>
      <c r="AM71">
        <v>32.729642050740431</v>
      </c>
      <c r="AN71">
        <v>33.385502424242397</v>
      </c>
      <c r="AO71">
        <v>-1.3303586528425489E-6</v>
      </c>
      <c r="AP71">
        <v>98.208330428517954</v>
      </c>
      <c r="AQ71">
        <v>1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47615.699927226196</v>
      </c>
      <c r="AV71">
        <f t="shared" si="30"/>
        <v>1200.001428571429</v>
      </c>
      <c r="AW71">
        <f t="shared" si="31"/>
        <v>1025.9247993063327</v>
      </c>
      <c r="AX71">
        <f t="shared" si="32"/>
        <v>0.85493631497394962</v>
      </c>
      <c r="AY71">
        <f t="shared" si="33"/>
        <v>0.18842708789972273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1674582787.5</v>
      </c>
      <c r="BF71">
        <v>346.3687142857143</v>
      </c>
      <c r="BG71">
        <v>359.94528571428572</v>
      </c>
      <c r="BH71">
        <v>33.385171428571432</v>
      </c>
      <c r="BI71">
        <v>32.729871428571428</v>
      </c>
      <c r="BJ71">
        <v>351.75671428571428</v>
      </c>
      <c r="BK71">
        <v>33.134799999999998</v>
      </c>
      <c r="BL71">
        <v>649.98471428571429</v>
      </c>
      <c r="BM71">
        <v>101.3565714285714</v>
      </c>
      <c r="BN71">
        <v>9.9794071428571426E-2</v>
      </c>
      <c r="BO71">
        <v>33.022857142857141</v>
      </c>
      <c r="BP71">
        <v>33.295885714285717</v>
      </c>
      <c r="BQ71">
        <v>999.89999999999986</v>
      </c>
      <c r="BR71">
        <v>0</v>
      </c>
      <c r="BS71">
        <v>0</v>
      </c>
      <c r="BT71">
        <v>9036.6071428571431</v>
      </c>
      <c r="BU71">
        <v>0</v>
      </c>
      <c r="BV71">
        <v>74.122257142857151</v>
      </c>
      <c r="BW71">
        <v>-13.5768</v>
      </c>
      <c r="BX71">
        <v>358.33128571428568</v>
      </c>
      <c r="BY71">
        <v>372.12485714285719</v>
      </c>
      <c r="BZ71">
        <v>0.6553038571428571</v>
      </c>
      <c r="CA71">
        <v>359.94528571428572</v>
      </c>
      <c r="CB71">
        <v>32.729871428571428</v>
      </c>
      <c r="CC71">
        <v>3.3838114285714278</v>
      </c>
      <c r="CD71">
        <v>3.3173914285714292</v>
      </c>
      <c r="CE71">
        <v>26.047799999999999</v>
      </c>
      <c r="CF71">
        <v>25.713057142857139</v>
      </c>
      <c r="CG71">
        <v>1200.001428571429</v>
      </c>
      <c r="CH71">
        <v>0.50004000000000015</v>
      </c>
      <c r="CI71">
        <v>0.49996000000000013</v>
      </c>
      <c r="CJ71">
        <v>0</v>
      </c>
      <c r="CK71">
        <v>758.45671428571416</v>
      </c>
      <c r="CL71">
        <v>4.9990899999999998</v>
      </c>
      <c r="CM71">
        <v>7735.1771428571437</v>
      </c>
      <c r="CN71">
        <v>9558.0028571428556</v>
      </c>
      <c r="CO71">
        <v>42.561999999999998</v>
      </c>
      <c r="CP71">
        <v>44.811999999999998</v>
      </c>
      <c r="CQ71">
        <v>43.375</v>
      </c>
      <c r="CR71">
        <v>43.811999999999998</v>
      </c>
      <c r="CS71">
        <v>43.973000000000013</v>
      </c>
      <c r="CT71">
        <v>597.54857142857145</v>
      </c>
      <c r="CU71">
        <v>597.45285714285717</v>
      </c>
      <c r="CV71">
        <v>0</v>
      </c>
      <c r="CW71">
        <v>1674582802.4000001</v>
      </c>
      <c r="CX71">
        <v>0</v>
      </c>
      <c r="CY71">
        <v>1674579932.5</v>
      </c>
      <c r="CZ71" t="s">
        <v>356</v>
      </c>
      <c r="DA71">
        <v>1674579932.5</v>
      </c>
      <c r="DB71">
        <v>1674579927.5</v>
      </c>
      <c r="DC71">
        <v>31</v>
      </c>
      <c r="DD71">
        <v>0.14099999999999999</v>
      </c>
      <c r="DE71">
        <v>0.02</v>
      </c>
      <c r="DF71">
        <v>-5.5810000000000004</v>
      </c>
      <c r="DG71">
        <v>0.23300000000000001</v>
      </c>
      <c r="DH71">
        <v>415</v>
      </c>
      <c r="DI71">
        <v>34</v>
      </c>
      <c r="DJ71">
        <v>0.34</v>
      </c>
      <c r="DK71">
        <v>0.32</v>
      </c>
      <c r="DL71">
        <v>-13.43333658536586</v>
      </c>
      <c r="DM71">
        <v>-1.117950522648135</v>
      </c>
      <c r="DN71">
        <v>0.1140447852896172</v>
      </c>
      <c r="DO71">
        <v>0</v>
      </c>
      <c r="DP71">
        <v>0.65641124390243888</v>
      </c>
      <c r="DQ71">
        <v>-1.4851212543551659E-2</v>
      </c>
      <c r="DR71">
        <v>2.093490908605538E-3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3.29678</v>
      </c>
      <c r="EB71">
        <v>2.6254200000000001</v>
      </c>
      <c r="EC71">
        <v>8.9735599999999999E-2</v>
      </c>
      <c r="ED71">
        <v>9.0615299999999996E-2</v>
      </c>
      <c r="EE71">
        <v>0.137709</v>
      </c>
      <c r="EF71">
        <v>0.13469300000000001</v>
      </c>
      <c r="EG71">
        <v>27462.3</v>
      </c>
      <c r="EH71">
        <v>27893.3</v>
      </c>
      <c r="EI71">
        <v>28067.5</v>
      </c>
      <c r="EJ71">
        <v>29520.6</v>
      </c>
      <c r="EK71">
        <v>33309</v>
      </c>
      <c r="EL71">
        <v>35469.1</v>
      </c>
      <c r="EM71">
        <v>39625.199999999997</v>
      </c>
      <c r="EN71">
        <v>42203.3</v>
      </c>
      <c r="EO71">
        <v>2.2206199999999998</v>
      </c>
      <c r="EP71">
        <v>2.2075999999999998</v>
      </c>
      <c r="EQ71">
        <v>0.129916</v>
      </c>
      <c r="ER71">
        <v>0</v>
      </c>
      <c r="ES71">
        <v>31.179099999999998</v>
      </c>
      <c r="ET71">
        <v>999.9</v>
      </c>
      <c r="EU71">
        <v>71.7</v>
      </c>
      <c r="EV71">
        <v>32.700000000000003</v>
      </c>
      <c r="EW71">
        <v>35.139000000000003</v>
      </c>
      <c r="EX71">
        <v>56.9056</v>
      </c>
      <c r="EY71">
        <v>-6.2580099999999996</v>
      </c>
      <c r="EZ71">
        <v>2</v>
      </c>
      <c r="FA71">
        <v>0.444637</v>
      </c>
      <c r="FB71">
        <v>0.257274</v>
      </c>
      <c r="FC71">
        <v>20.272500000000001</v>
      </c>
      <c r="FD71">
        <v>5.2193899999999998</v>
      </c>
      <c r="FE71">
        <v>12.0076</v>
      </c>
      <c r="FF71">
        <v>4.98665</v>
      </c>
      <c r="FG71">
        <v>3.2845800000000001</v>
      </c>
      <c r="FH71">
        <v>9999</v>
      </c>
      <c r="FI71">
        <v>9999</v>
      </c>
      <c r="FJ71">
        <v>9999</v>
      </c>
      <c r="FK71">
        <v>999.9</v>
      </c>
      <c r="FL71">
        <v>1.86574</v>
      </c>
      <c r="FM71">
        <v>1.8621799999999999</v>
      </c>
      <c r="FN71">
        <v>1.8641700000000001</v>
      </c>
      <c r="FO71">
        <v>1.8602300000000001</v>
      </c>
      <c r="FP71">
        <v>1.8609599999999999</v>
      </c>
      <c r="FQ71">
        <v>1.8601300000000001</v>
      </c>
      <c r="FR71">
        <v>1.8618600000000001</v>
      </c>
      <c r="FS71">
        <v>1.85846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-5.3979999999999997</v>
      </c>
      <c r="GH71">
        <v>0.25030000000000002</v>
      </c>
      <c r="GI71">
        <v>-4.1749362053329548</v>
      </c>
      <c r="GJ71">
        <v>-4.0448538125570227E-3</v>
      </c>
      <c r="GK71">
        <v>1.839783264315481E-6</v>
      </c>
      <c r="GL71">
        <v>-4.1587272622942942E-10</v>
      </c>
      <c r="GM71">
        <v>-8.6309452512500412E-2</v>
      </c>
      <c r="GN71">
        <v>3.2285384509270938E-3</v>
      </c>
      <c r="GO71">
        <v>5.3061212821550383E-4</v>
      </c>
      <c r="GP71">
        <v>-9.699357315524189E-6</v>
      </c>
      <c r="GQ71">
        <v>5</v>
      </c>
      <c r="GR71">
        <v>2081</v>
      </c>
      <c r="GS71">
        <v>3</v>
      </c>
      <c r="GT71">
        <v>31</v>
      </c>
      <c r="GU71">
        <v>47.6</v>
      </c>
      <c r="GV71">
        <v>47.7</v>
      </c>
      <c r="GW71">
        <v>1.2341299999999999</v>
      </c>
      <c r="GX71">
        <v>2.5573700000000001</v>
      </c>
      <c r="GY71">
        <v>2.04834</v>
      </c>
      <c r="GZ71">
        <v>2.6232899999999999</v>
      </c>
      <c r="HA71">
        <v>2.1972700000000001</v>
      </c>
      <c r="HB71">
        <v>2.3010299999999999</v>
      </c>
      <c r="HC71">
        <v>37.578099999999999</v>
      </c>
      <c r="HD71">
        <v>15.8482</v>
      </c>
      <c r="HE71">
        <v>18</v>
      </c>
      <c r="HF71">
        <v>699.74199999999996</v>
      </c>
      <c r="HG71">
        <v>768.09400000000005</v>
      </c>
      <c r="HH71">
        <v>31.000699999999998</v>
      </c>
      <c r="HI71">
        <v>33.041699999999999</v>
      </c>
      <c r="HJ71">
        <v>30.000599999999999</v>
      </c>
      <c r="HK71">
        <v>32.908999999999999</v>
      </c>
      <c r="HL71">
        <v>32.914700000000003</v>
      </c>
      <c r="HM71">
        <v>24.747699999999998</v>
      </c>
      <c r="HN71">
        <v>0</v>
      </c>
      <c r="HO71">
        <v>100</v>
      </c>
      <c r="HP71">
        <v>31</v>
      </c>
      <c r="HQ71">
        <v>377.99700000000001</v>
      </c>
      <c r="HR71">
        <v>33.617400000000004</v>
      </c>
      <c r="HS71">
        <v>98.911900000000003</v>
      </c>
      <c r="HT71">
        <v>97.858000000000004</v>
      </c>
    </row>
    <row r="72" spans="1:228" x14ac:dyDescent="0.2">
      <c r="A72">
        <v>57</v>
      </c>
      <c r="B72">
        <v>1674582793.5</v>
      </c>
      <c r="C72">
        <v>223.5</v>
      </c>
      <c r="D72" t="s">
        <v>472</v>
      </c>
      <c r="E72" t="s">
        <v>473</v>
      </c>
      <c r="F72">
        <v>4</v>
      </c>
      <c r="G72">
        <v>1674582791.1875</v>
      </c>
      <c r="H72">
        <f t="shared" si="0"/>
        <v>7.3202398618883106E-4</v>
      </c>
      <c r="I72">
        <f t="shared" si="1"/>
        <v>0.73202398618883102</v>
      </c>
      <c r="J72">
        <f t="shared" si="2"/>
        <v>3.9075085370534088</v>
      </c>
      <c r="K72">
        <f t="shared" si="3"/>
        <v>352.45925</v>
      </c>
      <c r="L72">
        <f t="shared" si="4"/>
        <v>191.36407208727869</v>
      </c>
      <c r="M72">
        <f t="shared" si="5"/>
        <v>19.415340604466209</v>
      </c>
      <c r="N72">
        <f t="shared" si="6"/>
        <v>35.759671673498097</v>
      </c>
      <c r="O72">
        <f t="shared" si="7"/>
        <v>4.1074050974376282E-2</v>
      </c>
      <c r="P72">
        <f t="shared" si="8"/>
        <v>2.7685407883032496</v>
      </c>
      <c r="Q72">
        <f t="shared" si="9"/>
        <v>4.0738495359954649E-2</v>
      </c>
      <c r="R72">
        <f t="shared" si="10"/>
        <v>2.5491479312227852E-2</v>
      </c>
      <c r="S72">
        <f t="shared" si="11"/>
        <v>226.11292498261088</v>
      </c>
      <c r="T72">
        <f t="shared" si="12"/>
        <v>34.216098376722606</v>
      </c>
      <c r="U72">
        <f t="shared" si="13"/>
        <v>33.285649999999997</v>
      </c>
      <c r="V72">
        <f t="shared" si="14"/>
        <v>5.1337624217214843</v>
      </c>
      <c r="W72">
        <f t="shared" si="15"/>
        <v>66.983248218543778</v>
      </c>
      <c r="X72">
        <f t="shared" si="16"/>
        <v>3.3872420700015016</v>
      </c>
      <c r="Y72">
        <f t="shared" si="17"/>
        <v>5.0568495259442656</v>
      </c>
      <c r="Z72">
        <f t="shared" si="18"/>
        <v>1.7465203517199828</v>
      </c>
      <c r="AA72">
        <f t="shared" si="19"/>
        <v>-32.282257790927453</v>
      </c>
      <c r="AB72">
        <f t="shared" si="20"/>
        <v>-40.142823714802844</v>
      </c>
      <c r="AC72">
        <f t="shared" si="21"/>
        <v>-3.3256464340438217</v>
      </c>
      <c r="AD72">
        <f t="shared" si="22"/>
        <v>150.36219704283678</v>
      </c>
      <c r="AE72">
        <f t="shared" si="23"/>
        <v>14.517041667567639</v>
      </c>
      <c r="AF72">
        <f t="shared" si="24"/>
        <v>0.73383737508335822</v>
      </c>
      <c r="AG72">
        <f t="shared" si="25"/>
        <v>3.9075085370534088</v>
      </c>
      <c r="AH72">
        <v>377.96061723184363</v>
      </c>
      <c r="AI72">
        <v>367.71524242424238</v>
      </c>
      <c r="AJ72">
        <v>1.7019564138523351</v>
      </c>
      <c r="AK72">
        <v>62.5021936963618</v>
      </c>
      <c r="AL72">
        <f t="shared" si="26"/>
        <v>0.73202398618883102</v>
      </c>
      <c r="AM72">
        <v>32.731071479254723</v>
      </c>
      <c r="AN72">
        <v>33.384222424242417</v>
      </c>
      <c r="AO72">
        <v>-8.9327977778113188E-7</v>
      </c>
      <c r="AP72">
        <v>98.208330428517954</v>
      </c>
      <c r="AQ72">
        <v>1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47360.708326253058</v>
      </c>
      <c r="AV72">
        <f t="shared" si="30"/>
        <v>1200.0025000000001</v>
      </c>
      <c r="AW72">
        <f t="shared" si="31"/>
        <v>1025.9256885920265</v>
      </c>
      <c r="AX72">
        <f t="shared" si="32"/>
        <v>0.85493629270941218</v>
      </c>
      <c r="AY72">
        <f t="shared" si="33"/>
        <v>0.18842704492916545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1674582791.1875</v>
      </c>
      <c r="BF72">
        <v>352.45925</v>
      </c>
      <c r="BG72">
        <v>366.09812499999998</v>
      </c>
      <c r="BH72">
        <v>33.385787499999999</v>
      </c>
      <c r="BI72">
        <v>32.731025000000002</v>
      </c>
      <c r="BJ72">
        <v>357.86487499999998</v>
      </c>
      <c r="BK72">
        <v>33.135412500000001</v>
      </c>
      <c r="BL72">
        <v>650.010625</v>
      </c>
      <c r="BM72">
        <v>101.3575</v>
      </c>
      <c r="BN72">
        <v>0.100105875</v>
      </c>
      <c r="BO72">
        <v>33.0167</v>
      </c>
      <c r="BP72">
        <v>33.285649999999997</v>
      </c>
      <c r="BQ72">
        <v>999.9</v>
      </c>
      <c r="BR72">
        <v>0</v>
      </c>
      <c r="BS72">
        <v>0</v>
      </c>
      <c r="BT72">
        <v>8987.1875</v>
      </c>
      <c r="BU72">
        <v>0</v>
      </c>
      <c r="BV72">
        <v>72.078712499999995</v>
      </c>
      <c r="BW72">
        <v>-13.639049999999999</v>
      </c>
      <c r="BX72">
        <v>364.63262500000002</v>
      </c>
      <c r="BY72">
        <v>378.48637500000001</v>
      </c>
      <c r="BZ72">
        <v>0.65476449999999997</v>
      </c>
      <c r="CA72">
        <v>366.09812499999998</v>
      </c>
      <c r="CB72">
        <v>32.731025000000002</v>
      </c>
      <c r="CC72">
        <v>3.3839000000000001</v>
      </c>
      <c r="CD72">
        <v>3.3175362499999999</v>
      </c>
      <c r="CE72">
        <v>26.048237499999999</v>
      </c>
      <c r="CF72">
        <v>25.7138125</v>
      </c>
      <c r="CG72">
        <v>1200.0025000000001</v>
      </c>
      <c r="CH72">
        <v>0.50004000000000004</v>
      </c>
      <c r="CI72">
        <v>0.49996000000000002</v>
      </c>
      <c r="CJ72">
        <v>0</v>
      </c>
      <c r="CK72">
        <v>758.19537500000001</v>
      </c>
      <c r="CL72">
        <v>4.9990899999999998</v>
      </c>
      <c r="CM72">
        <v>7731.9150000000009</v>
      </c>
      <c r="CN72">
        <v>9558.0212499999998</v>
      </c>
      <c r="CO72">
        <v>42.561999999999998</v>
      </c>
      <c r="CP72">
        <v>44.811999999999998</v>
      </c>
      <c r="CQ72">
        <v>43.375</v>
      </c>
      <c r="CR72">
        <v>43.811999999999998</v>
      </c>
      <c r="CS72">
        <v>43.944875000000003</v>
      </c>
      <c r="CT72">
        <v>597.54999999999995</v>
      </c>
      <c r="CU72">
        <v>597.4525000000001</v>
      </c>
      <c r="CV72">
        <v>0</v>
      </c>
      <c r="CW72">
        <v>1674582806</v>
      </c>
      <c r="CX72">
        <v>0</v>
      </c>
      <c r="CY72">
        <v>1674579932.5</v>
      </c>
      <c r="CZ72" t="s">
        <v>356</v>
      </c>
      <c r="DA72">
        <v>1674579932.5</v>
      </c>
      <c r="DB72">
        <v>1674579927.5</v>
      </c>
      <c r="DC72">
        <v>31</v>
      </c>
      <c r="DD72">
        <v>0.14099999999999999</v>
      </c>
      <c r="DE72">
        <v>0.02</v>
      </c>
      <c r="DF72">
        <v>-5.5810000000000004</v>
      </c>
      <c r="DG72">
        <v>0.23300000000000001</v>
      </c>
      <c r="DH72">
        <v>415</v>
      </c>
      <c r="DI72">
        <v>34</v>
      </c>
      <c r="DJ72">
        <v>0.34</v>
      </c>
      <c r="DK72">
        <v>0.32</v>
      </c>
      <c r="DL72">
        <v>-13.507378048780479</v>
      </c>
      <c r="DM72">
        <v>-0.89783623693380099</v>
      </c>
      <c r="DN72">
        <v>9.0914793966913848E-2</v>
      </c>
      <c r="DO72">
        <v>0</v>
      </c>
      <c r="DP72">
        <v>0.65540241463414639</v>
      </c>
      <c r="DQ72">
        <v>-3.2338118466883441E-3</v>
      </c>
      <c r="DR72">
        <v>9.5212273690281537E-4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3.2968600000000001</v>
      </c>
      <c r="EB72">
        <v>2.62547</v>
      </c>
      <c r="EC72">
        <v>9.1057200000000005E-2</v>
      </c>
      <c r="ED72">
        <v>9.1931100000000002E-2</v>
      </c>
      <c r="EE72">
        <v>0.137706</v>
      </c>
      <c r="EF72">
        <v>0.13469400000000001</v>
      </c>
      <c r="EG72">
        <v>27422.3</v>
      </c>
      <c r="EH72">
        <v>27853.200000000001</v>
      </c>
      <c r="EI72">
        <v>28067.4</v>
      </c>
      <c r="EJ72">
        <v>29520.9</v>
      </c>
      <c r="EK72">
        <v>33309.1</v>
      </c>
      <c r="EL72">
        <v>35469.5</v>
      </c>
      <c r="EM72">
        <v>39625.1</v>
      </c>
      <c r="EN72">
        <v>42203.6</v>
      </c>
      <c r="EO72">
        <v>2.2206000000000001</v>
      </c>
      <c r="EP72">
        <v>2.2075999999999998</v>
      </c>
      <c r="EQ72">
        <v>0.13019900000000001</v>
      </c>
      <c r="ER72">
        <v>0</v>
      </c>
      <c r="ES72">
        <v>31.170100000000001</v>
      </c>
      <c r="ET72">
        <v>999.9</v>
      </c>
      <c r="EU72">
        <v>71.7</v>
      </c>
      <c r="EV72">
        <v>32.700000000000003</v>
      </c>
      <c r="EW72">
        <v>35.142200000000003</v>
      </c>
      <c r="EX72">
        <v>56.935600000000001</v>
      </c>
      <c r="EY72">
        <v>-6.37019</v>
      </c>
      <c r="EZ72">
        <v>2</v>
      </c>
      <c r="FA72">
        <v>0.44524599999999998</v>
      </c>
      <c r="FB72">
        <v>0.25786799999999999</v>
      </c>
      <c r="FC72">
        <v>20.272400000000001</v>
      </c>
      <c r="FD72">
        <v>5.2196899999999999</v>
      </c>
      <c r="FE72">
        <v>12.008900000000001</v>
      </c>
      <c r="FF72">
        <v>4.9863999999999997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1.8657600000000001</v>
      </c>
      <c r="FM72">
        <v>1.8621799999999999</v>
      </c>
      <c r="FN72">
        <v>1.8641799999999999</v>
      </c>
      <c r="FO72">
        <v>1.86025</v>
      </c>
      <c r="FP72">
        <v>1.86097</v>
      </c>
      <c r="FQ72">
        <v>1.8601399999999999</v>
      </c>
      <c r="FR72">
        <v>1.8618600000000001</v>
      </c>
      <c r="FS72">
        <v>1.8584400000000001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-5.4169999999999998</v>
      </c>
      <c r="GH72">
        <v>0.25040000000000001</v>
      </c>
      <c r="GI72">
        <v>-4.1749362053329548</v>
      </c>
      <c r="GJ72">
        <v>-4.0448538125570227E-3</v>
      </c>
      <c r="GK72">
        <v>1.839783264315481E-6</v>
      </c>
      <c r="GL72">
        <v>-4.1587272622942942E-10</v>
      </c>
      <c r="GM72">
        <v>-8.6309452512500412E-2</v>
      </c>
      <c r="GN72">
        <v>3.2285384509270938E-3</v>
      </c>
      <c r="GO72">
        <v>5.3061212821550383E-4</v>
      </c>
      <c r="GP72">
        <v>-9.699357315524189E-6</v>
      </c>
      <c r="GQ72">
        <v>5</v>
      </c>
      <c r="GR72">
        <v>2081</v>
      </c>
      <c r="GS72">
        <v>3</v>
      </c>
      <c r="GT72">
        <v>31</v>
      </c>
      <c r="GU72">
        <v>47.7</v>
      </c>
      <c r="GV72">
        <v>47.8</v>
      </c>
      <c r="GW72">
        <v>1.25244</v>
      </c>
      <c r="GX72">
        <v>2.5622600000000002</v>
      </c>
      <c r="GY72">
        <v>2.04834</v>
      </c>
      <c r="GZ72">
        <v>2.6245099999999999</v>
      </c>
      <c r="HA72">
        <v>2.1972700000000001</v>
      </c>
      <c r="HB72">
        <v>2.2924799999999999</v>
      </c>
      <c r="HC72">
        <v>37.578099999999999</v>
      </c>
      <c r="HD72">
        <v>15.839399999999999</v>
      </c>
      <c r="HE72">
        <v>18</v>
      </c>
      <c r="HF72">
        <v>699.78399999999999</v>
      </c>
      <c r="HG72">
        <v>768.149</v>
      </c>
      <c r="HH72">
        <v>31.000399999999999</v>
      </c>
      <c r="HI72">
        <v>33.046900000000001</v>
      </c>
      <c r="HJ72">
        <v>30.000699999999998</v>
      </c>
      <c r="HK72">
        <v>32.914499999999997</v>
      </c>
      <c r="HL72">
        <v>32.918999999999997</v>
      </c>
      <c r="HM72">
        <v>25.113800000000001</v>
      </c>
      <c r="HN72">
        <v>0</v>
      </c>
      <c r="HO72">
        <v>100</v>
      </c>
      <c r="HP72">
        <v>31</v>
      </c>
      <c r="HQ72">
        <v>384.685</v>
      </c>
      <c r="HR72">
        <v>33.617400000000004</v>
      </c>
      <c r="HS72">
        <v>98.911600000000007</v>
      </c>
      <c r="HT72">
        <v>97.858999999999995</v>
      </c>
    </row>
    <row r="73" spans="1:228" x14ac:dyDescent="0.2">
      <c r="A73">
        <v>58</v>
      </c>
      <c r="B73">
        <v>1674582797.5</v>
      </c>
      <c r="C73">
        <v>227.5</v>
      </c>
      <c r="D73" t="s">
        <v>474</v>
      </c>
      <c r="E73" t="s">
        <v>475</v>
      </c>
      <c r="F73">
        <v>4</v>
      </c>
      <c r="G73">
        <v>1674582795.5</v>
      </c>
      <c r="H73">
        <f t="shared" si="0"/>
        <v>7.3532019572221743E-4</v>
      </c>
      <c r="I73">
        <f t="shared" si="1"/>
        <v>0.73532019572221741</v>
      </c>
      <c r="J73">
        <f t="shared" si="2"/>
        <v>4.0015302695958219</v>
      </c>
      <c r="K73">
        <f t="shared" si="3"/>
        <v>359.59842857142849</v>
      </c>
      <c r="L73">
        <f t="shared" si="4"/>
        <v>195.75818523671091</v>
      </c>
      <c r="M73">
        <f t="shared" si="5"/>
        <v>19.861439652057623</v>
      </c>
      <c r="N73">
        <f t="shared" si="6"/>
        <v>36.484515216617375</v>
      </c>
      <c r="O73">
        <f t="shared" si="7"/>
        <v>4.1362918106883348E-2</v>
      </c>
      <c r="P73">
        <f t="shared" si="8"/>
        <v>2.7701061916860197</v>
      </c>
      <c r="Q73">
        <f t="shared" si="9"/>
        <v>4.1022837758258088E-2</v>
      </c>
      <c r="R73">
        <f t="shared" si="10"/>
        <v>2.5669595277542853E-2</v>
      </c>
      <c r="S73">
        <f t="shared" si="11"/>
        <v>226.11254666125262</v>
      </c>
      <c r="T73">
        <f t="shared" si="12"/>
        <v>34.205322158258099</v>
      </c>
      <c r="U73">
        <f t="shared" si="13"/>
        <v>33.270671428571433</v>
      </c>
      <c r="V73">
        <f t="shared" si="14"/>
        <v>5.1294523251597504</v>
      </c>
      <c r="W73">
        <f t="shared" si="15"/>
        <v>67.016522216357473</v>
      </c>
      <c r="X73">
        <f t="shared" si="16"/>
        <v>3.387162578831858</v>
      </c>
      <c r="Y73">
        <f t="shared" si="17"/>
        <v>5.054220163643639</v>
      </c>
      <c r="Z73">
        <f t="shared" si="18"/>
        <v>1.7422897463278924</v>
      </c>
      <c r="AA73">
        <f t="shared" si="19"/>
        <v>-32.427620631349789</v>
      </c>
      <c r="AB73">
        <f t="shared" si="20"/>
        <v>-39.311072102911389</v>
      </c>
      <c r="AC73">
        <f t="shared" si="21"/>
        <v>-3.2545127642427931</v>
      </c>
      <c r="AD73">
        <f t="shared" si="22"/>
        <v>151.11934116274864</v>
      </c>
      <c r="AE73">
        <f t="shared" si="23"/>
        <v>14.691930673395685</v>
      </c>
      <c r="AF73">
        <f t="shared" si="24"/>
        <v>0.73481604330471062</v>
      </c>
      <c r="AG73">
        <f t="shared" si="25"/>
        <v>4.0015302695958219</v>
      </c>
      <c r="AH73">
        <v>384.98308656595191</v>
      </c>
      <c r="AI73">
        <v>374.59289696969688</v>
      </c>
      <c r="AJ73">
        <v>1.716361865551697</v>
      </c>
      <c r="AK73">
        <v>62.5021936963618</v>
      </c>
      <c r="AL73">
        <f t="shared" si="26"/>
        <v>0.73532019572221741</v>
      </c>
      <c r="AM73">
        <v>32.729182862615332</v>
      </c>
      <c r="AN73">
        <v>33.385241818181797</v>
      </c>
      <c r="AO73">
        <v>7.7435680211123009E-7</v>
      </c>
      <c r="AP73">
        <v>98.208330428517954</v>
      </c>
      <c r="AQ73">
        <v>1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47405.253351182124</v>
      </c>
      <c r="AV73">
        <f t="shared" si="30"/>
        <v>1200</v>
      </c>
      <c r="AW73">
        <f t="shared" si="31"/>
        <v>1025.9235993063485</v>
      </c>
      <c r="AX73">
        <f t="shared" si="32"/>
        <v>0.85493633275529035</v>
      </c>
      <c r="AY73">
        <f t="shared" si="33"/>
        <v>0.18842712221771052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1674582795.5</v>
      </c>
      <c r="BF73">
        <v>359.59842857142849</v>
      </c>
      <c r="BG73">
        <v>373.40342857142849</v>
      </c>
      <c r="BH73">
        <v>33.384528571428582</v>
      </c>
      <c r="BI73">
        <v>32.728914285714282</v>
      </c>
      <c r="BJ73">
        <v>365.02528571428581</v>
      </c>
      <c r="BK73">
        <v>33.134171428571427</v>
      </c>
      <c r="BL73">
        <v>650.03271428571418</v>
      </c>
      <c r="BM73">
        <v>101.35899999999999</v>
      </c>
      <c r="BN73">
        <v>0.10005075714285711</v>
      </c>
      <c r="BO73">
        <v>33.007442857142863</v>
      </c>
      <c r="BP73">
        <v>33.270671428571433</v>
      </c>
      <c r="BQ73">
        <v>999.89999999999986</v>
      </c>
      <c r="BR73">
        <v>0</v>
      </c>
      <c r="BS73">
        <v>0</v>
      </c>
      <c r="BT73">
        <v>8995.3571428571431</v>
      </c>
      <c r="BU73">
        <v>0</v>
      </c>
      <c r="BV73">
        <v>69.807171428571436</v>
      </c>
      <c r="BW73">
        <v>-13.804957142857139</v>
      </c>
      <c r="BX73">
        <v>372.01842857142861</v>
      </c>
      <c r="BY73">
        <v>386.03814285714282</v>
      </c>
      <c r="BZ73">
        <v>0.6556467142857143</v>
      </c>
      <c r="CA73">
        <v>373.40342857142849</v>
      </c>
      <c r="CB73">
        <v>32.728914285714282</v>
      </c>
      <c r="CC73">
        <v>3.383822857142857</v>
      </c>
      <c r="CD73">
        <v>3.3173699999999999</v>
      </c>
      <c r="CE73">
        <v>26.04785714285714</v>
      </c>
      <c r="CF73">
        <v>25.71292857142857</v>
      </c>
      <c r="CG73">
        <v>1200</v>
      </c>
      <c r="CH73">
        <v>0.50004000000000015</v>
      </c>
      <c r="CI73">
        <v>0.49996000000000013</v>
      </c>
      <c r="CJ73">
        <v>0</v>
      </c>
      <c r="CK73">
        <v>757.73828571428567</v>
      </c>
      <c r="CL73">
        <v>4.9990899999999998</v>
      </c>
      <c r="CM73">
        <v>7728.3314285714296</v>
      </c>
      <c r="CN73">
        <v>9558.0042857142871</v>
      </c>
      <c r="CO73">
        <v>42.561999999999998</v>
      </c>
      <c r="CP73">
        <v>44.811999999999998</v>
      </c>
      <c r="CQ73">
        <v>43.375</v>
      </c>
      <c r="CR73">
        <v>43.811999999999998</v>
      </c>
      <c r="CS73">
        <v>43.946000000000012</v>
      </c>
      <c r="CT73">
        <v>597.54714285714283</v>
      </c>
      <c r="CU73">
        <v>597.45285714285717</v>
      </c>
      <c r="CV73">
        <v>0</v>
      </c>
      <c r="CW73">
        <v>1674582810.2</v>
      </c>
      <c r="CX73">
        <v>0</v>
      </c>
      <c r="CY73">
        <v>1674579932.5</v>
      </c>
      <c r="CZ73" t="s">
        <v>356</v>
      </c>
      <c r="DA73">
        <v>1674579932.5</v>
      </c>
      <c r="DB73">
        <v>1674579927.5</v>
      </c>
      <c r="DC73">
        <v>31</v>
      </c>
      <c r="DD73">
        <v>0.14099999999999999</v>
      </c>
      <c r="DE73">
        <v>0.02</v>
      </c>
      <c r="DF73">
        <v>-5.5810000000000004</v>
      </c>
      <c r="DG73">
        <v>0.23300000000000001</v>
      </c>
      <c r="DH73">
        <v>415</v>
      </c>
      <c r="DI73">
        <v>34</v>
      </c>
      <c r="DJ73">
        <v>0.34</v>
      </c>
      <c r="DK73">
        <v>0.32</v>
      </c>
      <c r="DL73">
        <v>-13.58756097560976</v>
      </c>
      <c r="DM73">
        <v>-1.061529616724749</v>
      </c>
      <c r="DN73">
        <v>0.11022792988112171</v>
      </c>
      <c r="DO73">
        <v>0</v>
      </c>
      <c r="DP73">
        <v>0.65515448780487806</v>
      </c>
      <c r="DQ73">
        <v>-3.4655749128853188E-4</v>
      </c>
      <c r="DR73">
        <v>9.549198184179566E-4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3.2968000000000002</v>
      </c>
      <c r="EB73">
        <v>2.6250599999999999</v>
      </c>
      <c r="EC73">
        <v>9.2367599999999994E-2</v>
      </c>
      <c r="ED73">
        <v>9.3239100000000005E-2</v>
      </c>
      <c r="EE73">
        <v>0.137709</v>
      </c>
      <c r="EF73">
        <v>0.134688</v>
      </c>
      <c r="EG73">
        <v>27382.5</v>
      </c>
      <c r="EH73">
        <v>27812.400000000001</v>
      </c>
      <c r="EI73">
        <v>28067.200000000001</v>
      </c>
      <c r="EJ73">
        <v>29520.3</v>
      </c>
      <c r="EK73">
        <v>33308.699999999997</v>
      </c>
      <c r="EL73">
        <v>35469.4</v>
      </c>
      <c r="EM73">
        <v>39624.699999999997</v>
      </c>
      <c r="EN73">
        <v>42203.1</v>
      </c>
      <c r="EO73">
        <v>2.2205499999999998</v>
      </c>
      <c r="EP73">
        <v>2.2075300000000002</v>
      </c>
      <c r="EQ73">
        <v>0.12997500000000001</v>
      </c>
      <c r="ER73">
        <v>0</v>
      </c>
      <c r="ES73">
        <v>31.1584</v>
      </c>
      <c r="ET73">
        <v>999.9</v>
      </c>
      <c r="EU73">
        <v>71.7</v>
      </c>
      <c r="EV73">
        <v>32.700000000000003</v>
      </c>
      <c r="EW73">
        <v>35.142200000000003</v>
      </c>
      <c r="EX73">
        <v>56.935600000000001</v>
      </c>
      <c r="EY73">
        <v>-6.2700300000000002</v>
      </c>
      <c r="EZ73">
        <v>2</v>
      </c>
      <c r="FA73">
        <v>0.445689</v>
      </c>
      <c r="FB73">
        <v>0.25845299999999999</v>
      </c>
      <c r="FC73">
        <v>20.2727</v>
      </c>
      <c r="FD73">
        <v>5.2195400000000003</v>
      </c>
      <c r="FE73">
        <v>12.0085</v>
      </c>
      <c r="FF73">
        <v>4.9867499999999998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1.8657600000000001</v>
      </c>
      <c r="FM73">
        <v>1.8621799999999999</v>
      </c>
      <c r="FN73">
        <v>1.8641700000000001</v>
      </c>
      <c r="FO73">
        <v>1.8602399999999999</v>
      </c>
      <c r="FP73">
        <v>1.8609599999999999</v>
      </c>
      <c r="FQ73">
        <v>1.86009</v>
      </c>
      <c r="FR73">
        <v>1.8618699999999999</v>
      </c>
      <c r="FS73">
        <v>1.85843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-5.4359999999999999</v>
      </c>
      <c r="GH73">
        <v>0.25040000000000001</v>
      </c>
      <c r="GI73">
        <v>-4.1749362053329548</v>
      </c>
      <c r="GJ73">
        <v>-4.0448538125570227E-3</v>
      </c>
      <c r="GK73">
        <v>1.839783264315481E-6</v>
      </c>
      <c r="GL73">
        <v>-4.1587272622942942E-10</v>
      </c>
      <c r="GM73">
        <v>-8.6309452512500412E-2</v>
      </c>
      <c r="GN73">
        <v>3.2285384509270938E-3</v>
      </c>
      <c r="GO73">
        <v>5.3061212821550383E-4</v>
      </c>
      <c r="GP73">
        <v>-9.699357315524189E-6</v>
      </c>
      <c r="GQ73">
        <v>5</v>
      </c>
      <c r="GR73">
        <v>2081</v>
      </c>
      <c r="GS73">
        <v>3</v>
      </c>
      <c r="GT73">
        <v>31</v>
      </c>
      <c r="GU73">
        <v>47.8</v>
      </c>
      <c r="GV73">
        <v>47.8</v>
      </c>
      <c r="GW73">
        <v>1.27075</v>
      </c>
      <c r="GX73">
        <v>2.5537100000000001</v>
      </c>
      <c r="GY73">
        <v>2.04834</v>
      </c>
      <c r="GZ73">
        <v>2.6232899999999999</v>
      </c>
      <c r="HA73">
        <v>2.1972700000000001</v>
      </c>
      <c r="HB73">
        <v>2.2997999999999998</v>
      </c>
      <c r="HC73">
        <v>37.578099999999999</v>
      </c>
      <c r="HD73">
        <v>15.8482</v>
      </c>
      <c r="HE73">
        <v>18</v>
      </c>
      <c r="HF73">
        <v>699.78599999999994</v>
      </c>
      <c r="HG73">
        <v>768.12199999999996</v>
      </c>
      <c r="HH73">
        <v>31.000299999999999</v>
      </c>
      <c r="HI73">
        <v>33.051699999999997</v>
      </c>
      <c r="HJ73">
        <v>30.000599999999999</v>
      </c>
      <c r="HK73">
        <v>32.918399999999998</v>
      </c>
      <c r="HL73">
        <v>32.922600000000003</v>
      </c>
      <c r="HM73">
        <v>25.4803</v>
      </c>
      <c r="HN73">
        <v>0</v>
      </c>
      <c r="HO73">
        <v>100</v>
      </c>
      <c r="HP73">
        <v>31</v>
      </c>
      <c r="HQ73">
        <v>391.36900000000003</v>
      </c>
      <c r="HR73">
        <v>33.617400000000004</v>
      </c>
      <c r="HS73">
        <v>98.910600000000002</v>
      </c>
      <c r="HT73">
        <v>97.857500000000002</v>
      </c>
    </row>
    <row r="74" spans="1:228" x14ac:dyDescent="0.2">
      <c r="A74">
        <v>59</v>
      </c>
      <c r="B74">
        <v>1674582801.5</v>
      </c>
      <c r="C74">
        <v>231.5</v>
      </c>
      <c r="D74" t="s">
        <v>476</v>
      </c>
      <c r="E74" t="s">
        <v>477</v>
      </c>
      <c r="F74">
        <v>4</v>
      </c>
      <c r="G74">
        <v>1674582799.1875</v>
      </c>
      <c r="H74">
        <f t="shared" si="0"/>
        <v>7.3470255242951549E-4</v>
      </c>
      <c r="I74">
        <f t="shared" si="1"/>
        <v>0.73470255242951554</v>
      </c>
      <c r="J74">
        <f t="shared" si="2"/>
        <v>4.1684829064141571</v>
      </c>
      <c r="K74">
        <f t="shared" si="3"/>
        <v>365.70499999999998</v>
      </c>
      <c r="L74">
        <f t="shared" si="4"/>
        <v>195.39489785782584</v>
      </c>
      <c r="M74">
        <f t="shared" si="5"/>
        <v>19.824453204119013</v>
      </c>
      <c r="N74">
        <f t="shared" si="6"/>
        <v>37.103843234880934</v>
      </c>
      <c r="O74">
        <f t="shared" si="7"/>
        <v>4.1389835430836901E-2</v>
      </c>
      <c r="P74">
        <f t="shared" si="8"/>
        <v>2.7689700252671323</v>
      </c>
      <c r="Q74">
        <f t="shared" si="9"/>
        <v>4.1049175800871376E-2</v>
      </c>
      <c r="R74">
        <f t="shared" si="10"/>
        <v>2.5686107958084008E-2</v>
      </c>
      <c r="S74">
        <f t="shared" si="11"/>
        <v>226.11374060769356</v>
      </c>
      <c r="T74">
        <f t="shared" si="12"/>
        <v>34.201912804562589</v>
      </c>
      <c r="U74">
        <f t="shared" si="13"/>
        <v>33.2618875</v>
      </c>
      <c r="V74">
        <f t="shared" si="14"/>
        <v>5.126926206930615</v>
      </c>
      <c r="W74">
        <f t="shared" si="15"/>
        <v>67.032613158739451</v>
      </c>
      <c r="X74">
        <f t="shared" si="16"/>
        <v>3.3872063536704893</v>
      </c>
      <c r="Y74">
        <f t="shared" si="17"/>
        <v>5.0530722197108293</v>
      </c>
      <c r="Z74">
        <f t="shared" si="18"/>
        <v>1.7397198532601257</v>
      </c>
      <c r="AA74">
        <f t="shared" si="19"/>
        <v>-32.40038256214163</v>
      </c>
      <c r="AB74">
        <f t="shared" si="20"/>
        <v>-38.587198043669261</v>
      </c>
      <c r="AC74">
        <f t="shared" si="21"/>
        <v>-3.1956941009307553</v>
      </c>
      <c r="AD74">
        <f t="shared" si="22"/>
        <v>151.9304659009519</v>
      </c>
      <c r="AE74">
        <f t="shared" si="23"/>
        <v>14.773899894621284</v>
      </c>
      <c r="AF74">
        <f t="shared" si="24"/>
        <v>0.73650369139624006</v>
      </c>
      <c r="AG74">
        <f t="shared" si="25"/>
        <v>4.1684829064141571</v>
      </c>
      <c r="AH74">
        <v>391.90986876281329</v>
      </c>
      <c r="AI74">
        <v>381.41641818181819</v>
      </c>
      <c r="AJ74">
        <v>1.701633681999466</v>
      </c>
      <c r="AK74">
        <v>62.5021936963618</v>
      </c>
      <c r="AL74">
        <f t="shared" si="26"/>
        <v>0.73470255242951554</v>
      </c>
      <c r="AM74">
        <v>32.728389152989998</v>
      </c>
      <c r="AN74">
        <v>33.383924848484831</v>
      </c>
      <c r="AO74">
        <v>-7.3043060092819095E-7</v>
      </c>
      <c r="AP74">
        <v>98.208330428517954</v>
      </c>
      <c r="AQ74">
        <v>1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47374.591229386999</v>
      </c>
      <c r="AV74">
        <f t="shared" si="30"/>
        <v>1200.0062499999999</v>
      </c>
      <c r="AW74">
        <f t="shared" si="31"/>
        <v>1025.9289510920692</v>
      </c>
      <c r="AX74">
        <f t="shared" si="32"/>
        <v>0.85493633978328798</v>
      </c>
      <c r="AY74">
        <f t="shared" si="33"/>
        <v>0.18842713578174577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1674582799.1875</v>
      </c>
      <c r="BF74">
        <v>365.70499999999998</v>
      </c>
      <c r="BG74">
        <v>379.59075000000001</v>
      </c>
      <c r="BH74">
        <v>33.385174999999997</v>
      </c>
      <c r="BI74">
        <v>32.728037499999999</v>
      </c>
      <c r="BJ74">
        <v>371.14924999999999</v>
      </c>
      <c r="BK74">
        <v>33.134799999999998</v>
      </c>
      <c r="BL74">
        <v>650.01499999999999</v>
      </c>
      <c r="BM74">
        <v>101.35850000000001</v>
      </c>
      <c r="BN74">
        <v>9.9897437500000005E-2</v>
      </c>
      <c r="BO74">
        <v>33.003399999999999</v>
      </c>
      <c r="BP74">
        <v>33.2618875</v>
      </c>
      <c r="BQ74">
        <v>999.9</v>
      </c>
      <c r="BR74">
        <v>0</v>
      </c>
      <c r="BS74">
        <v>0</v>
      </c>
      <c r="BT74">
        <v>8989.375</v>
      </c>
      <c r="BU74">
        <v>0</v>
      </c>
      <c r="BV74">
        <v>67.676287500000001</v>
      </c>
      <c r="BW74">
        <v>-13.88565</v>
      </c>
      <c r="BX74">
        <v>378.33600000000001</v>
      </c>
      <c r="BY74">
        <v>392.43437499999999</v>
      </c>
      <c r="BZ74">
        <v>0.65711487499999999</v>
      </c>
      <c r="CA74">
        <v>379.59075000000001</v>
      </c>
      <c r="CB74">
        <v>32.728037499999999</v>
      </c>
      <c r="CC74">
        <v>3.3838724999999998</v>
      </c>
      <c r="CD74">
        <v>3.3172700000000002</v>
      </c>
      <c r="CE74">
        <v>26.048075000000001</v>
      </c>
      <c r="CF74">
        <v>25.7124375</v>
      </c>
      <c r="CG74">
        <v>1200.0062499999999</v>
      </c>
      <c r="CH74">
        <v>0.50004000000000004</v>
      </c>
      <c r="CI74">
        <v>0.49996000000000002</v>
      </c>
      <c r="CJ74">
        <v>0</v>
      </c>
      <c r="CK74">
        <v>757.56337499999995</v>
      </c>
      <c r="CL74">
        <v>4.9990899999999998</v>
      </c>
      <c r="CM74">
        <v>7725.0337499999996</v>
      </c>
      <c r="CN74">
        <v>9558.036250000001</v>
      </c>
      <c r="CO74">
        <v>42.561999999999998</v>
      </c>
      <c r="CP74">
        <v>44.811999999999998</v>
      </c>
      <c r="CQ74">
        <v>43.375</v>
      </c>
      <c r="CR74">
        <v>43.811999999999998</v>
      </c>
      <c r="CS74">
        <v>43.968499999999999</v>
      </c>
      <c r="CT74">
        <v>597.54999999999995</v>
      </c>
      <c r="CU74">
        <v>597.45624999999995</v>
      </c>
      <c r="CV74">
        <v>0</v>
      </c>
      <c r="CW74">
        <v>1674582814.4000001</v>
      </c>
      <c r="CX74">
        <v>0</v>
      </c>
      <c r="CY74">
        <v>1674579932.5</v>
      </c>
      <c r="CZ74" t="s">
        <v>356</v>
      </c>
      <c r="DA74">
        <v>1674579932.5</v>
      </c>
      <c r="DB74">
        <v>1674579927.5</v>
      </c>
      <c r="DC74">
        <v>31</v>
      </c>
      <c r="DD74">
        <v>0.14099999999999999</v>
      </c>
      <c r="DE74">
        <v>0.02</v>
      </c>
      <c r="DF74">
        <v>-5.5810000000000004</v>
      </c>
      <c r="DG74">
        <v>0.23300000000000001</v>
      </c>
      <c r="DH74">
        <v>415</v>
      </c>
      <c r="DI74">
        <v>34</v>
      </c>
      <c r="DJ74">
        <v>0.34</v>
      </c>
      <c r="DK74">
        <v>0.32</v>
      </c>
      <c r="DL74">
        <v>-13.666085365853659</v>
      </c>
      <c r="DM74">
        <v>-1.3591923344947869</v>
      </c>
      <c r="DN74">
        <v>0.1378708118546183</v>
      </c>
      <c r="DO74">
        <v>0</v>
      </c>
      <c r="DP74">
        <v>0.65552402439024382</v>
      </c>
      <c r="DQ74">
        <v>6.1871080139381971E-3</v>
      </c>
      <c r="DR74">
        <v>1.2110802371719811E-3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3.2965499999999999</v>
      </c>
      <c r="EB74">
        <v>2.6246299999999998</v>
      </c>
      <c r="EC74">
        <v>9.3663200000000002E-2</v>
      </c>
      <c r="ED74">
        <v>9.4538300000000006E-2</v>
      </c>
      <c r="EE74">
        <v>0.13769999999999999</v>
      </c>
      <c r="EF74">
        <v>0.134684</v>
      </c>
      <c r="EG74">
        <v>27343</v>
      </c>
      <c r="EH74">
        <v>27772.799999999999</v>
      </c>
      <c r="EI74">
        <v>28066.799999999999</v>
      </c>
      <c r="EJ74">
        <v>29520.6</v>
      </c>
      <c r="EK74">
        <v>33308.699999999997</v>
      </c>
      <c r="EL74">
        <v>35469.800000000003</v>
      </c>
      <c r="EM74">
        <v>39624.1</v>
      </c>
      <c r="EN74">
        <v>42203.4</v>
      </c>
      <c r="EO74">
        <v>2.2202999999999999</v>
      </c>
      <c r="EP74">
        <v>2.2076199999999999</v>
      </c>
      <c r="EQ74">
        <v>0.13019900000000001</v>
      </c>
      <c r="ER74">
        <v>0</v>
      </c>
      <c r="ES74">
        <v>31.145600000000002</v>
      </c>
      <c r="ET74">
        <v>999.9</v>
      </c>
      <c r="EU74">
        <v>71.7</v>
      </c>
      <c r="EV74">
        <v>32.6</v>
      </c>
      <c r="EW74">
        <v>34.9422</v>
      </c>
      <c r="EX74">
        <v>57.025599999999997</v>
      </c>
      <c r="EY74">
        <v>-6.3060900000000002</v>
      </c>
      <c r="EZ74">
        <v>2</v>
      </c>
      <c r="FA74">
        <v>0.44596000000000002</v>
      </c>
      <c r="FB74">
        <v>0.260245</v>
      </c>
      <c r="FC74">
        <v>20.2727</v>
      </c>
      <c r="FD74">
        <v>5.2193899999999998</v>
      </c>
      <c r="FE74">
        <v>12.007999999999999</v>
      </c>
      <c r="FF74">
        <v>4.9863499999999998</v>
      </c>
      <c r="FG74">
        <v>3.2846299999999999</v>
      </c>
      <c r="FH74">
        <v>9999</v>
      </c>
      <c r="FI74">
        <v>9999</v>
      </c>
      <c r="FJ74">
        <v>9999</v>
      </c>
      <c r="FK74">
        <v>999.9</v>
      </c>
      <c r="FL74">
        <v>1.8657699999999999</v>
      </c>
      <c r="FM74">
        <v>1.8621799999999999</v>
      </c>
      <c r="FN74">
        <v>1.8641700000000001</v>
      </c>
      <c r="FO74">
        <v>1.8602300000000001</v>
      </c>
      <c r="FP74">
        <v>1.86097</v>
      </c>
      <c r="FQ74">
        <v>1.8601099999999999</v>
      </c>
      <c r="FR74">
        <v>1.8618600000000001</v>
      </c>
      <c r="FS74">
        <v>1.85843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-5.4550000000000001</v>
      </c>
      <c r="GH74">
        <v>0.25030000000000002</v>
      </c>
      <c r="GI74">
        <v>-4.1749362053329548</v>
      </c>
      <c r="GJ74">
        <v>-4.0448538125570227E-3</v>
      </c>
      <c r="GK74">
        <v>1.839783264315481E-6</v>
      </c>
      <c r="GL74">
        <v>-4.1587272622942942E-10</v>
      </c>
      <c r="GM74">
        <v>-8.6309452512500412E-2</v>
      </c>
      <c r="GN74">
        <v>3.2285384509270938E-3</v>
      </c>
      <c r="GO74">
        <v>5.3061212821550383E-4</v>
      </c>
      <c r="GP74">
        <v>-9.699357315524189E-6</v>
      </c>
      <c r="GQ74">
        <v>5</v>
      </c>
      <c r="GR74">
        <v>2081</v>
      </c>
      <c r="GS74">
        <v>3</v>
      </c>
      <c r="GT74">
        <v>31</v>
      </c>
      <c r="GU74">
        <v>47.8</v>
      </c>
      <c r="GV74">
        <v>47.9</v>
      </c>
      <c r="GW74">
        <v>1.2890600000000001</v>
      </c>
      <c r="GX74">
        <v>2.5866699999999998</v>
      </c>
      <c r="GY74">
        <v>2.04834</v>
      </c>
      <c r="GZ74">
        <v>2.6232899999999999</v>
      </c>
      <c r="HA74">
        <v>2.1972700000000001</v>
      </c>
      <c r="HB74">
        <v>2.34131</v>
      </c>
      <c r="HC74">
        <v>37.578099999999999</v>
      </c>
      <c r="HD74">
        <v>15.8482</v>
      </c>
      <c r="HE74">
        <v>18</v>
      </c>
      <c r="HF74">
        <v>699.62400000000002</v>
      </c>
      <c r="HG74">
        <v>768.26800000000003</v>
      </c>
      <c r="HH74">
        <v>31.000399999999999</v>
      </c>
      <c r="HI74">
        <v>33.056399999999996</v>
      </c>
      <c r="HJ74">
        <v>30.000499999999999</v>
      </c>
      <c r="HK74">
        <v>32.922600000000003</v>
      </c>
      <c r="HL74">
        <v>32.926400000000001</v>
      </c>
      <c r="HM74">
        <v>25.841699999999999</v>
      </c>
      <c r="HN74">
        <v>0</v>
      </c>
      <c r="HO74">
        <v>100</v>
      </c>
      <c r="HP74">
        <v>31</v>
      </c>
      <c r="HQ74">
        <v>398.05900000000003</v>
      </c>
      <c r="HR74">
        <v>33.617400000000004</v>
      </c>
      <c r="HS74">
        <v>98.909199999999998</v>
      </c>
      <c r="HT74">
        <v>97.8583</v>
      </c>
    </row>
    <row r="75" spans="1:228" x14ac:dyDescent="0.2">
      <c r="A75">
        <v>60</v>
      </c>
      <c r="B75">
        <v>1674582805.5</v>
      </c>
      <c r="C75">
        <v>235.5</v>
      </c>
      <c r="D75" t="s">
        <v>478</v>
      </c>
      <c r="E75" t="s">
        <v>479</v>
      </c>
      <c r="F75">
        <v>4</v>
      </c>
      <c r="G75">
        <v>1674582803.5</v>
      </c>
      <c r="H75">
        <f t="shared" si="0"/>
        <v>7.2955205331020614E-4</v>
      </c>
      <c r="I75">
        <f t="shared" si="1"/>
        <v>0.72955205331020612</v>
      </c>
      <c r="J75">
        <f t="shared" si="2"/>
        <v>4.1089359247276613</v>
      </c>
      <c r="K75">
        <f t="shared" si="3"/>
        <v>372.85214285714278</v>
      </c>
      <c r="L75">
        <f t="shared" si="4"/>
        <v>203.72449333045358</v>
      </c>
      <c r="M75">
        <f t="shared" si="5"/>
        <v>20.669675612731993</v>
      </c>
      <c r="N75">
        <f t="shared" si="6"/>
        <v>37.829191367129127</v>
      </c>
      <c r="O75">
        <f t="shared" si="7"/>
        <v>4.1150021293389967E-2</v>
      </c>
      <c r="P75">
        <f t="shared" si="8"/>
        <v>2.770829680745706</v>
      </c>
      <c r="Q75">
        <f t="shared" si="9"/>
        <v>4.0813504497438487E-2</v>
      </c>
      <c r="R75">
        <f t="shared" si="10"/>
        <v>2.5538445495020823E-2</v>
      </c>
      <c r="S75">
        <f t="shared" si="11"/>
        <v>226.11393480414182</v>
      </c>
      <c r="T75">
        <f t="shared" si="12"/>
        <v>34.193597815967664</v>
      </c>
      <c r="U75">
        <f t="shared" si="13"/>
        <v>33.252228571428567</v>
      </c>
      <c r="V75">
        <f t="shared" si="14"/>
        <v>5.1241497020198148</v>
      </c>
      <c r="W75">
        <f t="shared" si="15"/>
        <v>67.054663996483129</v>
      </c>
      <c r="X75">
        <f t="shared" si="16"/>
        <v>3.3866102855237203</v>
      </c>
      <c r="Y75">
        <f t="shared" si="17"/>
        <v>5.0505215948906113</v>
      </c>
      <c r="Z75">
        <f t="shared" si="18"/>
        <v>1.7375394164960944</v>
      </c>
      <c r="AA75">
        <f t="shared" si="19"/>
        <v>-32.173245550980091</v>
      </c>
      <c r="AB75">
        <f t="shared" si="20"/>
        <v>-38.512548014979821</v>
      </c>
      <c r="AC75">
        <f t="shared" si="21"/>
        <v>-3.1870799399006127</v>
      </c>
      <c r="AD75">
        <f t="shared" si="22"/>
        <v>152.24106129828132</v>
      </c>
      <c r="AE75">
        <f t="shared" si="23"/>
        <v>14.88895353705443</v>
      </c>
      <c r="AF75">
        <f t="shared" si="24"/>
        <v>0.73136593873325151</v>
      </c>
      <c r="AG75">
        <f t="shared" si="25"/>
        <v>4.1089359247276613</v>
      </c>
      <c r="AH75">
        <v>398.89111065998929</v>
      </c>
      <c r="AI75">
        <v>388.33364242424233</v>
      </c>
      <c r="AJ75">
        <v>1.73155214795617</v>
      </c>
      <c r="AK75">
        <v>62.5021936963618</v>
      </c>
      <c r="AL75">
        <f t="shared" si="26"/>
        <v>0.72955205331020612</v>
      </c>
      <c r="AM75">
        <v>32.725939723834358</v>
      </c>
      <c r="AN75">
        <v>33.377309696969689</v>
      </c>
      <c r="AO75">
        <v>-9.8895781870944932E-6</v>
      </c>
      <c r="AP75">
        <v>98.208330428517954</v>
      </c>
      <c r="AQ75">
        <v>1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47427.204582588362</v>
      </c>
      <c r="AV75">
        <f t="shared" si="30"/>
        <v>1200.007142857143</v>
      </c>
      <c r="AW75">
        <f t="shared" si="31"/>
        <v>1025.9297278777938</v>
      </c>
      <c r="AX75">
        <f t="shared" si="32"/>
        <v>0.85493635099131016</v>
      </c>
      <c r="AY75">
        <f t="shared" si="33"/>
        <v>0.1884271574132288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1674582803.5</v>
      </c>
      <c r="BF75">
        <v>372.85214285714278</v>
      </c>
      <c r="BG75">
        <v>386.85514285714282</v>
      </c>
      <c r="BH75">
        <v>33.379114285714287</v>
      </c>
      <c r="BI75">
        <v>32.726185714285712</v>
      </c>
      <c r="BJ75">
        <v>378.31657142857142</v>
      </c>
      <c r="BK75">
        <v>33.128785714285712</v>
      </c>
      <c r="BL75">
        <v>649.64557142857143</v>
      </c>
      <c r="BM75">
        <v>101.36</v>
      </c>
      <c r="BN75">
        <v>9.8961928571428562E-2</v>
      </c>
      <c r="BO75">
        <v>32.994414285714292</v>
      </c>
      <c r="BP75">
        <v>33.252228571428567</v>
      </c>
      <c r="BQ75">
        <v>999.89999999999986</v>
      </c>
      <c r="BR75">
        <v>0</v>
      </c>
      <c r="BS75">
        <v>0</v>
      </c>
      <c r="BT75">
        <v>8999.1071428571431</v>
      </c>
      <c r="BU75">
        <v>0</v>
      </c>
      <c r="BV75">
        <v>65.817285714285717</v>
      </c>
      <c r="BW75">
        <v>-14.00298571428571</v>
      </c>
      <c r="BX75">
        <v>385.72742857142867</v>
      </c>
      <c r="BY75">
        <v>399.94371428571418</v>
      </c>
      <c r="BZ75">
        <v>0.65294857142857143</v>
      </c>
      <c r="CA75">
        <v>386.85514285714282</v>
      </c>
      <c r="CB75">
        <v>32.726185714285712</v>
      </c>
      <c r="CC75">
        <v>3.383298571428571</v>
      </c>
      <c r="CD75">
        <v>3.3171171428571431</v>
      </c>
      <c r="CE75">
        <v>26.04521428571428</v>
      </c>
      <c r="CF75">
        <v>25.711671428571432</v>
      </c>
      <c r="CG75">
        <v>1200.007142857143</v>
      </c>
      <c r="CH75">
        <v>0.50004000000000015</v>
      </c>
      <c r="CI75">
        <v>0.49996000000000013</v>
      </c>
      <c r="CJ75">
        <v>0</v>
      </c>
      <c r="CK75">
        <v>757.09514285714283</v>
      </c>
      <c r="CL75">
        <v>4.9990899999999998</v>
      </c>
      <c r="CM75">
        <v>7721.9157142857148</v>
      </c>
      <c r="CN75">
        <v>9558.0399999999991</v>
      </c>
      <c r="CO75">
        <v>42.561999999999998</v>
      </c>
      <c r="CP75">
        <v>44.811999999999998</v>
      </c>
      <c r="CQ75">
        <v>43.375</v>
      </c>
      <c r="CR75">
        <v>43.857000000000014</v>
      </c>
      <c r="CS75">
        <v>44</v>
      </c>
      <c r="CT75">
        <v>597.55000000000007</v>
      </c>
      <c r="CU75">
        <v>597.4571428571428</v>
      </c>
      <c r="CV75">
        <v>0</v>
      </c>
      <c r="CW75">
        <v>1674582818</v>
      </c>
      <c r="CX75">
        <v>0</v>
      </c>
      <c r="CY75">
        <v>1674579932.5</v>
      </c>
      <c r="CZ75" t="s">
        <v>356</v>
      </c>
      <c r="DA75">
        <v>1674579932.5</v>
      </c>
      <c r="DB75">
        <v>1674579927.5</v>
      </c>
      <c r="DC75">
        <v>31</v>
      </c>
      <c r="DD75">
        <v>0.14099999999999999</v>
      </c>
      <c r="DE75">
        <v>0.02</v>
      </c>
      <c r="DF75">
        <v>-5.5810000000000004</v>
      </c>
      <c r="DG75">
        <v>0.23300000000000001</v>
      </c>
      <c r="DH75">
        <v>415</v>
      </c>
      <c r="DI75">
        <v>34</v>
      </c>
      <c r="DJ75">
        <v>0.34</v>
      </c>
      <c r="DK75">
        <v>0.32</v>
      </c>
      <c r="DL75">
        <v>-13.76043658536585</v>
      </c>
      <c r="DM75">
        <v>-1.6452627177700221</v>
      </c>
      <c r="DN75">
        <v>0.1640274333927513</v>
      </c>
      <c r="DO75">
        <v>0</v>
      </c>
      <c r="DP75">
        <v>0.65536312195121948</v>
      </c>
      <c r="DQ75">
        <v>-2.9437630662003558E-3</v>
      </c>
      <c r="DR75">
        <v>1.497567005628605E-3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3.2960400000000001</v>
      </c>
      <c r="EB75">
        <v>2.6245400000000001</v>
      </c>
      <c r="EC75">
        <v>9.4958299999999995E-2</v>
      </c>
      <c r="ED75">
        <v>9.5816799999999994E-2</v>
      </c>
      <c r="EE75">
        <v>0.137683</v>
      </c>
      <c r="EF75">
        <v>0.13467699999999999</v>
      </c>
      <c r="EG75">
        <v>27304</v>
      </c>
      <c r="EH75">
        <v>27733.3</v>
      </c>
      <c r="EI75">
        <v>28066.9</v>
      </c>
      <c r="EJ75">
        <v>29520.400000000001</v>
      </c>
      <c r="EK75">
        <v>33309.1</v>
      </c>
      <c r="EL75">
        <v>35470.199999999997</v>
      </c>
      <c r="EM75">
        <v>39623.800000000003</v>
      </c>
      <c r="EN75">
        <v>42203.4</v>
      </c>
      <c r="EO75">
        <v>2.2191299999999998</v>
      </c>
      <c r="EP75">
        <v>2.2078500000000001</v>
      </c>
      <c r="EQ75">
        <v>0.12994600000000001</v>
      </c>
      <c r="ER75">
        <v>0</v>
      </c>
      <c r="ES75">
        <v>31.134699999999999</v>
      </c>
      <c r="ET75">
        <v>999.9</v>
      </c>
      <c r="EU75">
        <v>71.7</v>
      </c>
      <c r="EV75">
        <v>32.700000000000003</v>
      </c>
      <c r="EW75">
        <v>35.139899999999997</v>
      </c>
      <c r="EX75">
        <v>57.055599999999998</v>
      </c>
      <c r="EY75">
        <v>-5.9254800000000003</v>
      </c>
      <c r="EZ75">
        <v>2</v>
      </c>
      <c r="FA75">
        <v>0.44650699999999999</v>
      </c>
      <c r="FB75">
        <v>0.26157399999999997</v>
      </c>
      <c r="FC75">
        <v>20.2727</v>
      </c>
      <c r="FD75">
        <v>5.2198399999999996</v>
      </c>
      <c r="FE75">
        <v>12.008599999999999</v>
      </c>
      <c r="FF75">
        <v>4.9866000000000001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1.86575</v>
      </c>
      <c r="FM75">
        <v>1.86219</v>
      </c>
      <c r="FN75">
        <v>1.8641700000000001</v>
      </c>
      <c r="FO75">
        <v>1.86026</v>
      </c>
      <c r="FP75">
        <v>1.8609599999999999</v>
      </c>
      <c r="FQ75">
        <v>1.8601300000000001</v>
      </c>
      <c r="FR75">
        <v>1.8618699999999999</v>
      </c>
      <c r="FS75">
        <v>1.85846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-5.4740000000000002</v>
      </c>
      <c r="GH75">
        <v>0.25030000000000002</v>
      </c>
      <c r="GI75">
        <v>-4.1749362053329548</v>
      </c>
      <c r="GJ75">
        <v>-4.0448538125570227E-3</v>
      </c>
      <c r="GK75">
        <v>1.839783264315481E-6</v>
      </c>
      <c r="GL75">
        <v>-4.1587272622942942E-10</v>
      </c>
      <c r="GM75">
        <v>-8.6309452512500412E-2</v>
      </c>
      <c r="GN75">
        <v>3.2285384509270938E-3</v>
      </c>
      <c r="GO75">
        <v>5.3061212821550383E-4</v>
      </c>
      <c r="GP75">
        <v>-9.699357315524189E-6</v>
      </c>
      <c r="GQ75">
        <v>5</v>
      </c>
      <c r="GR75">
        <v>2081</v>
      </c>
      <c r="GS75">
        <v>3</v>
      </c>
      <c r="GT75">
        <v>31</v>
      </c>
      <c r="GU75">
        <v>47.9</v>
      </c>
      <c r="GV75">
        <v>48</v>
      </c>
      <c r="GW75">
        <v>1.3073699999999999</v>
      </c>
      <c r="GX75">
        <v>2.5549300000000001</v>
      </c>
      <c r="GY75">
        <v>2.04834</v>
      </c>
      <c r="GZ75">
        <v>2.6232899999999999</v>
      </c>
      <c r="HA75">
        <v>2.1972700000000001</v>
      </c>
      <c r="HB75">
        <v>2.3071299999999999</v>
      </c>
      <c r="HC75">
        <v>37.578099999999999</v>
      </c>
      <c r="HD75">
        <v>15.839399999999999</v>
      </c>
      <c r="HE75">
        <v>18</v>
      </c>
      <c r="HF75">
        <v>698.69899999999996</v>
      </c>
      <c r="HG75">
        <v>768.53499999999997</v>
      </c>
      <c r="HH75">
        <v>31.000399999999999</v>
      </c>
      <c r="HI75">
        <v>33.061300000000003</v>
      </c>
      <c r="HJ75">
        <v>30.000599999999999</v>
      </c>
      <c r="HK75">
        <v>32.927199999999999</v>
      </c>
      <c r="HL75">
        <v>32.929900000000004</v>
      </c>
      <c r="HM75">
        <v>26.207100000000001</v>
      </c>
      <c r="HN75">
        <v>0</v>
      </c>
      <c r="HO75">
        <v>100</v>
      </c>
      <c r="HP75">
        <v>31</v>
      </c>
      <c r="HQ75">
        <v>404.77600000000001</v>
      </c>
      <c r="HR75">
        <v>33.617400000000004</v>
      </c>
      <c r="HS75">
        <v>98.909000000000006</v>
      </c>
      <c r="HT75">
        <v>97.857799999999997</v>
      </c>
    </row>
    <row r="76" spans="1:228" x14ac:dyDescent="0.2">
      <c r="A76">
        <v>61</v>
      </c>
      <c r="B76">
        <v>1674582809.5</v>
      </c>
      <c r="C76">
        <v>239.5</v>
      </c>
      <c r="D76" t="s">
        <v>480</v>
      </c>
      <c r="E76" t="s">
        <v>481</v>
      </c>
      <c r="F76">
        <v>4</v>
      </c>
      <c r="G76">
        <v>1674582807.1875</v>
      </c>
      <c r="H76">
        <f t="shared" si="0"/>
        <v>7.2380682370412489E-4</v>
      </c>
      <c r="I76">
        <f t="shared" si="1"/>
        <v>0.72380682370412486</v>
      </c>
      <c r="J76">
        <f t="shared" si="2"/>
        <v>4.281484180846201</v>
      </c>
      <c r="K76">
        <f t="shared" si="3"/>
        <v>378.98987499999998</v>
      </c>
      <c r="L76">
        <f t="shared" si="4"/>
        <v>202.36188533176141</v>
      </c>
      <c r="M76">
        <f t="shared" si="5"/>
        <v>20.531685708094876</v>
      </c>
      <c r="N76">
        <f t="shared" si="6"/>
        <v>38.45240415354472</v>
      </c>
      <c r="O76">
        <f t="shared" si="7"/>
        <v>4.0976279497339597E-2</v>
      </c>
      <c r="P76">
        <f t="shared" si="8"/>
        <v>2.7695486136091518</v>
      </c>
      <c r="Q76">
        <f t="shared" si="9"/>
        <v>4.0642432927885594E-2</v>
      </c>
      <c r="R76">
        <f t="shared" si="10"/>
        <v>2.5431288522467975E-2</v>
      </c>
      <c r="S76">
        <f t="shared" si="11"/>
        <v>226.11183748250065</v>
      </c>
      <c r="T76">
        <f t="shared" si="12"/>
        <v>34.178677958595934</v>
      </c>
      <c r="U76">
        <f t="shared" si="13"/>
        <v>33.228312500000001</v>
      </c>
      <c r="V76">
        <f t="shared" si="14"/>
        <v>5.1172805422800112</v>
      </c>
      <c r="W76">
        <f t="shared" si="15"/>
        <v>67.108239994408777</v>
      </c>
      <c r="X76">
        <f t="shared" si="16"/>
        <v>3.3860795570149969</v>
      </c>
      <c r="Y76">
        <f t="shared" si="17"/>
        <v>5.0456986463914308</v>
      </c>
      <c r="Z76">
        <f t="shared" si="18"/>
        <v>1.7312009852650143</v>
      </c>
      <c r="AA76">
        <f t="shared" si="19"/>
        <v>-31.919880925351908</v>
      </c>
      <c r="AB76">
        <f t="shared" si="20"/>
        <v>-37.462356928595575</v>
      </c>
      <c r="AC76">
        <f t="shared" si="21"/>
        <v>-3.1009842332909905</v>
      </c>
      <c r="AD76">
        <f t="shared" si="22"/>
        <v>153.62861539526216</v>
      </c>
      <c r="AE76">
        <f t="shared" si="23"/>
        <v>14.922269770934026</v>
      </c>
      <c r="AF76">
        <f t="shared" si="24"/>
        <v>0.72839024806672048</v>
      </c>
      <c r="AG76">
        <f t="shared" si="25"/>
        <v>4.281484180846201</v>
      </c>
      <c r="AH76">
        <v>405.8291949968513</v>
      </c>
      <c r="AI76">
        <v>395.17892727272692</v>
      </c>
      <c r="AJ76">
        <v>1.7136366685966751</v>
      </c>
      <c r="AK76">
        <v>62.5021936963618</v>
      </c>
      <c r="AL76">
        <f t="shared" si="26"/>
        <v>0.72380682370412486</v>
      </c>
      <c r="AM76">
        <v>32.72331083275013</v>
      </c>
      <c r="AN76">
        <v>33.369332727272713</v>
      </c>
      <c r="AO76">
        <v>-9.903047578606143E-6</v>
      </c>
      <c r="AP76">
        <v>98.208330428517954</v>
      </c>
      <c r="AQ76">
        <v>2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47394.561108890477</v>
      </c>
      <c r="AV76">
        <f t="shared" si="30"/>
        <v>1199.9974999999999</v>
      </c>
      <c r="AW76">
        <f t="shared" si="31"/>
        <v>1025.9213385919691</v>
      </c>
      <c r="AX76">
        <f t="shared" si="32"/>
        <v>0.85493622994378671</v>
      </c>
      <c r="AY76">
        <f t="shared" si="33"/>
        <v>0.18842692379150844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1674582807.1875</v>
      </c>
      <c r="BF76">
        <v>378.98987499999998</v>
      </c>
      <c r="BG76">
        <v>393.02187500000002</v>
      </c>
      <c r="BH76">
        <v>33.373462500000002</v>
      </c>
      <c r="BI76">
        <v>32.723412500000002</v>
      </c>
      <c r="BJ76">
        <v>384.47174999999999</v>
      </c>
      <c r="BK76">
        <v>33.123150000000003</v>
      </c>
      <c r="BL76">
        <v>649.87124999999992</v>
      </c>
      <c r="BM76">
        <v>101.3605</v>
      </c>
      <c r="BN76">
        <v>9.9741262500000011E-2</v>
      </c>
      <c r="BO76">
        <v>32.9774125</v>
      </c>
      <c r="BP76">
        <v>33.228312500000001</v>
      </c>
      <c r="BQ76">
        <v>999.9</v>
      </c>
      <c r="BR76">
        <v>0</v>
      </c>
      <c r="BS76">
        <v>0</v>
      </c>
      <c r="BT76">
        <v>8992.2662500000006</v>
      </c>
      <c r="BU76">
        <v>0</v>
      </c>
      <c r="BV76">
        <v>63.266449999999999</v>
      </c>
      <c r="BW76">
        <v>-14.031974999999999</v>
      </c>
      <c r="BX76">
        <v>392.07474999999999</v>
      </c>
      <c r="BY76">
        <v>406.31799999999998</v>
      </c>
      <c r="BZ76">
        <v>0.6500507499999999</v>
      </c>
      <c r="CA76">
        <v>393.02187500000002</v>
      </c>
      <c r="CB76">
        <v>32.723412500000002</v>
      </c>
      <c r="CC76">
        <v>3.3827525000000001</v>
      </c>
      <c r="CD76">
        <v>3.316865</v>
      </c>
      <c r="CE76">
        <v>26.0424875</v>
      </c>
      <c r="CF76">
        <v>25.7103875</v>
      </c>
      <c r="CG76">
        <v>1199.9974999999999</v>
      </c>
      <c r="CH76">
        <v>0.50004350000000009</v>
      </c>
      <c r="CI76">
        <v>0.49995650000000003</v>
      </c>
      <c r="CJ76">
        <v>0</v>
      </c>
      <c r="CK76">
        <v>756.89775000000009</v>
      </c>
      <c r="CL76">
        <v>4.9990899999999998</v>
      </c>
      <c r="CM76">
        <v>7719.7012500000001</v>
      </c>
      <c r="CN76">
        <v>9557.9850000000006</v>
      </c>
      <c r="CO76">
        <v>42.561999999999998</v>
      </c>
      <c r="CP76">
        <v>44.811999999999998</v>
      </c>
      <c r="CQ76">
        <v>43.375</v>
      </c>
      <c r="CR76">
        <v>43.843499999999999</v>
      </c>
      <c r="CS76">
        <v>44</v>
      </c>
      <c r="CT76">
        <v>597.54999999999995</v>
      </c>
      <c r="CU76">
        <v>597.44749999999999</v>
      </c>
      <c r="CV76">
        <v>0</v>
      </c>
      <c r="CW76">
        <v>1674582822.2</v>
      </c>
      <c r="CX76">
        <v>0</v>
      </c>
      <c r="CY76">
        <v>1674579932.5</v>
      </c>
      <c r="CZ76" t="s">
        <v>356</v>
      </c>
      <c r="DA76">
        <v>1674579932.5</v>
      </c>
      <c r="DB76">
        <v>1674579927.5</v>
      </c>
      <c r="DC76">
        <v>31</v>
      </c>
      <c r="DD76">
        <v>0.14099999999999999</v>
      </c>
      <c r="DE76">
        <v>0.02</v>
      </c>
      <c r="DF76">
        <v>-5.5810000000000004</v>
      </c>
      <c r="DG76">
        <v>0.23300000000000001</v>
      </c>
      <c r="DH76">
        <v>415</v>
      </c>
      <c r="DI76">
        <v>34</v>
      </c>
      <c r="DJ76">
        <v>0.34</v>
      </c>
      <c r="DK76">
        <v>0.32</v>
      </c>
      <c r="DL76">
        <v>-13.85438780487805</v>
      </c>
      <c r="DM76">
        <v>-1.540016027874558</v>
      </c>
      <c r="DN76">
        <v>0.15556693986226089</v>
      </c>
      <c r="DO76">
        <v>0</v>
      </c>
      <c r="DP76">
        <v>0.65433912195121946</v>
      </c>
      <c r="DQ76">
        <v>-1.4525393728223099E-2</v>
      </c>
      <c r="DR76">
        <v>2.3989735528094388E-3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3.2967599999999999</v>
      </c>
      <c r="EB76">
        <v>2.6251199999999999</v>
      </c>
      <c r="EC76">
        <v>9.6238900000000002E-2</v>
      </c>
      <c r="ED76">
        <v>9.7071900000000003E-2</v>
      </c>
      <c r="EE76">
        <v>0.13766200000000001</v>
      </c>
      <c r="EF76">
        <v>0.13466900000000001</v>
      </c>
      <c r="EG76">
        <v>27265.200000000001</v>
      </c>
      <c r="EH76">
        <v>27694.7</v>
      </c>
      <c r="EI76">
        <v>28066.799999999999</v>
      </c>
      <c r="EJ76">
        <v>29520.3</v>
      </c>
      <c r="EK76">
        <v>33310</v>
      </c>
      <c r="EL76">
        <v>35470.5</v>
      </c>
      <c r="EM76">
        <v>39623.699999999997</v>
      </c>
      <c r="EN76">
        <v>42203.3</v>
      </c>
      <c r="EO76">
        <v>2.2193999999999998</v>
      </c>
      <c r="EP76">
        <v>2.2072500000000002</v>
      </c>
      <c r="EQ76">
        <v>0.12883500000000001</v>
      </c>
      <c r="ER76">
        <v>0</v>
      </c>
      <c r="ES76">
        <v>31.122299999999999</v>
      </c>
      <c r="ET76">
        <v>999.9</v>
      </c>
      <c r="EU76">
        <v>71.7</v>
      </c>
      <c r="EV76">
        <v>32.700000000000003</v>
      </c>
      <c r="EW76">
        <v>35.140599999999999</v>
      </c>
      <c r="EX76">
        <v>56.7256</v>
      </c>
      <c r="EY76">
        <v>-5.9895899999999997</v>
      </c>
      <c r="EZ76">
        <v>2</v>
      </c>
      <c r="FA76">
        <v>0.446768</v>
      </c>
      <c r="FB76">
        <v>0.26113799999999998</v>
      </c>
      <c r="FC76">
        <v>20.272600000000001</v>
      </c>
      <c r="FD76">
        <v>5.2189399999999999</v>
      </c>
      <c r="FE76">
        <v>12.008900000000001</v>
      </c>
      <c r="FF76">
        <v>4.9864499999999996</v>
      </c>
      <c r="FG76">
        <v>3.2844799999999998</v>
      </c>
      <c r="FH76">
        <v>9999</v>
      </c>
      <c r="FI76">
        <v>9999</v>
      </c>
      <c r="FJ76">
        <v>9999</v>
      </c>
      <c r="FK76">
        <v>999.9</v>
      </c>
      <c r="FL76">
        <v>1.86572</v>
      </c>
      <c r="FM76">
        <v>1.8621799999999999</v>
      </c>
      <c r="FN76">
        <v>1.8641799999999999</v>
      </c>
      <c r="FO76">
        <v>1.86026</v>
      </c>
      <c r="FP76">
        <v>1.8609599999999999</v>
      </c>
      <c r="FQ76">
        <v>1.8601099999999999</v>
      </c>
      <c r="FR76">
        <v>1.8618399999999999</v>
      </c>
      <c r="FS76">
        <v>1.8584400000000001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-5.4930000000000003</v>
      </c>
      <c r="GH76">
        <v>0.25030000000000002</v>
      </c>
      <c r="GI76">
        <v>-4.1749362053329548</v>
      </c>
      <c r="GJ76">
        <v>-4.0448538125570227E-3</v>
      </c>
      <c r="GK76">
        <v>1.839783264315481E-6</v>
      </c>
      <c r="GL76">
        <v>-4.1587272622942942E-10</v>
      </c>
      <c r="GM76">
        <v>-8.6309452512500412E-2</v>
      </c>
      <c r="GN76">
        <v>3.2285384509270938E-3</v>
      </c>
      <c r="GO76">
        <v>5.3061212821550383E-4</v>
      </c>
      <c r="GP76">
        <v>-9.699357315524189E-6</v>
      </c>
      <c r="GQ76">
        <v>5</v>
      </c>
      <c r="GR76">
        <v>2081</v>
      </c>
      <c r="GS76">
        <v>3</v>
      </c>
      <c r="GT76">
        <v>31</v>
      </c>
      <c r="GU76">
        <v>48</v>
      </c>
      <c r="GV76">
        <v>48</v>
      </c>
      <c r="GW76">
        <v>1.32202</v>
      </c>
      <c r="GX76">
        <v>2.5488300000000002</v>
      </c>
      <c r="GY76">
        <v>2.04834</v>
      </c>
      <c r="GZ76">
        <v>2.6232899999999999</v>
      </c>
      <c r="HA76">
        <v>2.1972700000000001</v>
      </c>
      <c r="HB76">
        <v>2.3584000000000001</v>
      </c>
      <c r="HC76">
        <v>37.578099999999999</v>
      </c>
      <c r="HD76">
        <v>15.8482</v>
      </c>
      <c r="HE76">
        <v>18</v>
      </c>
      <c r="HF76">
        <v>698.97299999999996</v>
      </c>
      <c r="HG76">
        <v>767.99199999999996</v>
      </c>
      <c r="HH76">
        <v>31.0001</v>
      </c>
      <c r="HI76">
        <v>33.065300000000001</v>
      </c>
      <c r="HJ76">
        <v>30.000399999999999</v>
      </c>
      <c r="HK76">
        <v>32.9313</v>
      </c>
      <c r="HL76">
        <v>32.933599999999998</v>
      </c>
      <c r="HM76">
        <v>26.574999999999999</v>
      </c>
      <c r="HN76">
        <v>0</v>
      </c>
      <c r="HO76">
        <v>100</v>
      </c>
      <c r="HP76">
        <v>31</v>
      </c>
      <c r="HQ76">
        <v>411.49700000000001</v>
      </c>
      <c r="HR76">
        <v>33.617400000000004</v>
      </c>
      <c r="HS76">
        <v>98.908699999999996</v>
      </c>
      <c r="HT76">
        <v>97.857699999999994</v>
      </c>
    </row>
    <row r="77" spans="1:228" x14ac:dyDescent="0.2">
      <c r="A77">
        <v>62</v>
      </c>
      <c r="B77">
        <v>1674582813.5</v>
      </c>
      <c r="C77">
        <v>243.5</v>
      </c>
      <c r="D77" t="s">
        <v>482</v>
      </c>
      <c r="E77" t="s">
        <v>483</v>
      </c>
      <c r="F77">
        <v>4</v>
      </c>
      <c r="G77">
        <v>1674582811.5</v>
      </c>
      <c r="H77">
        <f t="shared" si="0"/>
        <v>7.2357513325520392E-4</v>
      </c>
      <c r="I77">
        <f t="shared" si="1"/>
        <v>0.72357513325520395</v>
      </c>
      <c r="J77">
        <f t="shared" si="2"/>
        <v>4.4333652250993278</v>
      </c>
      <c r="K77">
        <f t="shared" si="3"/>
        <v>386.09414285714291</v>
      </c>
      <c r="L77">
        <f t="shared" si="4"/>
        <v>204.06536827259808</v>
      </c>
      <c r="M77">
        <f t="shared" si="5"/>
        <v>20.704499743797257</v>
      </c>
      <c r="N77">
        <f t="shared" si="6"/>
        <v>39.173163724619883</v>
      </c>
      <c r="O77">
        <f t="shared" si="7"/>
        <v>4.1133668491666969E-2</v>
      </c>
      <c r="P77">
        <f t="shared" si="8"/>
        <v>2.7691368302008685</v>
      </c>
      <c r="Q77">
        <f t="shared" si="9"/>
        <v>4.0797214178392875E-2</v>
      </c>
      <c r="R77">
        <f t="shared" si="10"/>
        <v>2.5528258425949073E-2</v>
      </c>
      <c r="S77">
        <f t="shared" si="11"/>
        <v>226.11205037516206</v>
      </c>
      <c r="T77">
        <f t="shared" si="12"/>
        <v>34.153260931010301</v>
      </c>
      <c r="U77">
        <f t="shared" si="13"/>
        <v>33.201485714285717</v>
      </c>
      <c r="V77">
        <f t="shared" si="14"/>
        <v>5.1095849030724318</v>
      </c>
      <c r="W77">
        <f t="shared" si="15"/>
        <v>67.192272904332214</v>
      </c>
      <c r="X77">
        <f t="shared" si="16"/>
        <v>3.3854319085488478</v>
      </c>
      <c r="Y77">
        <f t="shared" si="17"/>
        <v>5.0384244530155975</v>
      </c>
      <c r="Z77">
        <f t="shared" si="18"/>
        <v>1.7241529945235841</v>
      </c>
      <c r="AA77">
        <f t="shared" si="19"/>
        <v>-31.909663376554494</v>
      </c>
      <c r="AB77">
        <f t="shared" si="20"/>
        <v>-37.284037416217558</v>
      </c>
      <c r="AC77">
        <f t="shared" si="21"/>
        <v>-3.0858886096967182</v>
      </c>
      <c r="AD77">
        <f t="shared" si="22"/>
        <v>153.83246097269327</v>
      </c>
      <c r="AE77">
        <f t="shared" si="23"/>
        <v>15.026266856514667</v>
      </c>
      <c r="AF77">
        <f t="shared" si="24"/>
        <v>0.72451066034509304</v>
      </c>
      <c r="AG77">
        <f t="shared" si="25"/>
        <v>4.4333652250993278</v>
      </c>
      <c r="AH77">
        <v>412.68841657200488</v>
      </c>
      <c r="AI77">
        <v>401.96272727272748</v>
      </c>
      <c r="AJ77">
        <v>1.695677460276874</v>
      </c>
      <c r="AK77">
        <v>62.5021936963618</v>
      </c>
      <c r="AL77">
        <f t="shared" si="26"/>
        <v>0.72357513325520395</v>
      </c>
      <c r="AM77">
        <v>32.720759648686247</v>
      </c>
      <c r="AN77">
        <v>33.366459393939401</v>
      </c>
      <c r="AO77">
        <v>-3.2960532722278959E-6</v>
      </c>
      <c r="AP77">
        <v>98.208330428517954</v>
      </c>
      <c r="AQ77">
        <v>2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47387.196840151344</v>
      </c>
      <c r="AV77">
        <f t="shared" si="30"/>
        <v>1200</v>
      </c>
      <c r="AW77">
        <f t="shared" si="31"/>
        <v>1025.9233421632964</v>
      </c>
      <c r="AX77">
        <f t="shared" si="32"/>
        <v>0.85493611846941375</v>
      </c>
      <c r="AY77">
        <f t="shared" si="33"/>
        <v>0.18842670864596839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1674582811.5</v>
      </c>
      <c r="BF77">
        <v>386.09414285714291</v>
      </c>
      <c r="BG77">
        <v>400.22385714285713</v>
      </c>
      <c r="BH77">
        <v>33.367114285714287</v>
      </c>
      <c r="BI77">
        <v>32.720599999999997</v>
      </c>
      <c r="BJ77">
        <v>391.5958571428572</v>
      </c>
      <c r="BK77">
        <v>33.116857142857143</v>
      </c>
      <c r="BL77">
        <v>649.94928571428568</v>
      </c>
      <c r="BM77">
        <v>101.3604285714286</v>
      </c>
      <c r="BN77">
        <v>9.97060857142857E-2</v>
      </c>
      <c r="BO77">
        <v>32.951742857142847</v>
      </c>
      <c r="BP77">
        <v>33.201485714285717</v>
      </c>
      <c r="BQ77">
        <v>999.89999999999986</v>
      </c>
      <c r="BR77">
        <v>0</v>
      </c>
      <c r="BS77">
        <v>0</v>
      </c>
      <c r="BT77">
        <v>8990.0885714285723</v>
      </c>
      <c r="BU77">
        <v>0</v>
      </c>
      <c r="BV77">
        <v>60.205528571428573</v>
      </c>
      <c r="BW77">
        <v>-14.129671428571431</v>
      </c>
      <c r="BX77">
        <v>399.42185714285722</v>
      </c>
      <c r="BY77">
        <v>413.76228571428572</v>
      </c>
      <c r="BZ77">
        <v>0.64651871428571428</v>
      </c>
      <c r="CA77">
        <v>400.22385714285713</v>
      </c>
      <c r="CB77">
        <v>32.720599999999997</v>
      </c>
      <c r="CC77">
        <v>3.382107142857143</v>
      </c>
      <c r="CD77">
        <v>3.3165771428571431</v>
      </c>
      <c r="CE77">
        <v>26.039271428571428</v>
      </c>
      <c r="CF77">
        <v>25.708928571428569</v>
      </c>
      <c r="CG77">
        <v>1200</v>
      </c>
      <c r="CH77">
        <v>0.50004799999999994</v>
      </c>
      <c r="CI77">
        <v>0.49995200000000001</v>
      </c>
      <c r="CJ77">
        <v>0</v>
      </c>
      <c r="CK77">
        <v>756.72042857142856</v>
      </c>
      <c r="CL77">
        <v>4.9990899999999998</v>
      </c>
      <c r="CM77">
        <v>7717.4357142857143</v>
      </c>
      <c r="CN77">
        <v>9558.0300000000007</v>
      </c>
      <c r="CO77">
        <v>42.561999999999998</v>
      </c>
      <c r="CP77">
        <v>44.794285714285706</v>
      </c>
      <c r="CQ77">
        <v>43.375</v>
      </c>
      <c r="CR77">
        <v>43.875</v>
      </c>
      <c r="CS77">
        <v>44</v>
      </c>
      <c r="CT77">
        <v>597.5557142857142</v>
      </c>
      <c r="CU77">
        <v>597.44428571428568</v>
      </c>
      <c r="CV77">
        <v>0</v>
      </c>
      <c r="CW77">
        <v>1674582826.4000001</v>
      </c>
      <c r="CX77">
        <v>0</v>
      </c>
      <c r="CY77">
        <v>1674579932.5</v>
      </c>
      <c r="CZ77" t="s">
        <v>356</v>
      </c>
      <c r="DA77">
        <v>1674579932.5</v>
      </c>
      <c r="DB77">
        <v>1674579927.5</v>
      </c>
      <c r="DC77">
        <v>31</v>
      </c>
      <c r="DD77">
        <v>0.14099999999999999</v>
      </c>
      <c r="DE77">
        <v>0.02</v>
      </c>
      <c r="DF77">
        <v>-5.5810000000000004</v>
      </c>
      <c r="DG77">
        <v>0.23300000000000001</v>
      </c>
      <c r="DH77">
        <v>415</v>
      </c>
      <c r="DI77">
        <v>34</v>
      </c>
      <c r="DJ77">
        <v>0.34</v>
      </c>
      <c r="DK77">
        <v>0.32</v>
      </c>
      <c r="DL77">
        <v>-13.94696585365854</v>
      </c>
      <c r="DM77">
        <v>-1.222013937282229</v>
      </c>
      <c r="DN77">
        <v>0.12574156735485931</v>
      </c>
      <c r="DO77">
        <v>0</v>
      </c>
      <c r="DP77">
        <v>0.65272163414634143</v>
      </c>
      <c r="DQ77">
        <v>-3.1853163763066412E-2</v>
      </c>
      <c r="DR77">
        <v>3.726748231145517E-3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3.29677</v>
      </c>
      <c r="EB77">
        <v>2.6253799999999998</v>
      </c>
      <c r="EC77">
        <v>9.7492999999999996E-2</v>
      </c>
      <c r="ED77">
        <v>9.8344799999999996E-2</v>
      </c>
      <c r="EE77">
        <v>0.13764799999999999</v>
      </c>
      <c r="EF77">
        <v>0.134661</v>
      </c>
      <c r="EG77">
        <v>27226.6</v>
      </c>
      <c r="EH77">
        <v>27655.4</v>
      </c>
      <c r="EI77">
        <v>28066.1</v>
      </c>
      <c r="EJ77">
        <v>29520.1</v>
      </c>
      <c r="EK77">
        <v>33310</v>
      </c>
      <c r="EL77">
        <v>35470.699999999997</v>
      </c>
      <c r="EM77">
        <v>39623</v>
      </c>
      <c r="EN77">
        <v>42203</v>
      </c>
      <c r="EO77">
        <v>2.2193299999999998</v>
      </c>
      <c r="EP77">
        <v>2.2074799999999999</v>
      </c>
      <c r="EQ77">
        <v>0.12853700000000001</v>
      </c>
      <c r="ER77">
        <v>0</v>
      </c>
      <c r="ES77">
        <v>31.107199999999999</v>
      </c>
      <c r="ET77">
        <v>999.9</v>
      </c>
      <c r="EU77">
        <v>71.7</v>
      </c>
      <c r="EV77">
        <v>32.700000000000003</v>
      </c>
      <c r="EW77">
        <v>35.136400000000002</v>
      </c>
      <c r="EX77">
        <v>57.265599999999999</v>
      </c>
      <c r="EY77">
        <v>-5.9294900000000004</v>
      </c>
      <c r="EZ77">
        <v>2</v>
      </c>
      <c r="FA77">
        <v>0.44723299999999999</v>
      </c>
      <c r="FB77">
        <v>0.259967</v>
      </c>
      <c r="FC77">
        <v>20.272600000000001</v>
      </c>
      <c r="FD77">
        <v>5.2202799999999998</v>
      </c>
      <c r="FE77">
        <v>12.0082</v>
      </c>
      <c r="FF77">
        <v>4.9870999999999999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1.86574</v>
      </c>
      <c r="FM77">
        <v>1.8621799999999999</v>
      </c>
      <c r="FN77">
        <v>1.8641700000000001</v>
      </c>
      <c r="FO77">
        <v>1.8602300000000001</v>
      </c>
      <c r="FP77">
        <v>1.8609599999999999</v>
      </c>
      <c r="FQ77">
        <v>1.86009</v>
      </c>
      <c r="FR77">
        <v>1.86185</v>
      </c>
      <c r="FS77">
        <v>1.85842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-5.5110000000000001</v>
      </c>
      <c r="GH77">
        <v>0.25019999999999998</v>
      </c>
      <c r="GI77">
        <v>-4.1749362053329548</v>
      </c>
      <c r="GJ77">
        <v>-4.0448538125570227E-3</v>
      </c>
      <c r="GK77">
        <v>1.839783264315481E-6</v>
      </c>
      <c r="GL77">
        <v>-4.1587272622942942E-10</v>
      </c>
      <c r="GM77">
        <v>-8.6309452512500412E-2</v>
      </c>
      <c r="GN77">
        <v>3.2285384509270938E-3</v>
      </c>
      <c r="GO77">
        <v>5.3061212821550383E-4</v>
      </c>
      <c r="GP77">
        <v>-9.699357315524189E-6</v>
      </c>
      <c r="GQ77">
        <v>5</v>
      </c>
      <c r="GR77">
        <v>2081</v>
      </c>
      <c r="GS77">
        <v>3</v>
      </c>
      <c r="GT77">
        <v>31</v>
      </c>
      <c r="GU77">
        <v>48</v>
      </c>
      <c r="GV77">
        <v>48.1</v>
      </c>
      <c r="GW77">
        <v>1.34033</v>
      </c>
      <c r="GX77">
        <v>2.5598100000000001</v>
      </c>
      <c r="GY77">
        <v>2.04834</v>
      </c>
      <c r="GZ77">
        <v>2.6232899999999999</v>
      </c>
      <c r="HA77">
        <v>2.1972700000000001</v>
      </c>
      <c r="HB77">
        <v>2.2790499999999998</v>
      </c>
      <c r="HC77">
        <v>37.578099999999999</v>
      </c>
      <c r="HD77">
        <v>15.8307</v>
      </c>
      <c r="HE77">
        <v>18</v>
      </c>
      <c r="HF77">
        <v>698.952</v>
      </c>
      <c r="HG77">
        <v>768.25099999999998</v>
      </c>
      <c r="HH77">
        <v>30.9999</v>
      </c>
      <c r="HI77">
        <v>33.069400000000002</v>
      </c>
      <c r="HJ77">
        <v>30.000599999999999</v>
      </c>
      <c r="HK77">
        <v>32.935000000000002</v>
      </c>
      <c r="HL77">
        <v>32.936500000000002</v>
      </c>
      <c r="HM77">
        <v>26.937899999999999</v>
      </c>
      <c r="HN77">
        <v>0</v>
      </c>
      <c r="HO77">
        <v>100</v>
      </c>
      <c r="HP77">
        <v>31</v>
      </c>
      <c r="HQ77">
        <v>418.17500000000001</v>
      </c>
      <c r="HR77">
        <v>33.617400000000004</v>
      </c>
      <c r="HS77">
        <v>98.906599999999997</v>
      </c>
      <c r="HT77">
        <v>97.856999999999999</v>
      </c>
    </row>
    <row r="78" spans="1:228" x14ac:dyDescent="0.2">
      <c r="A78">
        <v>63</v>
      </c>
      <c r="B78">
        <v>1674582817.5</v>
      </c>
      <c r="C78">
        <v>247.5</v>
      </c>
      <c r="D78" t="s">
        <v>484</v>
      </c>
      <c r="E78" t="s">
        <v>485</v>
      </c>
      <c r="F78">
        <v>4</v>
      </c>
      <c r="G78">
        <v>1674582815.1875</v>
      </c>
      <c r="H78">
        <f t="shared" si="0"/>
        <v>7.1250594950355878E-4</v>
      </c>
      <c r="I78">
        <f t="shared" si="1"/>
        <v>0.71250594950355883</v>
      </c>
      <c r="J78">
        <f t="shared" si="2"/>
        <v>4.522317843534883</v>
      </c>
      <c r="K78">
        <f t="shared" si="3"/>
        <v>392.17837500000002</v>
      </c>
      <c r="L78">
        <f t="shared" si="4"/>
        <v>204.23778901441653</v>
      </c>
      <c r="M78">
        <f t="shared" si="5"/>
        <v>20.721454593048755</v>
      </c>
      <c r="N78">
        <f t="shared" si="6"/>
        <v>39.789435780488802</v>
      </c>
      <c r="O78">
        <f t="shared" si="7"/>
        <v>4.0589850897013384E-2</v>
      </c>
      <c r="P78">
        <f t="shared" si="8"/>
        <v>2.7681829785833552</v>
      </c>
      <c r="Q78">
        <f t="shared" si="9"/>
        <v>4.0262083974098188E-2</v>
      </c>
      <c r="R78">
        <f t="shared" si="10"/>
        <v>2.5193030293724109E-2</v>
      </c>
      <c r="S78">
        <f t="shared" si="11"/>
        <v>226.11321635711741</v>
      </c>
      <c r="T78">
        <f t="shared" si="12"/>
        <v>34.135173221241956</v>
      </c>
      <c r="U78">
        <f t="shared" si="13"/>
        <v>33.186049999999987</v>
      </c>
      <c r="V78">
        <f t="shared" si="14"/>
        <v>5.1051615171069731</v>
      </c>
      <c r="W78">
        <f t="shared" si="15"/>
        <v>67.261459417485526</v>
      </c>
      <c r="X78">
        <f t="shared" si="16"/>
        <v>3.3848211656362373</v>
      </c>
      <c r="Y78">
        <f t="shared" si="17"/>
        <v>5.0323338133759066</v>
      </c>
      <c r="Z78">
        <f t="shared" si="18"/>
        <v>1.7203403514707358</v>
      </c>
      <c r="AA78">
        <f t="shared" si="19"/>
        <v>-31.421512373106943</v>
      </c>
      <c r="AB78">
        <f t="shared" si="20"/>
        <v>-38.178883170664207</v>
      </c>
      <c r="AC78">
        <f t="shared" si="21"/>
        <v>-3.1604687681523034</v>
      </c>
      <c r="AD78">
        <f t="shared" si="22"/>
        <v>153.35235204519398</v>
      </c>
      <c r="AE78">
        <f t="shared" si="23"/>
        <v>15.222742155797329</v>
      </c>
      <c r="AF78">
        <f t="shared" si="24"/>
        <v>0.71784576192125116</v>
      </c>
      <c r="AG78">
        <f t="shared" si="25"/>
        <v>4.522317843534883</v>
      </c>
      <c r="AH78">
        <v>419.71847009879281</v>
      </c>
      <c r="AI78">
        <v>408.82686666666649</v>
      </c>
      <c r="AJ78">
        <v>1.7174082187195949</v>
      </c>
      <c r="AK78">
        <v>62.5021936963618</v>
      </c>
      <c r="AL78">
        <f t="shared" si="26"/>
        <v>0.71250594950355883</v>
      </c>
      <c r="AM78">
        <v>32.721581990167678</v>
      </c>
      <c r="AN78">
        <v>33.35731333333333</v>
      </c>
      <c r="AO78">
        <v>-1.116692528845925E-5</v>
      </c>
      <c r="AP78">
        <v>98.208330428517954</v>
      </c>
      <c r="AQ78">
        <v>2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47364.241075808684</v>
      </c>
      <c r="AV78">
        <f t="shared" si="30"/>
        <v>1200.0074999999999</v>
      </c>
      <c r="AW78">
        <f t="shared" si="31"/>
        <v>1025.9296260917708</v>
      </c>
      <c r="AX78">
        <f t="shared" si="32"/>
        <v>0.85493601172640243</v>
      </c>
      <c r="AY78">
        <f t="shared" si="33"/>
        <v>0.1884265026319564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1674582815.1875</v>
      </c>
      <c r="BF78">
        <v>392.17837500000002</v>
      </c>
      <c r="BG78">
        <v>406.48787499999997</v>
      </c>
      <c r="BH78">
        <v>33.361962499999997</v>
      </c>
      <c r="BI78">
        <v>32.721537499999997</v>
      </c>
      <c r="BJ78">
        <v>397.697</v>
      </c>
      <c r="BK78">
        <v>33.111737499999997</v>
      </c>
      <c r="BL78">
        <v>650.09675000000004</v>
      </c>
      <c r="BM78">
        <v>101.35724999999999</v>
      </c>
      <c r="BN78">
        <v>0.1002456625</v>
      </c>
      <c r="BO78">
        <v>32.930224999999993</v>
      </c>
      <c r="BP78">
        <v>33.186049999999987</v>
      </c>
      <c r="BQ78">
        <v>999.9</v>
      </c>
      <c r="BR78">
        <v>0</v>
      </c>
      <c r="BS78">
        <v>0</v>
      </c>
      <c r="BT78">
        <v>8985.3125</v>
      </c>
      <c r="BU78">
        <v>0</v>
      </c>
      <c r="BV78">
        <v>57.839512499999998</v>
      </c>
      <c r="BW78">
        <v>-14.3095625</v>
      </c>
      <c r="BX78">
        <v>405.71375</v>
      </c>
      <c r="BY78">
        <v>420.23887500000001</v>
      </c>
      <c r="BZ78">
        <v>0.64040950000000008</v>
      </c>
      <c r="CA78">
        <v>406.48787499999997</v>
      </c>
      <c r="CB78">
        <v>32.721537499999997</v>
      </c>
      <c r="CC78">
        <v>3.3814725000000001</v>
      </c>
      <c r="CD78">
        <v>3.3165624999999999</v>
      </c>
      <c r="CE78">
        <v>26.036100000000001</v>
      </c>
      <c r="CF78">
        <v>25.708850000000002</v>
      </c>
      <c r="CG78">
        <v>1200.0074999999999</v>
      </c>
      <c r="CH78">
        <v>0.50005049999999995</v>
      </c>
      <c r="CI78">
        <v>0.49994949999999999</v>
      </c>
      <c r="CJ78">
        <v>0</v>
      </c>
      <c r="CK78">
        <v>756.38300000000004</v>
      </c>
      <c r="CL78">
        <v>4.9990899999999998</v>
      </c>
      <c r="CM78">
        <v>7715.1725000000006</v>
      </c>
      <c r="CN78">
        <v>9558.0974999999999</v>
      </c>
      <c r="CO78">
        <v>42.561999999999998</v>
      </c>
      <c r="CP78">
        <v>44.796499999999988</v>
      </c>
      <c r="CQ78">
        <v>43.375</v>
      </c>
      <c r="CR78">
        <v>43.875</v>
      </c>
      <c r="CS78">
        <v>44</v>
      </c>
      <c r="CT78">
        <v>597.56375000000003</v>
      </c>
      <c r="CU78">
        <v>597.44375000000002</v>
      </c>
      <c r="CV78">
        <v>0</v>
      </c>
      <c r="CW78">
        <v>1674582830</v>
      </c>
      <c r="CX78">
        <v>0</v>
      </c>
      <c r="CY78">
        <v>1674579932.5</v>
      </c>
      <c r="CZ78" t="s">
        <v>356</v>
      </c>
      <c r="DA78">
        <v>1674579932.5</v>
      </c>
      <c r="DB78">
        <v>1674579927.5</v>
      </c>
      <c r="DC78">
        <v>31</v>
      </c>
      <c r="DD78">
        <v>0.14099999999999999</v>
      </c>
      <c r="DE78">
        <v>0.02</v>
      </c>
      <c r="DF78">
        <v>-5.5810000000000004</v>
      </c>
      <c r="DG78">
        <v>0.23300000000000001</v>
      </c>
      <c r="DH78">
        <v>415</v>
      </c>
      <c r="DI78">
        <v>34</v>
      </c>
      <c r="DJ78">
        <v>0.34</v>
      </c>
      <c r="DK78">
        <v>0.32</v>
      </c>
      <c r="DL78">
        <v>-14.051178048780489</v>
      </c>
      <c r="DM78">
        <v>-1.418638327526101</v>
      </c>
      <c r="DN78">
        <v>0.1475237153521923</v>
      </c>
      <c r="DO78">
        <v>0</v>
      </c>
      <c r="DP78">
        <v>0.65018946341463413</v>
      </c>
      <c r="DQ78">
        <v>-5.5935658536584047E-2</v>
      </c>
      <c r="DR78">
        <v>5.7150384079863396E-3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3.2967499999999998</v>
      </c>
      <c r="EB78">
        <v>2.6248300000000002</v>
      </c>
      <c r="EC78">
        <v>9.8762100000000005E-2</v>
      </c>
      <c r="ED78">
        <v>9.9606799999999995E-2</v>
      </c>
      <c r="EE78">
        <v>0.13761899999999999</v>
      </c>
      <c r="EF78">
        <v>0.13466400000000001</v>
      </c>
      <c r="EG78">
        <v>27187.9</v>
      </c>
      <c r="EH78">
        <v>27616.5</v>
      </c>
      <c r="EI78">
        <v>28065.599999999999</v>
      </c>
      <c r="EJ78">
        <v>29519.9</v>
      </c>
      <c r="EK78">
        <v>33310.199999999997</v>
      </c>
      <c r="EL78">
        <v>35470.6</v>
      </c>
      <c r="EM78">
        <v>39621.800000000003</v>
      </c>
      <c r="EN78">
        <v>42203</v>
      </c>
      <c r="EO78">
        <v>2.2193800000000001</v>
      </c>
      <c r="EP78">
        <v>2.2073200000000002</v>
      </c>
      <c r="EQ78">
        <v>0.128023</v>
      </c>
      <c r="ER78">
        <v>0</v>
      </c>
      <c r="ES78">
        <v>31.0914</v>
      </c>
      <c r="ET78">
        <v>999.9</v>
      </c>
      <c r="EU78">
        <v>71.7</v>
      </c>
      <c r="EV78">
        <v>32.700000000000003</v>
      </c>
      <c r="EW78">
        <v>35.1417</v>
      </c>
      <c r="EX78">
        <v>57.385599999999997</v>
      </c>
      <c r="EY78">
        <v>-5.9535299999999998</v>
      </c>
      <c r="EZ78">
        <v>2</v>
      </c>
      <c r="FA78">
        <v>0.44733200000000001</v>
      </c>
      <c r="FB78">
        <v>0.25708599999999998</v>
      </c>
      <c r="FC78">
        <v>20.272099999999998</v>
      </c>
      <c r="FD78">
        <v>5.21624</v>
      </c>
      <c r="FE78">
        <v>12.007899999999999</v>
      </c>
      <c r="FF78">
        <v>4.9856999999999996</v>
      </c>
      <c r="FG78">
        <v>3.2839800000000001</v>
      </c>
      <c r="FH78">
        <v>9999</v>
      </c>
      <c r="FI78">
        <v>9999</v>
      </c>
      <c r="FJ78">
        <v>9999</v>
      </c>
      <c r="FK78">
        <v>999.9</v>
      </c>
      <c r="FL78">
        <v>1.86574</v>
      </c>
      <c r="FM78">
        <v>1.8621799999999999</v>
      </c>
      <c r="FN78">
        <v>1.8641799999999999</v>
      </c>
      <c r="FO78">
        <v>1.8602700000000001</v>
      </c>
      <c r="FP78">
        <v>1.8609599999999999</v>
      </c>
      <c r="FQ78">
        <v>1.8601099999999999</v>
      </c>
      <c r="FR78">
        <v>1.8618399999999999</v>
      </c>
      <c r="FS78">
        <v>1.85846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-5.53</v>
      </c>
      <c r="GH78">
        <v>0.25019999999999998</v>
      </c>
      <c r="GI78">
        <v>-4.1749362053329548</v>
      </c>
      <c r="GJ78">
        <v>-4.0448538125570227E-3</v>
      </c>
      <c r="GK78">
        <v>1.839783264315481E-6</v>
      </c>
      <c r="GL78">
        <v>-4.1587272622942942E-10</v>
      </c>
      <c r="GM78">
        <v>-8.6309452512500412E-2</v>
      </c>
      <c r="GN78">
        <v>3.2285384509270938E-3</v>
      </c>
      <c r="GO78">
        <v>5.3061212821550383E-4</v>
      </c>
      <c r="GP78">
        <v>-9.699357315524189E-6</v>
      </c>
      <c r="GQ78">
        <v>5</v>
      </c>
      <c r="GR78">
        <v>2081</v>
      </c>
      <c r="GS78">
        <v>3</v>
      </c>
      <c r="GT78">
        <v>31</v>
      </c>
      <c r="GU78">
        <v>48.1</v>
      </c>
      <c r="GV78">
        <v>48.2</v>
      </c>
      <c r="GW78">
        <v>1.3586400000000001</v>
      </c>
      <c r="GX78">
        <v>2.5500500000000001</v>
      </c>
      <c r="GY78">
        <v>2.04834</v>
      </c>
      <c r="GZ78">
        <v>2.6232899999999999</v>
      </c>
      <c r="HA78">
        <v>2.1972700000000001</v>
      </c>
      <c r="HB78">
        <v>2.34131</v>
      </c>
      <c r="HC78">
        <v>37.578099999999999</v>
      </c>
      <c r="HD78">
        <v>15.839399999999999</v>
      </c>
      <c r="HE78">
        <v>18</v>
      </c>
      <c r="HF78">
        <v>699.02599999999995</v>
      </c>
      <c r="HG78">
        <v>768.13099999999997</v>
      </c>
      <c r="HH78">
        <v>30.999500000000001</v>
      </c>
      <c r="HI78">
        <v>33.073099999999997</v>
      </c>
      <c r="HJ78">
        <v>30.000399999999999</v>
      </c>
      <c r="HK78">
        <v>32.937899999999999</v>
      </c>
      <c r="HL78">
        <v>32.938699999999997</v>
      </c>
      <c r="HM78">
        <v>27.3</v>
      </c>
      <c r="HN78">
        <v>0</v>
      </c>
      <c r="HO78">
        <v>100</v>
      </c>
      <c r="HP78">
        <v>31</v>
      </c>
      <c r="HQ78">
        <v>424.85300000000001</v>
      </c>
      <c r="HR78">
        <v>33.617400000000004</v>
      </c>
      <c r="HS78">
        <v>98.904200000000003</v>
      </c>
      <c r="HT78">
        <v>97.856700000000004</v>
      </c>
    </row>
    <row r="79" spans="1:228" x14ac:dyDescent="0.2">
      <c r="A79">
        <v>64</v>
      </c>
      <c r="B79">
        <v>1674582821.5</v>
      </c>
      <c r="C79">
        <v>251.5</v>
      </c>
      <c r="D79" t="s">
        <v>486</v>
      </c>
      <c r="E79" t="s">
        <v>487</v>
      </c>
      <c r="F79">
        <v>4</v>
      </c>
      <c r="G79">
        <v>1674582819.5</v>
      </c>
      <c r="H79">
        <f t="shared" si="0"/>
        <v>7.0608682967297147E-4</v>
      </c>
      <c r="I79">
        <f t="shared" si="1"/>
        <v>0.70608682967297143</v>
      </c>
      <c r="J79">
        <f t="shared" si="2"/>
        <v>4.5891356924263409</v>
      </c>
      <c r="K79">
        <f t="shared" si="3"/>
        <v>399.37728571428568</v>
      </c>
      <c r="L79">
        <f t="shared" si="4"/>
        <v>208.16684849112468</v>
      </c>
      <c r="M79">
        <f t="shared" si="5"/>
        <v>21.120144940630848</v>
      </c>
      <c r="N79">
        <f t="shared" si="6"/>
        <v>40.519930149401659</v>
      </c>
      <c r="O79">
        <f t="shared" si="7"/>
        <v>4.0474750845158856E-2</v>
      </c>
      <c r="P79">
        <f t="shared" si="8"/>
        <v>2.7698996877500504</v>
      </c>
      <c r="Q79">
        <f t="shared" si="9"/>
        <v>4.0149032362875023E-2</v>
      </c>
      <c r="R79">
        <f t="shared" si="10"/>
        <v>2.5122191120894734E-2</v>
      </c>
      <c r="S79">
        <f t="shared" si="11"/>
        <v>226.10894108994765</v>
      </c>
      <c r="T79">
        <f t="shared" si="12"/>
        <v>34.106509804634541</v>
      </c>
      <c r="U79">
        <f t="shared" si="13"/>
        <v>33.146028571428573</v>
      </c>
      <c r="V79">
        <f t="shared" si="14"/>
        <v>5.0937081589237616</v>
      </c>
      <c r="W79">
        <f t="shared" si="15"/>
        <v>67.356681864183244</v>
      </c>
      <c r="X79">
        <f t="shared" si="16"/>
        <v>3.383953002462508</v>
      </c>
      <c r="Y79">
        <f t="shared" si="17"/>
        <v>5.0239306759288525</v>
      </c>
      <c r="Z79">
        <f t="shared" si="18"/>
        <v>1.7097551564612536</v>
      </c>
      <c r="AA79">
        <f t="shared" si="19"/>
        <v>-31.138429188578041</v>
      </c>
      <c r="AB79">
        <f t="shared" si="20"/>
        <v>-36.664985842847408</v>
      </c>
      <c r="AC79">
        <f t="shared" si="21"/>
        <v>-3.0322296362873615</v>
      </c>
      <c r="AD79">
        <f t="shared" si="22"/>
        <v>155.27329642223484</v>
      </c>
      <c r="AE79">
        <f t="shared" si="23"/>
        <v>15.323728964835945</v>
      </c>
      <c r="AF79">
        <f t="shared" si="24"/>
        <v>0.70780100536322177</v>
      </c>
      <c r="AG79">
        <f t="shared" si="25"/>
        <v>4.5891356924263409</v>
      </c>
      <c r="AH79">
        <v>426.72851149998041</v>
      </c>
      <c r="AI79">
        <v>415.74387878787883</v>
      </c>
      <c r="AJ79">
        <v>1.7243482774740431</v>
      </c>
      <c r="AK79">
        <v>62.5021936963618</v>
      </c>
      <c r="AL79">
        <f t="shared" si="26"/>
        <v>0.70608682967297143</v>
      </c>
      <c r="AM79">
        <v>32.72172934300508</v>
      </c>
      <c r="AN79">
        <v>33.351836363636352</v>
      </c>
      <c r="AO79">
        <v>-8.297119998173228E-6</v>
      </c>
      <c r="AP79">
        <v>98.208330428517954</v>
      </c>
      <c r="AQ79">
        <v>1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47416.128598171701</v>
      </c>
      <c r="AV79">
        <f t="shared" si="30"/>
        <v>1199.98</v>
      </c>
      <c r="AW79">
        <f t="shared" si="31"/>
        <v>1025.9065850206982</v>
      </c>
      <c r="AX79">
        <f t="shared" si="32"/>
        <v>0.85493640312396724</v>
      </c>
      <c r="AY79">
        <f t="shared" si="33"/>
        <v>0.18842725802925686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1674582819.5</v>
      </c>
      <c r="BF79">
        <v>399.37728571428568</v>
      </c>
      <c r="BG79">
        <v>413.78371428571432</v>
      </c>
      <c r="BH79">
        <v>33.353314285714291</v>
      </c>
      <c r="BI79">
        <v>32.721728571428571</v>
      </c>
      <c r="BJ79">
        <v>404.91585714285708</v>
      </c>
      <c r="BK79">
        <v>33.103142857142863</v>
      </c>
      <c r="BL79">
        <v>649.97685714285706</v>
      </c>
      <c r="BM79">
        <v>101.35771428571429</v>
      </c>
      <c r="BN79">
        <v>0.1000591</v>
      </c>
      <c r="BO79">
        <v>32.900500000000001</v>
      </c>
      <c r="BP79">
        <v>33.146028571428573</v>
      </c>
      <c r="BQ79">
        <v>999.89999999999986</v>
      </c>
      <c r="BR79">
        <v>0</v>
      </c>
      <c r="BS79">
        <v>0</v>
      </c>
      <c r="BT79">
        <v>8994.3757142857139</v>
      </c>
      <c r="BU79">
        <v>0</v>
      </c>
      <c r="BV79">
        <v>55.955585714285718</v>
      </c>
      <c r="BW79">
        <v>-14.40664285714286</v>
      </c>
      <c r="BX79">
        <v>413.15742857142862</v>
      </c>
      <c r="BY79">
        <v>427.78171428571432</v>
      </c>
      <c r="BZ79">
        <v>0.63156942857142861</v>
      </c>
      <c r="CA79">
        <v>413.78371428571432</v>
      </c>
      <c r="CB79">
        <v>32.721728571428571</v>
      </c>
      <c r="CC79">
        <v>3.3806099999999999</v>
      </c>
      <c r="CD79">
        <v>3.3165971428571419</v>
      </c>
      <c r="CE79">
        <v>26.0318</v>
      </c>
      <c r="CF79">
        <v>25.709014285714289</v>
      </c>
      <c r="CG79">
        <v>1199.98</v>
      </c>
      <c r="CH79">
        <v>0.50003828571428577</v>
      </c>
      <c r="CI79">
        <v>0.49996171428571429</v>
      </c>
      <c r="CJ79">
        <v>0</v>
      </c>
      <c r="CK79">
        <v>756.33728571428571</v>
      </c>
      <c r="CL79">
        <v>4.9990899999999998</v>
      </c>
      <c r="CM79">
        <v>7712.75</v>
      </c>
      <c r="CN79">
        <v>9557.8342857142852</v>
      </c>
      <c r="CO79">
        <v>42.561999999999998</v>
      </c>
      <c r="CP79">
        <v>44.75</v>
      </c>
      <c r="CQ79">
        <v>43.375</v>
      </c>
      <c r="CR79">
        <v>43.875</v>
      </c>
      <c r="CS79">
        <v>44</v>
      </c>
      <c r="CT79">
        <v>597.53428571428583</v>
      </c>
      <c r="CU79">
        <v>597.4457142857143</v>
      </c>
      <c r="CV79">
        <v>0</v>
      </c>
      <c r="CW79">
        <v>1674582834.2</v>
      </c>
      <c r="CX79">
        <v>0</v>
      </c>
      <c r="CY79">
        <v>1674579932.5</v>
      </c>
      <c r="CZ79" t="s">
        <v>356</v>
      </c>
      <c r="DA79">
        <v>1674579932.5</v>
      </c>
      <c r="DB79">
        <v>1674579927.5</v>
      </c>
      <c r="DC79">
        <v>31</v>
      </c>
      <c r="DD79">
        <v>0.14099999999999999</v>
      </c>
      <c r="DE79">
        <v>0.02</v>
      </c>
      <c r="DF79">
        <v>-5.5810000000000004</v>
      </c>
      <c r="DG79">
        <v>0.23300000000000001</v>
      </c>
      <c r="DH79">
        <v>415</v>
      </c>
      <c r="DI79">
        <v>34</v>
      </c>
      <c r="DJ79">
        <v>0.34</v>
      </c>
      <c r="DK79">
        <v>0.32</v>
      </c>
      <c r="DL79">
        <v>-14.15599512195122</v>
      </c>
      <c r="DM79">
        <v>-1.5485163763066181</v>
      </c>
      <c r="DN79">
        <v>0.1604720687666655</v>
      </c>
      <c r="DO79">
        <v>0</v>
      </c>
      <c r="DP79">
        <v>0.6453723414634146</v>
      </c>
      <c r="DQ79">
        <v>-7.7274836236935374E-2</v>
      </c>
      <c r="DR79">
        <v>7.8896560084824423E-3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3.2970000000000002</v>
      </c>
      <c r="EB79">
        <v>2.62568</v>
      </c>
      <c r="EC79">
        <v>0.10001</v>
      </c>
      <c r="ED79">
        <v>0.100858</v>
      </c>
      <c r="EE79">
        <v>0.137604</v>
      </c>
      <c r="EF79">
        <v>0.13466</v>
      </c>
      <c r="EG79">
        <v>27149.9</v>
      </c>
      <c r="EH79">
        <v>27577.7</v>
      </c>
      <c r="EI79">
        <v>28065.3</v>
      </c>
      <c r="EJ79">
        <v>29519.5</v>
      </c>
      <c r="EK79">
        <v>33311</v>
      </c>
      <c r="EL79">
        <v>35470.199999999997</v>
      </c>
      <c r="EM79">
        <v>39622</v>
      </c>
      <c r="EN79">
        <v>42202.3</v>
      </c>
      <c r="EO79">
        <v>2.2196799999999999</v>
      </c>
      <c r="EP79">
        <v>2.20695</v>
      </c>
      <c r="EQ79">
        <v>0.127502</v>
      </c>
      <c r="ER79">
        <v>0</v>
      </c>
      <c r="ES79">
        <v>31.070900000000002</v>
      </c>
      <c r="ET79">
        <v>999.9</v>
      </c>
      <c r="EU79">
        <v>71.7</v>
      </c>
      <c r="EV79">
        <v>32.700000000000003</v>
      </c>
      <c r="EW79">
        <v>35.138599999999997</v>
      </c>
      <c r="EX79">
        <v>57.445599999999999</v>
      </c>
      <c r="EY79">
        <v>-6.0697099999999997</v>
      </c>
      <c r="EZ79">
        <v>2</v>
      </c>
      <c r="FA79">
        <v>0.44761400000000001</v>
      </c>
      <c r="FB79">
        <v>0.25282399999999999</v>
      </c>
      <c r="FC79">
        <v>20.2727</v>
      </c>
      <c r="FD79">
        <v>5.2198399999999996</v>
      </c>
      <c r="FE79">
        <v>12.0076</v>
      </c>
      <c r="FF79">
        <v>4.98665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1.86575</v>
      </c>
      <c r="FM79">
        <v>1.8621799999999999</v>
      </c>
      <c r="FN79">
        <v>1.8641700000000001</v>
      </c>
      <c r="FO79">
        <v>1.86022</v>
      </c>
      <c r="FP79">
        <v>1.8609599999999999</v>
      </c>
      <c r="FQ79">
        <v>1.86012</v>
      </c>
      <c r="FR79">
        <v>1.86182</v>
      </c>
      <c r="FS79">
        <v>1.8585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-5.548</v>
      </c>
      <c r="GH79">
        <v>0.25009999999999999</v>
      </c>
      <c r="GI79">
        <v>-4.1749362053329548</v>
      </c>
      <c r="GJ79">
        <v>-4.0448538125570227E-3</v>
      </c>
      <c r="GK79">
        <v>1.839783264315481E-6</v>
      </c>
      <c r="GL79">
        <v>-4.1587272622942942E-10</v>
      </c>
      <c r="GM79">
        <v>-8.6309452512500412E-2</v>
      </c>
      <c r="GN79">
        <v>3.2285384509270938E-3</v>
      </c>
      <c r="GO79">
        <v>5.3061212821550383E-4</v>
      </c>
      <c r="GP79">
        <v>-9.699357315524189E-6</v>
      </c>
      <c r="GQ79">
        <v>5</v>
      </c>
      <c r="GR79">
        <v>2081</v>
      </c>
      <c r="GS79">
        <v>3</v>
      </c>
      <c r="GT79">
        <v>31</v>
      </c>
      <c r="GU79">
        <v>48.1</v>
      </c>
      <c r="GV79">
        <v>48.2</v>
      </c>
      <c r="GW79">
        <v>1.3757299999999999</v>
      </c>
      <c r="GX79">
        <v>2.5561500000000001</v>
      </c>
      <c r="GY79">
        <v>2.04834</v>
      </c>
      <c r="GZ79">
        <v>2.6232899999999999</v>
      </c>
      <c r="HA79">
        <v>2.1972700000000001</v>
      </c>
      <c r="HB79">
        <v>2.2839399999999999</v>
      </c>
      <c r="HC79">
        <v>37.578099999999999</v>
      </c>
      <c r="HD79">
        <v>15.8307</v>
      </c>
      <c r="HE79">
        <v>18</v>
      </c>
      <c r="HF79">
        <v>699.30799999999999</v>
      </c>
      <c r="HG79">
        <v>767.79899999999998</v>
      </c>
      <c r="HH79">
        <v>30.999099999999999</v>
      </c>
      <c r="HI79">
        <v>33.076000000000001</v>
      </c>
      <c r="HJ79">
        <v>30.000499999999999</v>
      </c>
      <c r="HK79">
        <v>32.940800000000003</v>
      </c>
      <c r="HL79">
        <v>32.941499999999998</v>
      </c>
      <c r="HM79">
        <v>27.656199999999998</v>
      </c>
      <c r="HN79">
        <v>0</v>
      </c>
      <c r="HO79">
        <v>100</v>
      </c>
      <c r="HP79">
        <v>31</v>
      </c>
      <c r="HQ79">
        <v>431.536</v>
      </c>
      <c r="HR79">
        <v>33.617400000000004</v>
      </c>
      <c r="HS79">
        <v>98.903899999999993</v>
      </c>
      <c r="HT79">
        <v>97.855199999999996</v>
      </c>
    </row>
    <row r="80" spans="1:228" x14ac:dyDescent="0.2">
      <c r="A80">
        <v>65</v>
      </c>
      <c r="B80">
        <v>1674582825.5</v>
      </c>
      <c r="C80">
        <v>255.5</v>
      </c>
      <c r="D80" t="s">
        <v>488</v>
      </c>
      <c r="E80" t="s">
        <v>489</v>
      </c>
      <c r="F80">
        <v>4</v>
      </c>
      <c r="G80">
        <v>1674582823.1875</v>
      </c>
      <c r="H80">
        <f t="shared" ref="H80:H143" si="34">(I80)/1000</f>
        <v>7.0179720283360504E-4</v>
      </c>
      <c r="I80">
        <f t="shared" ref="I80:I143" si="35">IF(BD80, AL80, AF80)</f>
        <v>0.70179720283360503</v>
      </c>
      <c r="J80">
        <f t="shared" ref="J80:J143" si="36">IF(BD80, AG80, AE80)</f>
        <v>4.7671254279999085</v>
      </c>
      <c r="K80">
        <f t="shared" ref="K80:K143" si="37">BF80 - IF(AS80&gt;1, J80*AZ80*100/(AU80*BT80), 0)</f>
        <v>405.50749999999999</v>
      </c>
      <c r="L80">
        <f t="shared" ref="L80:L143" si="38">((R80-H80/2)*K80-J80)/(R80+H80/2)</f>
        <v>206.36281209139855</v>
      </c>
      <c r="M80">
        <f t="shared" ref="M80:M143" si="39">L80*(BM80+BN80)/1000</f>
        <v>20.937465940610323</v>
      </c>
      <c r="N80">
        <f t="shared" ref="N80:N143" si="40">(BF80 - IF(AS80&gt;1, J80*AZ80*100/(AU80*BT80), 0))*(BM80+BN80)/1000</f>
        <v>41.142584673403597</v>
      </c>
      <c r="O80">
        <f t="shared" ref="O80:O143" si="41">2/((1/Q80-1/P80)+SIGN(Q80)*SQRT((1/Q80-1/P80)*(1/Q80-1/P80) + 4*BA80/((BA80+1)*(BA80+1))*(2*1/Q80*1/P80-1/P80*1/P80)))</f>
        <v>4.0302628575234124E-2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2.7705750076273499</v>
      </c>
      <c r="Q80">
        <f t="shared" ref="Q80:Q143" si="43">H80*(1000-(1000*0.61365*EXP(17.502*U80/(240.97+U80))/(BM80+BN80)+BH80)/2)/(1000*0.61365*EXP(17.502*U80/(240.97+U80))/(BM80+BN80)-BH80)</f>
        <v>3.9979740607607409E-2</v>
      </c>
      <c r="R80">
        <f t="shared" ref="R80:R143" si="44">1/((BA80+1)/(O80/1.6)+1/(P80/1.37)) + BA80/((BA80+1)/(O80/1.6) + BA80/(P80/1.37))</f>
        <v>2.5016132326098908E-2</v>
      </c>
      <c r="S80">
        <f t="shared" ref="S80:S143" si="45">(AV80*AY80)</f>
        <v>226.11471860807796</v>
      </c>
      <c r="T80">
        <f t="shared" ref="T80:T143" si="46">(BO80+(S80+2*0.95*0.0000000567*(((BO80+$B$6)+273)^4-(BO80+273)^4)-44100*H80)/(1.84*29.3*P80+8*0.95*0.0000000567*(BO80+273)^3))</f>
        <v>34.088136326950242</v>
      </c>
      <c r="U80">
        <f t="shared" ref="U80:U143" si="47">($C$6*BP80+$D$6*BQ80+$E$6*T80)</f>
        <v>33.133600000000001</v>
      </c>
      <c r="V80">
        <f t="shared" ref="V80:V143" si="48">0.61365*EXP(17.502*U80/(240.97+U80))</f>
        <v>5.0901558945591319</v>
      </c>
      <c r="W80">
        <f t="shared" ref="W80:W143" si="49">(X80/Y80*100)</f>
        <v>67.42142796339418</v>
      </c>
      <c r="X80">
        <f t="shared" ref="X80:X143" si="50">BH80*(BM80+BN80)/1000</f>
        <v>3.3835269190094723</v>
      </c>
      <c r="Y80">
        <f t="shared" ref="Y80:Y143" si="51">0.61365*EXP(17.502*BO80/(240.97+BO80))</f>
        <v>5.0184741279086023</v>
      </c>
      <c r="Z80">
        <f t="shared" ref="Z80:Z143" si="52">(V80-BH80*(BM80+BN80)/1000)</f>
        <v>1.7066289755496595</v>
      </c>
      <c r="AA80">
        <f t="shared" ref="AA80:AA143" si="53">(-H80*44100)</f>
        <v>-30.949256644961981</v>
      </c>
      <c r="AB80">
        <f t="shared" ref="AB80:AB143" si="54">2*29.3*P80*0.92*(BO80-U80)</f>
        <v>-37.704025509343943</v>
      </c>
      <c r="AC80">
        <f t="shared" ref="AC80:AC143" si="55">2*0.95*0.0000000567*(((BO80+$B$6)+273)^4-(U80+273)^4)</f>
        <v>-3.1169140273760196</v>
      </c>
      <c r="AD80">
        <f t="shared" ref="AD80:AD143" si="56">S80+AC80+AA80+AB80</f>
        <v>154.344522426396</v>
      </c>
      <c r="AE80">
        <f t="shared" ref="AE80:AE143" si="57">BL80*AS80*(BG80-BF80*(1000-AS80*BI80)/(1000-AS80*BH80))/(100*AZ80)</f>
        <v>15.415228763157636</v>
      </c>
      <c r="AF80">
        <f t="shared" ref="AF80:AF143" si="58">1000*BL80*AS80*(BH80-BI80)/(100*AZ80*(1000-AS80*BH80))</f>
        <v>0.70417670249276532</v>
      </c>
      <c r="AG80">
        <f t="shared" ref="AG80:AG143" si="59">(AH80 - AI80 - BM80*1000/(8.314*(BO80+273.15)) * AK80/BL80 * AJ80) * BL80/(100*AZ80) * (1000 - BI80)/1000</f>
        <v>4.7671254279999085</v>
      </c>
      <c r="AH80">
        <v>433.69497658363258</v>
      </c>
      <c r="AI80">
        <v>422.59149090909068</v>
      </c>
      <c r="AJ80">
        <v>1.7113805759633141</v>
      </c>
      <c r="AK80">
        <v>62.5021936963618</v>
      </c>
      <c r="AL80">
        <f t="shared" ref="AL80:AL143" si="60">(AN80 - AM80 + BM80*1000/(8.314*(BO80+273.15)) * AP80/BL80 * AO80) * BL80/(100*AZ80) * 1000/(1000 - AN80)</f>
        <v>0.70179720283360503</v>
      </c>
      <c r="AM80">
        <v>32.720468932183763</v>
      </c>
      <c r="AN80">
        <v>33.346643030303028</v>
      </c>
      <c r="AO80">
        <v>-7.6097431899404362E-6</v>
      </c>
      <c r="AP80">
        <v>98.208330428517954</v>
      </c>
      <c r="AQ80">
        <v>1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47437.741116702418</v>
      </c>
      <c r="AV80">
        <f t="shared" ref="AV80:AV143" si="64">$B$10*BU80+$C$10*BV80+$F$10*CG80*(1-CJ80)</f>
        <v>1200.00875</v>
      </c>
      <c r="AW80">
        <f t="shared" ref="AW80:AW143" si="65">AV80*AX80</f>
        <v>1025.9313510922682</v>
      </c>
      <c r="AX80">
        <f t="shared" ref="AX80:AX143" si="66">($B$10*$D$8+$C$10*$D$8+$F$10*((CT80+CL80)/MAX(CT80+CL80+CU80, 0.1)*$I$8+CU80/MAX(CT80+CL80+CU80, 0.1)*$J$8))/($B$10+$C$10+$F$10)</f>
        <v>0.85493655866448326</v>
      </c>
      <c r="AY80">
        <f t="shared" ref="AY80:AY143" si="67">($B$10*$K$8+$C$10*$K$8+$F$10*((CT80+CL80)/MAX(CT80+CL80+CU80, 0.1)*$P$8+CU80/MAX(CT80+CL80+CU80, 0.1)*$Q$8))/($B$10+$C$10+$F$10)</f>
        <v>0.18842755822245294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1674582823.1875</v>
      </c>
      <c r="BF80">
        <v>405.50749999999999</v>
      </c>
      <c r="BG80">
        <v>419.998625</v>
      </c>
      <c r="BH80">
        <v>33.348550000000003</v>
      </c>
      <c r="BI80">
        <v>32.720299999999988</v>
      </c>
      <c r="BJ80">
        <v>411.06299999999999</v>
      </c>
      <c r="BK80">
        <v>33.098387500000001</v>
      </c>
      <c r="BL80">
        <v>650.08525000000009</v>
      </c>
      <c r="BM80">
        <v>101.359375</v>
      </c>
      <c r="BN80">
        <v>0.1001163125</v>
      </c>
      <c r="BO80">
        <v>32.881174999999999</v>
      </c>
      <c r="BP80">
        <v>33.133600000000001</v>
      </c>
      <c r="BQ80">
        <v>999.9</v>
      </c>
      <c r="BR80">
        <v>0</v>
      </c>
      <c r="BS80">
        <v>0</v>
      </c>
      <c r="BT80">
        <v>8997.8112500000007</v>
      </c>
      <c r="BU80">
        <v>0</v>
      </c>
      <c r="BV80">
        <v>54.235500000000002</v>
      </c>
      <c r="BW80">
        <v>-14.491312499999999</v>
      </c>
      <c r="BX80">
        <v>419.49712499999998</v>
      </c>
      <c r="BY80">
        <v>434.20600000000002</v>
      </c>
      <c r="BZ80">
        <v>0.62822475</v>
      </c>
      <c r="CA80">
        <v>419.998625</v>
      </c>
      <c r="CB80">
        <v>32.720299999999988</v>
      </c>
      <c r="CC80">
        <v>3.3801800000000002</v>
      </c>
      <c r="CD80">
        <v>3.3165024999999999</v>
      </c>
      <c r="CE80">
        <v>26.0296375</v>
      </c>
      <c r="CF80">
        <v>25.708562499999999</v>
      </c>
      <c r="CG80">
        <v>1200.00875</v>
      </c>
      <c r="CH80">
        <v>0.50003312500000008</v>
      </c>
      <c r="CI80">
        <v>0.49996687499999998</v>
      </c>
      <c r="CJ80">
        <v>0</v>
      </c>
      <c r="CK80">
        <v>756.05600000000004</v>
      </c>
      <c r="CL80">
        <v>4.9990899999999998</v>
      </c>
      <c r="CM80">
        <v>7710.8937500000002</v>
      </c>
      <c r="CN80">
        <v>9558.0537499999991</v>
      </c>
      <c r="CO80">
        <v>42.561999999999998</v>
      </c>
      <c r="CP80">
        <v>44.75</v>
      </c>
      <c r="CQ80">
        <v>43.375</v>
      </c>
      <c r="CR80">
        <v>43.859250000000003</v>
      </c>
      <c r="CS80">
        <v>44</v>
      </c>
      <c r="CT80">
        <v>597.54250000000002</v>
      </c>
      <c r="CU80">
        <v>597.46625000000006</v>
      </c>
      <c r="CV80">
        <v>0</v>
      </c>
      <c r="CW80">
        <v>1674582838.4000001</v>
      </c>
      <c r="CX80">
        <v>0</v>
      </c>
      <c r="CY80">
        <v>1674579932.5</v>
      </c>
      <c r="CZ80" t="s">
        <v>356</v>
      </c>
      <c r="DA80">
        <v>1674579932.5</v>
      </c>
      <c r="DB80">
        <v>1674579927.5</v>
      </c>
      <c r="DC80">
        <v>31</v>
      </c>
      <c r="DD80">
        <v>0.14099999999999999</v>
      </c>
      <c r="DE80">
        <v>0.02</v>
      </c>
      <c r="DF80">
        <v>-5.5810000000000004</v>
      </c>
      <c r="DG80">
        <v>0.23300000000000001</v>
      </c>
      <c r="DH80">
        <v>415</v>
      </c>
      <c r="DI80">
        <v>34</v>
      </c>
      <c r="DJ80">
        <v>0.34</v>
      </c>
      <c r="DK80">
        <v>0.32</v>
      </c>
      <c r="DL80">
        <v>-14.252487804878051</v>
      </c>
      <c r="DM80">
        <v>-1.773505923344957</v>
      </c>
      <c r="DN80">
        <v>0.17923017384674</v>
      </c>
      <c r="DO80">
        <v>0</v>
      </c>
      <c r="DP80">
        <v>0.64028531707317071</v>
      </c>
      <c r="DQ80">
        <v>-8.5769853658535872E-2</v>
      </c>
      <c r="DR80">
        <v>8.655785344141494E-3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3.2970299999999999</v>
      </c>
      <c r="EB80">
        <v>2.6256599999999999</v>
      </c>
      <c r="EC80">
        <v>0.10126</v>
      </c>
      <c r="ED80">
        <v>0.102094</v>
      </c>
      <c r="EE80">
        <v>0.13759199999999999</v>
      </c>
      <c r="EF80">
        <v>0.134654</v>
      </c>
      <c r="EG80">
        <v>27111.3</v>
      </c>
      <c r="EH80">
        <v>27540.1</v>
      </c>
      <c r="EI80">
        <v>28064.5</v>
      </c>
      <c r="EJ80">
        <v>29519.9</v>
      </c>
      <c r="EK80">
        <v>33310.1</v>
      </c>
      <c r="EL80">
        <v>35471.1</v>
      </c>
      <c r="EM80">
        <v>39620.300000000003</v>
      </c>
      <c r="EN80">
        <v>42202.8</v>
      </c>
      <c r="EO80">
        <v>2.21977</v>
      </c>
      <c r="EP80">
        <v>2.20723</v>
      </c>
      <c r="EQ80">
        <v>0.12792600000000001</v>
      </c>
      <c r="ER80">
        <v>0</v>
      </c>
      <c r="ES80">
        <v>31.048500000000001</v>
      </c>
      <c r="ET80">
        <v>999.9</v>
      </c>
      <c r="EU80">
        <v>71.7</v>
      </c>
      <c r="EV80">
        <v>32.6</v>
      </c>
      <c r="EW80">
        <v>34.942700000000002</v>
      </c>
      <c r="EX80">
        <v>56.935600000000001</v>
      </c>
      <c r="EY80">
        <v>-6.0777200000000002</v>
      </c>
      <c r="EZ80">
        <v>2</v>
      </c>
      <c r="FA80">
        <v>0.44794200000000001</v>
      </c>
      <c r="FB80">
        <v>0.24738299999999999</v>
      </c>
      <c r="FC80">
        <v>20.2729</v>
      </c>
      <c r="FD80">
        <v>5.2196899999999999</v>
      </c>
      <c r="FE80">
        <v>12.007</v>
      </c>
      <c r="FF80">
        <v>4.9869000000000003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1.86574</v>
      </c>
      <c r="FM80">
        <v>1.8621799999999999</v>
      </c>
      <c r="FN80">
        <v>1.8641700000000001</v>
      </c>
      <c r="FO80">
        <v>1.8602399999999999</v>
      </c>
      <c r="FP80">
        <v>1.8609599999999999</v>
      </c>
      <c r="FQ80">
        <v>1.8601399999999999</v>
      </c>
      <c r="FR80">
        <v>1.8618399999999999</v>
      </c>
      <c r="FS80">
        <v>1.8584700000000001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-5.5659999999999998</v>
      </c>
      <c r="GH80">
        <v>0.25009999999999999</v>
      </c>
      <c r="GI80">
        <v>-4.1749362053329548</v>
      </c>
      <c r="GJ80">
        <v>-4.0448538125570227E-3</v>
      </c>
      <c r="GK80">
        <v>1.839783264315481E-6</v>
      </c>
      <c r="GL80">
        <v>-4.1587272622942942E-10</v>
      </c>
      <c r="GM80">
        <v>-8.6309452512500412E-2</v>
      </c>
      <c r="GN80">
        <v>3.2285384509270938E-3</v>
      </c>
      <c r="GO80">
        <v>5.3061212821550383E-4</v>
      </c>
      <c r="GP80">
        <v>-9.699357315524189E-6</v>
      </c>
      <c r="GQ80">
        <v>5</v>
      </c>
      <c r="GR80">
        <v>2081</v>
      </c>
      <c r="GS80">
        <v>3</v>
      </c>
      <c r="GT80">
        <v>31</v>
      </c>
      <c r="GU80">
        <v>48.2</v>
      </c>
      <c r="GV80">
        <v>48.3</v>
      </c>
      <c r="GW80">
        <v>1.3940399999999999</v>
      </c>
      <c r="GX80">
        <v>2.5427200000000001</v>
      </c>
      <c r="GY80">
        <v>2.04834</v>
      </c>
      <c r="GZ80">
        <v>2.6232899999999999</v>
      </c>
      <c r="HA80">
        <v>2.1972700000000001</v>
      </c>
      <c r="HB80">
        <v>2.34863</v>
      </c>
      <c r="HC80">
        <v>37.578099999999999</v>
      </c>
      <c r="HD80">
        <v>15.8482</v>
      </c>
      <c r="HE80">
        <v>18</v>
      </c>
      <c r="HF80">
        <v>699.41600000000005</v>
      </c>
      <c r="HG80">
        <v>768.08900000000006</v>
      </c>
      <c r="HH80">
        <v>30.998799999999999</v>
      </c>
      <c r="HI80">
        <v>33.077500000000001</v>
      </c>
      <c r="HJ80">
        <v>30.000399999999999</v>
      </c>
      <c r="HK80">
        <v>32.942999999999998</v>
      </c>
      <c r="HL80">
        <v>32.942999999999998</v>
      </c>
      <c r="HM80">
        <v>28.0136</v>
      </c>
      <c r="HN80">
        <v>0</v>
      </c>
      <c r="HO80">
        <v>100</v>
      </c>
      <c r="HP80">
        <v>31</v>
      </c>
      <c r="HQ80">
        <v>438.21699999999998</v>
      </c>
      <c r="HR80">
        <v>33.617400000000004</v>
      </c>
      <c r="HS80">
        <v>98.900199999999998</v>
      </c>
      <c r="HT80">
        <v>97.856499999999997</v>
      </c>
    </row>
    <row r="81" spans="1:228" x14ac:dyDescent="0.2">
      <c r="A81">
        <v>66</v>
      </c>
      <c r="B81">
        <v>1674582829.5</v>
      </c>
      <c r="C81">
        <v>259.5</v>
      </c>
      <c r="D81" t="s">
        <v>490</v>
      </c>
      <c r="E81" t="s">
        <v>491</v>
      </c>
      <c r="F81">
        <v>4</v>
      </c>
      <c r="G81">
        <v>1674582827.5</v>
      </c>
      <c r="H81">
        <f t="shared" si="34"/>
        <v>7.0663798024926704E-4</v>
      </c>
      <c r="I81">
        <f t="shared" si="35"/>
        <v>0.70663798024926705</v>
      </c>
      <c r="J81">
        <f t="shared" si="36"/>
        <v>5.0103185513981643</v>
      </c>
      <c r="K81">
        <f t="shared" si="37"/>
        <v>412.58414285714281</v>
      </c>
      <c r="L81">
        <f t="shared" si="38"/>
        <v>205.59301406682275</v>
      </c>
      <c r="M81">
        <f t="shared" si="39"/>
        <v>20.859393311216493</v>
      </c>
      <c r="N81">
        <f t="shared" si="40"/>
        <v>41.860638839756646</v>
      </c>
      <c r="O81">
        <f t="shared" si="41"/>
        <v>4.0699732175354296E-2</v>
      </c>
      <c r="P81">
        <f t="shared" si="42"/>
        <v>2.7666250032502613</v>
      </c>
      <c r="Q81">
        <f t="shared" si="43"/>
        <v>4.0370012069944797E-2</v>
      </c>
      <c r="R81">
        <f t="shared" si="44"/>
        <v>2.5260658805804713E-2</v>
      </c>
      <c r="S81">
        <f t="shared" si="45"/>
        <v>226.11664762213033</v>
      </c>
      <c r="T81">
        <f t="shared" si="46"/>
        <v>34.070202279468674</v>
      </c>
      <c r="U81">
        <f t="shared" si="47"/>
        <v>33.116328571428568</v>
      </c>
      <c r="V81">
        <f t="shared" si="48"/>
        <v>5.0852230507171923</v>
      </c>
      <c r="W81">
        <f t="shared" si="49"/>
        <v>67.487819120965</v>
      </c>
      <c r="X81">
        <f t="shared" si="50"/>
        <v>3.3833876789463591</v>
      </c>
      <c r="Y81">
        <f t="shared" si="51"/>
        <v>5.0133308840251356</v>
      </c>
      <c r="Z81">
        <f t="shared" si="52"/>
        <v>1.7018353717708332</v>
      </c>
      <c r="AA81">
        <f t="shared" si="53"/>
        <v>-31.162734928992677</v>
      </c>
      <c r="AB81">
        <f t="shared" si="54"/>
        <v>-37.793565594672593</v>
      </c>
      <c r="AC81">
        <f t="shared" si="55"/>
        <v>-3.1282323392461544</v>
      </c>
      <c r="AD81">
        <f t="shared" si="56"/>
        <v>154.0321147592189</v>
      </c>
      <c r="AE81">
        <f t="shared" si="57"/>
        <v>15.58062611131492</v>
      </c>
      <c r="AF81">
        <f t="shared" si="58"/>
        <v>0.7066419608707456</v>
      </c>
      <c r="AG81">
        <f t="shared" si="59"/>
        <v>5.0103185513981643</v>
      </c>
      <c r="AH81">
        <v>440.62666863936158</v>
      </c>
      <c r="AI81">
        <v>429.36166666666662</v>
      </c>
      <c r="AJ81">
        <v>1.6929056301055581</v>
      </c>
      <c r="AK81">
        <v>62.5021936963618</v>
      </c>
      <c r="AL81">
        <f t="shared" si="60"/>
        <v>0.70663798024926705</v>
      </c>
      <c r="AM81">
        <v>32.716729140733698</v>
      </c>
      <c r="AN81">
        <v>33.347160606060598</v>
      </c>
      <c r="AO81">
        <v>1.2992562313999839E-6</v>
      </c>
      <c r="AP81">
        <v>98.208330428517954</v>
      </c>
      <c r="AQ81">
        <v>1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47331.771848595396</v>
      </c>
      <c r="AV81">
        <f t="shared" si="64"/>
        <v>1200.017142857143</v>
      </c>
      <c r="AW81">
        <f t="shared" si="65"/>
        <v>1025.938706539964</v>
      </c>
      <c r="AX81">
        <f t="shared" si="66"/>
        <v>0.85493670873508321</v>
      </c>
      <c r="AY81">
        <f t="shared" si="67"/>
        <v>0.18842784785871061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1674582827.5</v>
      </c>
      <c r="BF81">
        <v>412.58414285714281</v>
      </c>
      <c r="BG81">
        <v>427.23328571428573</v>
      </c>
      <c r="BH81">
        <v>33.34712857142857</v>
      </c>
      <c r="BI81">
        <v>32.71668571428571</v>
      </c>
      <c r="BJ81">
        <v>418.15914285714291</v>
      </c>
      <c r="BK81">
        <v>33.097000000000001</v>
      </c>
      <c r="BL81">
        <v>650.09299999999996</v>
      </c>
      <c r="BM81">
        <v>101.3592857142857</v>
      </c>
      <c r="BN81">
        <v>0.10035485714285711</v>
      </c>
      <c r="BO81">
        <v>32.862942857142848</v>
      </c>
      <c r="BP81">
        <v>33.116328571428568</v>
      </c>
      <c r="BQ81">
        <v>999.89999999999986</v>
      </c>
      <c r="BR81">
        <v>0</v>
      </c>
      <c r="BS81">
        <v>0</v>
      </c>
      <c r="BT81">
        <v>8976.8742857142861</v>
      </c>
      <c r="BU81">
        <v>0</v>
      </c>
      <c r="BV81">
        <v>52.447528571428563</v>
      </c>
      <c r="BW81">
        <v>-14.649157142857151</v>
      </c>
      <c r="BX81">
        <v>426.81714285714293</v>
      </c>
      <c r="BY81">
        <v>441.6837142857143</v>
      </c>
      <c r="BZ81">
        <v>0.63045442857142853</v>
      </c>
      <c r="CA81">
        <v>427.23328571428573</v>
      </c>
      <c r="CB81">
        <v>32.71668571428571</v>
      </c>
      <c r="CC81">
        <v>3.3800471428571428</v>
      </c>
      <c r="CD81">
        <v>3.316147142857143</v>
      </c>
      <c r="CE81">
        <v>26.02898571428571</v>
      </c>
      <c r="CF81">
        <v>25.70672857142857</v>
      </c>
      <c r="CG81">
        <v>1200.017142857143</v>
      </c>
      <c r="CH81">
        <v>0.50002800000000014</v>
      </c>
      <c r="CI81">
        <v>0.49997200000000003</v>
      </c>
      <c r="CJ81">
        <v>0</v>
      </c>
      <c r="CK81">
        <v>755.94100000000003</v>
      </c>
      <c r="CL81">
        <v>4.9990899999999998</v>
      </c>
      <c r="CM81">
        <v>7707.8128571428579</v>
      </c>
      <c r="CN81">
        <v>9558.0842857142852</v>
      </c>
      <c r="CO81">
        <v>42.561999999999998</v>
      </c>
      <c r="CP81">
        <v>44.714000000000013</v>
      </c>
      <c r="CQ81">
        <v>43.375</v>
      </c>
      <c r="CR81">
        <v>43.811999999999998</v>
      </c>
      <c r="CS81">
        <v>44</v>
      </c>
      <c r="CT81">
        <v>597.54142857142858</v>
      </c>
      <c r="CU81">
        <v>597.47714285714289</v>
      </c>
      <c r="CV81">
        <v>0</v>
      </c>
      <c r="CW81">
        <v>1674582842</v>
      </c>
      <c r="CX81">
        <v>0</v>
      </c>
      <c r="CY81">
        <v>1674579932.5</v>
      </c>
      <c r="CZ81" t="s">
        <v>356</v>
      </c>
      <c r="DA81">
        <v>1674579932.5</v>
      </c>
      <c r="DB81">
        <v>1674579927.5</v>
      </c>
      <c r="DC81">
        <v>31</v>
      </c>
      <c r="DD81">
        <v>0.14099999999999999</v>
      </c>
      <c r="DE81">
        <v>0.02</v>
      </c>
      <c r="DF81">
        <v>-5.5810000000000004</v>
      </c>
      <c r="DG81">
        <v>0.23300000000000001</v>
      </c>
      <c r="DH81">
        <v>415</v>
      </c>
      <c r="DI81">
        <v>34</v>
      </c>
      <c r="DJ81">
        <v>0.34</v>
      </c>
      <c r="DK81">
        <v>0.32</v>
      </c>
      <c r="DL81">
        <v>-14.36665365853659</v>
      </c>
      <c r="DM81">
        <v>-1.880895470383291</v>
      </c>
      <c r="DN81">
        <v>0.1885655907073458</v>
      </c>
      <c r="DO81">
        <v>0</v>
      </c>
      <c r="DP81">
        <v>0.63617568292682924</v>
      </c>
      <c r="DQ81">
        <v>-7.0675128919861122E-2</v>
      </c>
      <c r="DR81">
        <v>7.6203744784720077E-3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3.2968799999999998</v>
      </c>
      <c r="EB81">
        <v>2.6251500000000001</v>
      </c>
      <c r="EC81">
        <v>0.102478</v>
      </c>
      <c r="ED81">
        <v>0.103323</v>
      </c>
      <c r="EE81">
        <v>0.13759399999999999</v>
      </c>
      <c r="EF81">
        <v>0.13464999999999999</v>
      </c>
      <c r="EG81">
        <v>27074.6</v>
      </c>
      <c r="EH81">
        <v>27502.1</v>
      </c>
      <c r="EI81">
        <v>28064.5</v>
      </c>
      <c r="EJ81">
        <v>29519.7</v>
      </c>
      <c r="EK81">
        <v>33310.400000000001</v>
      </c>
      <c r="EL81">
        <v>35471</v>
      </c>
      <c r="EM81">
        <v>39620.6</v>
      </c>
      <c r="EN81">
        <v>42202.5</v>
      </c>
      <c r="EO81">
        <v>2.21997</v>
      </c>
      <c r="EP81">
        <v>2.2071499999999999</v>
      </c>
      <c r="EQ81">
        <v>0.128083</v>
      </c>
      <c r="ER81">
        <v>0</v>
      </c>
      <c r="ES81">
        <v>31.026700000000002</v>
      </c>
      <c r="ET81">
        <v>999.9</v>
      </c>
      <c r="EU81">
        <v>71.7</v>
      </c>
      <c r="EV81">
        <v>32.700000000000003</v>
      </c>
      <c r="EW81">
        <v>35.143500000000003</v>
      </c>
      <c r="EX81">
        <v>57.385599999999997</v>
      </c>
      <c r="EY81">
        <v>-6.2259599999999997</v>
      </c>
      <c r="EZ81">
        <v>2</v>
      </c>
      <c r="FA81">
        <v>0.44796000000000002</v>
      </c>
      <c r="FB81">
        <v>0.24238000000000001</v>
      </c>
      <c r="FC81">
        <v>20.2729</v>
      </c>
      <c r="FD81">
        <v>5.2195400000000003</v>
      </c>
      <c r="FE81">
        <v>12.0067</v>
      </c>
      <c r="FF81">
        <v>4.9866999999999999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1.8657300000000001</v>
      </c>
      <c r="FM81">
        <v>1.8621799999999999</v>
      </c>
      <c r="FN81">
        <v>1.8641700000000001</v>
      </c>
      <c r="FO81">
        <v>1.8602099999999999</v>
      </c>
      <c r="FP81">
        <v>1.8609599999999999</v>
      </c>
      <c r="FQ81">
        <v>1.8601399999999999</v>
      </c>
      <c r="FR81">
        <v>1.8618300000000001</v>
      </c>
      <c r="FS81">
        <v>1.8584700000000001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-5.5839999999999996</v>
      </c>
      <c r="GH81">
        <v>0.25009999999999999</v>
      </c>
      <c r="GI81">
        <v>-4.1749362053329548</v>
      </c>
      <c r="GJ81">
        <v>-4.0448538125570227E-3</v>
      </c>
      <c r="GK81">
        <v>1.839783264315481E-6</v>
      </c>
      <c r="GL81">
        <v>-4.1587272622942942E-10</v>
      </c>
      <c r="GM81">
        <v>-8.6309452512500412E-2</v>
      </c>
      <c r="GN81">
        <v>3.2285384509270938E-3</v>
      </c>
      <c r="GO81">
        <v>5.3061212821550383E-4</v>
      </c>
      <c r="GP81">
        <v>-9.699357315524189E-6</v>
      </c>
      <c r="GQ81">
        <v>5</v>
      </c>
      <c r="GR81">
        <v>2081</v>
      </c>
      <c r="GS81">
        <v>3</v>
      </c>
      <c r="GT81">
        <v>31</v>
      </c>
      <c r="GU81">
        <v>48.3</v>
      </c>
      <c r="GV81">
        <v>48.4</v>
      </c>
      <c r="GW81">
        <v>1.41235</v>
      </c>
      <c r="GX81">
        <v>2.5537100000000001</v>
      </c>
      <c r="GY81">
        <v>2.04834</v>
      </c>
      <c r="GZ81">
        <v>2.6232899999999999</v>
      </c>
      <c r="HA81">
        <v>2.1972700000000001</v>
      </c>
      <c r="HB81">
        <v>2.32056</v>
      </c>
      <c r="HC81">
        <v>37.578099999999999</v>
      </c>
      <c r="HD81">
        <v>15.839399999999999</v>
      </c>
      <c r="HE81">
        <v>18</v>
      </c>
      <c r="HF81">
        <v>699.60599999999999</v>
      </c>
      <c r="HG81">
        <v>768.03300000000002</v>
      </c>
      <c r="HH81">
        <v>30.998699999999999</v>
      </c>
      <c r="HI81">
        <v>33.080199999999998</v>
      </c>
      <c r="HJ81">
        <v>30.000299999999999</v>
      </c>
      <c r="HK81">
        <v>32.9452</v>
      </c>
      <c r="HL81">
        <v>32.944299999999998</v>
      </c>
      <c r="HM81">
        <v>28.3688</v>
      </c>
      <c r="HN81">
        <v>0</v>
      </c>
      <c r="HO81">
        <v>100</v>
      </c>
      <c r="HP81">
        <v>31</v>
      </c>
      <c r="HQ81">
        <v>444.89600000000002</v>
      </c>
      <c r="HR81">
        <v>33.617400000000004</v>
      </c>
      <c r="HS81">
        <v>98.900800000000004</v>
      </c>
      <c r="HT81">
        <v>97.855800000000002</v>
      </c>
    </row>
    <row r="82" spans="1:228" x14ac:dyDescent="0.2">
      <c r="A82">
        <v>67</v>
      </c>
      <c r="B82">
        <v>1674582833.5</v>
      </c>
      <c r="C82">
        <v>263.5</v>
      </c>
      <c r="D82" t="s">
        <v>492</v>
      </c>
      <c r="E82" t="s">
        <v>493</v>
      </c>
      <c r="F82">
        <v>4</v>
      </c>
      <c r="G82">
        <v>1674582831.1875</v>
      </c>
      <c r="H82">
        <f t="shared" si="34"/>
        <v>7.0583081119366385E-4</v>
      </c>
      <c r="I82">
        <f t="shared" si="35"/>
        <v>0.70583081119366387</v>
      </c>
      <c r="J82">
        <f t="shared" si="36"/>
        <v>4.8788660306592879</v>
      </c>
      <c r="K82">
        <f t="shared" si="37"/>
        <v>418.715125</v>
      </c>
      <c r="L82">
        <f t="shared" si="38"/>
        <v>217.38550547164459</v>
      </c>
      <c r="M82">
        <f t="shared" si="39"/>
        <v>22.055962512093476</v>
      </c>
      <c r="N82">
        <f t="shared" si="40"/>
        <v>42.482892685092814</v>
      </c>
      <c r="O82">
        <f t="shared" si="41"/>
        <v>4.084187420076877E-2</v>
      </c>
      <c r="P82">
        <f t="shared" si="42"/>
        <v>2.7665462878322078</v>
      </c>
      <c r="Q82">
        <f t="shared" si="43"/>
        <v>4.0509847780471092E-2</v>
      </c>
      <c r="R82">
        <f t="shared" si="44"/>
        <v>2.5348260999141406E-2</v>
      </c>
      <c r="S82">
        <f t="shared" si="45"/>
        <v>226.1126493590094</v>
      </c>
      <c r="T82">
        <f t="shared" si="46"/>
        <v>34.054963324411524</v>
      </c>
      <c r="U82">
        <f t="shared" si="47"/>
        <v>33.089037500000003</v>
      </c>
      <c r="V82">
        <f t="shared" si="48"/>
        <v>5.0774370030272902</v>
      </c>
      <c r="W82">
        <f t="shared" si="49"/>
        <v>67.545587872337521</v>
      </c>
      <c r="X82">
        <f t="shared" si="50"/>
        <v>3.3833365532591442</v>
      </c>
      <c r="Y82">
        <f t="shared" si="51"/>
        <v>5.0089675133980869</v>
      </c>
      <c r="Z82">
        <f t="shared" si="52"/>
        <v>1.694100449768146</v>
      </c>
      <c r="AA82">
        <f t="shared" si="53"/>
        <v>-31.127138773640574</v>
      </c>
      <c r="AB82">
        <f t="shared" si="54"/>
        <v>-36.030921751169586</v>
      </c>
      <c r="AC82">
        <f t="shared" si="55"/>
        <v>-2.9817950860354991</v>
      </c>
      <c r="AD82">
        <f t="shared" si="56"/>
        <v>155.97279374816372</v>
      </c>
      <c r="AE82">
        <f t="shared" si="57"/>
        <v>15.686835789093717</v>
      </c>
      <c r="AF82">
        <f t="shared" si="58"/>
        <v>0.70544042298609433</v>
      </c>
      <c r="AG82">
        <f t="shared" si="59"/>
        <v>4.8788660306592879</v>
      </c>
      <c r="AH82">
        <v>447.62443385495698</v>
      </c>
      <c r="AI82">
        <v>436.31018787878821</v>
      </c>
      <c r="AJ82">
        <v>1.73827485793926</v>
      </c>
      <c r="AK82">
        <v>62.5021936963618</v>
      </c>
      <c r="AL82">
        <f t="shared" si="60"/>
        <v>0.70583081119366387</v>
      </c>
      <c r="AM82">
        <v>32.717618220852813</v>
      </c>
      <c r="AN82">
        <v>33.347365454545447</v>
      </c>
      <c r="AO82">
        <v>8.0704324231240607E-8</v>
      </c>
      <c r="AP82">
        <v>98.208330428517954</v>
      </c>
      <c r="AQ82">
        <v>1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47332.004148261716</v>
      </c>
      <c r="AV82">
        <f t="shared" si="64"/>
        <v>1199.99125</v>
      </c>
      <c r="AW82">
        <f t="shared" si="65"/>
        <v>1025.917026092751</v>
      </c>
      <c r="AX82">
        <f t="shared" si="66"/>
        <v>0.85493708899356635</v>
      </c>
      <c r="AY82">
        <f t="shared" si="67"/>
        <v>0.18842858175758315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1674582831.1875</v>
      </c>
      <c r="BF82">
        <v>418.715125</v>
      </c>
      <c r="BG82">
        <v>433.4665</v>
      </c>
      <c r="BH82">
        <v>33.346462500000001</v>
      </c>
      <c r="BI82">
        <v>32.717062499999997</v>
      </c>
      <c r="BJ82">
        <v>424.30675000000002</v>
      </c>
      <c r="BK82">
        <v>33.096350000000001</v>
      </c>
      <c r="BL82">
        <v>650.06337499999995</v>
      </c>
      <c r="BM82">
        <v>101.359875</v>
      </c>
      <c r="BN82">
        <v>0.10025898749999999</v>
      </c>
      <c r="BO82">
        <v>32.847462500000013</v>
      </c>
      <c r="BP82">
        <v>33.089037500000003</v>
      </c>
      <c r="BQ82">
        <v>999.9</v>
      </c>
      <c r="BR82">
        <v>0</v>
      </c>
      <c r="BS82">
        <v>0</v>
      </c>
      <c r="BT82">
        <v>8976.4050000000007</v>
      </c>
      <c r="BU82">
        <v>0</v>
      </c>
      <c r="BV82">
        <v>51.322325000000014</v>
      </c>
      <c r="BW82">
        <v>-14.751474999999999</v>
      </c>
      <c r="BX82">
        <v>433.15937500000001</v>
      </c>
      <c r="BY82">
        <v>448.12799999999999</v>
      </c>
      <c r="BZ82">
        <v>0.629397875</v>
      </c>
      <c r="CA82">
        <v>433.4665</v>
      </c>
      <c r="CB82">
        <v>32.717062499999997</v>
      </c>
      <c r="CC82">
        <v>3.3799912499999998</v>
      </c>
      <c r="CD82">
        <v>3.3161987499999999</v>
      </c>
      <c r="CE82">
        <v>26.028712500000001</v>
      </c>
      <c r="CF82">
        <v>25.7069875</v>
      </c>
      <c r="CG82">
        <v>1199.99125</v>
      </c>
      <c r="CH82">
        <v>0.50001562500000007</v>
      </c>
      <c r="CI82">
        <v>0.49998437499999998</v>
      </c>
      <c r="CJ82">
        <v>0</v>
      </c>
      <c r="CK82">
        <v>755.72800000000007</v>
      </c>
      <c r="CL82">
        <v>4.9990899999999998</v>
      </c>
      <c r="CM82">
        <v>7705.7312499999998</v>
      </c>
      <c r="CN82">
        <v>9557.8325000000004</v>
      </c>
      <c r="CO82">
        <v>42.561999999999998</v>
      </c>
      <c r="CP82">
        <v>44.686999999999998</v>
      </c>
      <c r="CQ82">
        <v>43.375</v>
      </c>
      <c r="CR82">
        <v>43.811999999999998</v>
      </c>
      <c r="CS82">
        <v>43.984250000000003</v>
      </c>
      <c r="CT82">
        <v>597.51250000000005</v>
      </c>
      <c r="CU82">
        <v>597.47874999999999</v>
      </c>
      <c r="CV82">
        <v>0</v>
      </c>
      <c r="CW82">
        <v>1674582846.2</v>
      </c>
      <c r="CX82">
        <v>0</v>
      </c>
      <c r="CY82">
        <v>1674579932.5</v>
      </c>
      <c r="CZ82" t="s">
        <v>356</v>
      </c>
      <c r="DA82">
        <v>1674579932.5</v>
      </c>
      <c r="DB82">
        <v>1674579927.5</v>
      </c>
      <c r="DC82">
        <v>31</v>
      </c>
      <c r="DD82">
        <v>0.14099999999999999</v>
      </c>
      <c r="DE82">
        <v>0.02</v>
      </c>
      <c r="DF82">
        <v>-5.5810000000000004</v>
      </c>
      <c r="DG82">
        <v>0.23300000000000001</v>
      </c>
      <c r="DH82">
        <v>415</v>
      </c>
      <c r="DI82">
        <v>34</v>
      </c>
      <c r="DJ82">
        <v>0.34</v>
      </c>
      <c r="DK82">
        <v>0.32</v>
      </c>
      <c r="DL82">
        <v>-14.498604878048781</v>
      </c>
      <c r="DM82">
        <v>-1.708009756097592</v>
      </c>
      <c r="DN82">
        <v>0.17021152256891731</v>
      </c>
      <c r="DO82">
        <v>0</v>
      </c>
      <c r="DP82">
        <v>0.63270673170731706</v>
      </c>
      <c r="DQ82">
        <v>-4.4805031358884563E-2</v>
      </c>
      <c r="DR82">
        <v>5.6589025180247528E-3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3.2968099999999998</v>
      </c>
      <c r="EB82">
        <v>2.6253199999999999</v>
      </c>
      <c r="EC82">
        <v>0.103714</v>
      </c>
      <c r="ED82">
        <v>0.10453999999999999</v>
      </c>
      <c r="EE82">
        <v>0.13759199999999999</v>
      </c>
      <c r="EF82">
        <v>0.13464699999999999</v>
      </c>
      <c r="EG82">
        <v>27037.4</v>
      </c>
      <c r="EH82">
        <v>27464.799999999999</v>
      </c>
      <c r="EI82">
        <v>28064.6</v>
      </c>
      <c r="EJ82">
        <v>29519.7</v>
      </c>
      <c r="EK82">
        <v>33310.6</v>
      </c>
      <c r="EL82">
        <v>35471.699999999997</v>
      </c>
      <c r="EM82">
        <v>39620.699999999997</v>
      </c>
      <c r="EN82">
        <v>42203</v>
      </c>
      <c r="EO82">
        <v>2.2199200000000001</v>
      </c>
      <c r="EP82">
        <v>2.2072500000000002</v>
      </c>
      <c r="EQ82">
        <v>0.12739</v>
      </c>
      <c r="ER82">
        <v>0</v>
      </c>
      <c r="ES82">
        <v>31.002400000000002</v>
      </c>
      <c r="ET82">
        <v>999.9</v>
      </c>
      <c r="EU82">
        <v>71.7</v>
      </c>
      <c r="EV82">
        <v>32.700000000000003</v>
      </c>
      <c r="EW82">
        <v>35.139699999999998</v>
      </c>
      <c r="EX82">
        <v>57.235599999999998</v>
      </c>
      <c r="EY82">
        <v>-6.1498400000000002</v>
      </c>
      <c r="EZ82">
        <v>2</v>
      </c>
      <c r="FA82">
        <v>0.44826500000000002</v>
      </c>
      <c r="FB82">
        <v>0.23823800000000001</v>
      </c>
      <c r="FC82">
        <v>20.2729</v>
      </c>
      <c r="FD82">
        <v>5.2195400000000003</v>
      </c>
      <c r="FE82">
        <v>12.0067</v>
      </c>
      <c r="FF82">
        <v>4.9865500000000003</v>
      </c>
      <c r="FG82">
        <v>3.2845800000000001</v>
      </c>
      <c r="FH82">
        <v>9999</v>
      </c>
      <c r="FI82">
        <v>9999</v>
      </c>
      <c r="FJ82">
        <v>9999</v>
      </c>
      <c r="FK82">
        <v>999.9</v>
      </c>
      <c r="FL82">
        <v>1.86575</v>
      </c>
      <c r="FM82">
        <v>1.8621799999999999</v>
      </c>
      <c r="FN82">
        <v>1.8641799999999999</v>
      </c>
      <c r="FO82">
        <v>1.86022</v>
      </c>
      <c r="FP82">
        <v>1.8609599999999999</v>
      </c>
      <c r="FQ82">
        <v>1.8601300000000001</v>
      </c>
      <c r="FR82">
        <v>1.8618399999999999</v>
      </c>
      <c r="FS82">
        <v>1.8584700000000001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-5.6020000000000003</v>
      </c>
      <c r="GH82">
        <v>0.25009999999999999</v>
      </c>
      <c r="GI82">
        <v>-4.1749362053329548</v>
      </c>
      <c r="GJ82">
        <v>-4.0448538125570227E-3</v>
      </c>
      <c r="GK82">
        <v>1.839783264315481E-6</v>
      </c>
      <c r="GL82">
        <v>-4.1587272622942942E-10</v>
      </c>
      <c r="GM82">
        <v>-8.6309452512500412E-2</v>
      </c>
      <c r="GN82">
        <v>3.2285384509270938E-3</v>
      </c>
      <c r="GO82">
        <v>5.3061212821550383E-4</v>
      </c>
      <c r="GP82">
        <v>-9.699357315524189E-6</v>
      </c>
      <c r="GQ82">
        <v>5</v>
      </c>
      <c r="GR82">
        <v>2081</v>
      </c>
      <c r="GS82">
        <v>3</v>
      </c>
      <c r="GT82">
        <v>31</v>
      </c>
      <c r="GU82">
        <v>48.4</v>
      </c>
      <c r="GV82">
        <v>48.4</v>
      </c>
      <c r="GW82">
        <v>1.42944</v>
      </c>
      <c r="GX82">
        <v>2.5427200000000001</v>
      </c>
      <c r="GY82">
        <v>2.04834</v>
      </c>
      <c r="GZ82">
        <v>2.6232899999999999</v>
      </c>
      <c r="HA82">
        <v>2.1972700000000001</v>
      </c>
      <c r="HB82">
        <v>2.32056</v>
      </c>
      <c r="HC82">
        <v>37.578099999999999</v>
      </c>
      <c r="HD82">
        <v>15.8569</v>
      </c>
      <c r="HE82">
        <v>18</v>
      </c>
      <c r="HF82">
        <v>699.59500000000003</v>
      </c>
      <c r="HG82">
        <v>768.14200000000005</v>
      </c>
      <c r="HH82">
        <v>30.998799999999999</v>
      </c>
      <c r="HI82">
        <v>33.080500000000001</v>
      </c>
      <c r="HJ82">
        <v>30.000399999999999</v>
      </c>
      <c r="HK82">
        <v>32.947899999999997</v>
      </c>
      <c r="HL82">
        <v>32.9452</v>
      </c>
      <c r="HM82">
        <v>28.7226</v>
      </c>
      <c r="HN82">
        <v>0</v>
      </c>
      <c r="HO82">
        <v>100</v>
      </c>
      <c r="HP82">
        <v>31</v>
      </c>
      <c r="HQ82">
        <v>451.58199999999999</v>
      </c>
      <c r="HR82">
        <v>33.617400000000004</v>
      </c>
      <c r="HS82">
        <v>98.900999999999996</v>
      </c>
      <c r="HT82">
        <v>97.856499999999997</v>
      </c>
    </row>
    <row r="83" spans="1:228" x14ac:dyDescent="0.2">
      <c r="A83">
        <v>68</v>
      </c>
      <c r="B83">
        <v>1674582837.5</v>
      </c>
      <c r="C83">
        <v>267.5</v>
      </c>
      <c r="D83" t="s">
        <v>494</v>
      </c>
      <c r="E83" t="s">
        <v>495</v>
      </c>
      <c r="F83">
        <v>4</v>
      </c>
      <c r="G83">
        <v>1674582835.5</v>
      </c>
      <c r="H83">
        <f t="shared" si="34"/>
        <v>7.0903126955621919E-4</v>
      </c>
      <c r="I83">
        <f t="shared" si="35"/>
        <v>0.7090312695562192</v>
      </c>
      <c r="J83">
        <f t="shared" si="36"/>
        <v>5.0895669843387559</v>
      </c>
      <c r="K83">
        <f t="shared" si="37"/>
        <v>425.90628571428567</v>
      </c>
      <c r="L83">
        <f t="shared" si="38"/>
        <v>218.00642735426084</v>
      </c>
      <c r="M83">
        <f t="shared" si="39"/>
        <v>22.118016483025283</v>
      </c>
      <c r="N83">
        <f t="shared" si="40"/>
        <v>43.210662923918292</v>
      </c>
      <c r="O83">
        <f t="shared" si="41"/>
        <v>4.121525364122141E-2</v>
      </c>
      <c r="P83">
        <f t="shared" si="42"/>
        <v>2.7743444625615976</v>
      </c>
      <c r="Q83">
        <f t="shared" si="43"/>
        <v>4.08780977076963E-2</v>
      </c>
      <c r="R83">
        <f t="shared" si="44"/>
        <v>2.5578873167604162E-2</v>
      </c>
      <c r="S83">
        <f t="shared" si="45"/>
        <v>226.12312804964608</v>
      </c>
      <c r="T83">
        <f t="shared" si="46"/>
        <v>34.03717062269142</v>
      </c>
      <c r="U83">
        <f t="shared" si="47"/>
        <v>33.062685714285713</v>
      </c>
      <c r="V83">
        <f t="shared" si="48"/>
        <v>5.0699287750184494</v>
      </c>
      <c r="W83">
        <f t="shared" si="49"/>
        <v>67.601319491734074</v>
      </c>
      <c r="X83">
        <f t="shared" si="50"/>
        <v>3.3834886057221687</v>
      </c>
      <c r="Y83">
        <f t="shared" si="51"/>
        <v>5.0050629649852967</v>
      </c>
      <c r="Z83">
        <f t="shared" si="52"/>
        <v>1.6864401692962807</v>
      </c>
      <c r="AA83">
        <f t="shared" si="53"/>
        <v>-31.268278987429266</v>
      </c>
      <c r="AB83">
        <f t="shared" si="54"/>
        <v>-34.264455359455965</v>
      </c>
      <c r="AC83">
        <f t="shared" si="55"/>
        <v>-2.8270805555973264</v>
      </c>
      <c r="AD83">
        <f t="shared" si="56"/>
        <v>157.76331314716356</v>
      </c>
      <c r="AE83">
        <f t="shared" si="57"/>
        <v>15.71597884347578</v>
      </c>
      <c r="AF83">
        <f t="shared" si="58"/>
        <v>0.70942719768021678</v>
      </c>
      <c r="AG83">
        <f t="shared" si="59"/>
        <v>5.0895669843387559</v>
      </c>
      <c r="AH83">
        <v>454.5447347468276</v>
      </c>
      <c r="AI83">
        <v>443.15078181818171</v>
      </c>
      <c r="AJ83">
        <v>1.706375761124828</v>
      </c>
      <c r="AK83">
        <v>62.5021936963618</v>
      </c>
      <c r="AL83">
        <f t="shared" si="60"/>
        <v>0.7090312695562192</v>
      </c>
      <c r="AM83">
        <v>32.716295736617568</v>
      </c>
      <c r="AN83">
        <v>33.348924848484849</v>
      </c>
      <c r="AO83">
        <v>2.9761824986773339E-6</v>
      </c>
      <c r="AP83">
        <v>98.208330428517954</v>
      </c>
      <c r="AQ83">
        <v>1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47549.004570312332</v>
      </c>
      <c r="AV83">
        <f t="shared" si="64"/>
        <v>1200.038571428571</v>
      </c>
      <c r="AW83">
        <f t="shared" si="65"/>
        <v>1025.9582922537024</v>
      </c>
      <c r="AX83">
        <f t="shared" si="66"/>
        <v>0.85493776340235716</v>
      </c>
      <c r="AY83">
        <f t="shared" si="67"/>
        <v>0.18842988336654931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1674582835.5</v>
      </c>
      <c r="BF83">
        <v>425.90628571428567</v>
      </c>
      <c r="BG83">
        <v>440.69185714285709</v>
      </c>
      <c r="BH83">
        <v>33.34938571428571</v>
      </c>
      <c r="BI83">
        <v>32.716385714285707</v>
      </c>
      <c r="BJ83">
        <v>431.51742857142858</v>
      </c>
      <c r="BK83">
        <v>33.099214285714282</v>
      </c>
      <c r="BL83">
        <v>650.01728571428578</v>
      </c>
      <c r="BM83">
        <v>101.35599999999999</v>
      </c>
      <c r="BN83">
        <v>9.9799957142857151E-2</v>
      </c>
      <c r="BO83">
        <v>32.833599999999997</v>
      </c>
      <c r="BP83">
        <v>33.062685714285713</v>
      </c>
      <c r="BQ83">
        <v>999.89999999999986</v>
      </c>
      <c r="BR83">
        <v>0</v>
      </c>
      <c r="BS83">
        <v>0</v>
      </c>
      <c r="BT83">
        <v>9018.1257142857139</v>
      </c>
      <c r="BU83">
        <v>0</v>
      </c>
      <c r="BV83">
        <v>49.752242857142861</v>
      </c>
      <c r="BW83">
        <v>-14.785742857142861</v>
      </c>
      <c r="BX83">
        <v>440.6</v>
      </c>
      <c r="BY83">
        <v>455.59742857142862</v>
      </c>
      <c r="BZ83">
        <v>0.63298871428571424</v>
      </c>
      <c r="CA83">
        <v>440.69185714285709</v>
      </c>
      <c r="CB83">
        <v>32.716385714285707</v>
      </c>
      <c r="CC83">
        <v>3.3801600000000001</v>
      </c>
      <c r="CD83">
        <v>3.316004285714286</v>
      </c>
      <c r="CE83">
        <v>26.029528571428571</v>
      </c>
      <c r="CF83">
        <v>25.706</v>
      </c>
      <c r="CG83">
        <v>1200.038571428571</v>
      </c>
      <c r="CH83">
        <v>0.49999271428571429</v>
      </c>
      <c r="CI83">
        <v>0.50000728571428577</v>
      </c>
      <c r="CJ83">
        <v>0</v>
      </c>
      <c r="CK83">
        <v>755.48428571428576</v>
      </c>
      <c r="CL83">
        <v>4.9990899999999998</v>
      </c>
      <c r="CM83">
        <v>7703.0928571428576</v>
      </c>
      <c r="CN83">
        <v>9558.1528571428589</v>
      </c>
      <c r="CO83">
        <v>42.561999999999998</v>
      </c>
      <c r="CP83">
        <v>44.686999999999998</v>
      </c>
      <c r="CQ83">
        <v>43.375</v>
      </c>
      <c r="CR83">
        <v>43.811999999999998</v>
      </c>
      <c r="CS83">
        <v>43.991</v>
      </c>
      <c r="CT83">
        <v>597.51</v>
      </c>
      <c r="CU83">
        <v>597.53</v>
      </c>
      <c r="CV83">
        <v>0</v>
      </c>
      <c r="CW83">
        <v>1674582850.4000001</v>
      </c>
      <c r="CX83">
        <v>0</v>
      </c>
      <c r="CY83">
        <v>1674579932.5</v>
      </c>
      <c r="CZ83" t="s">
        <v>356</v>
      </c>
      <c r="DA83">
        <v>1674579932.5</v>
      </c>
      <c r="DB83">
        <v>1674579927.5</v>
      </c>
      <c r="DC83">
        <v>31</v>
      </c>
      <c r="DD83">
        <v>0.14099999999999999</v>
      </c>
      <c r="DE83">
        <v>0.02</v>
      </c>
      <c r="DF83">
        <v>-5.5810000000000004</v>
      </c>
      <c r="DG83">
        <v>0.23300000000000001</v>
      </c>
      <c r="DH83">
        <v>415</v>
      </c>
      <c r="DI83">
        <v>34</v>
      </c>
      <c r="DJ83">
        <v>0.34</v>
      </c>
      <c r="DK83">
        <v>0.32</v>
      </c>
      <c r="DL83">
        <v>-14.59676097560976</v>
      </c>
      <c r="DM83">
        <v>-1.5194278745645</v>
      </c>
      <c r="DN83">
        <v>0.1533894356365583</v>
      </c>
      <c r="DO83">
        <v>0</v>
      </c>
      <c r="DP83">
        <v>0.6306403902439025</v>
      </c>
      <c r="DQ83">
        <v>-1.239491289198936E-3</v>
      </c>
      <c r="DR83">
        <v>2.2318233263197268E-3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3.2968500000000001</v>
      </c>
      <c r="EB83">
        <v>2.6254200000000001</v>
      </c>
      <c r="EC83">
        <v>0.10492</v>
      </c>
      <c r="ED83">
        <v>0.105742</v>
      </c>
      <c r="EE83">
        <v>0.13759399999999999</v>
      </c>
      <c r="EF83">
        <v>0.13464300000000001</v>
      </c>
      <c r="EG83">
        <v>27001.3</v>
      </c>
      <c r="EH83">
        <v>27427.4</v>
      </c>
      <c r="EI83">
        <v>28065</v>
      </c>
      <c r="EJ83">
        <v>29519.3</v>
      </c>
      <c r="EK83">
        <v>33311.300000000003</v>
      </c>
      <c r="EL83">
        <v>35471</v>
      </c>
      <c r="EM83">
        <v>39621.5</v>
      </c>
      <c r="EN83">
        <v>42201.9</v>
      </c>
      <c r="EO83">
        <v>2.2199200000000001</v>
      </c>
      <c r="EP83">
        <v>2.20723</v>
      </c>
      <c r="EQ83">
        <v>0.127912</v>
      </c>
      <c r="ER83">
        <v>0</v>
      </c>
      <c r="ES83">
        <v>30.980699999999999</v>
      </c>
      <c r="ET83">
        <v>999.9</v>
      </c>
      <c r="EU83">
        <v>71.7</v>
      </c>
      <c r="EV83">
        <v>32.6</v>
      </c>
      <c r="EW83">
        <v>34.941800000000001</v>
      </c>
      <c r="EX83">
        <v>56.815600000000003</v>
      </c>
      <c r="EY83">
        <v>-6.2540100000000001</v>
      </c>
      <c r="EZ83">
        <v>2</v>
      </c>
      <c r="FA83">
        <v>0.44832300000000003</v>
      </c>
      <c r="FB83">
        <v>0.234842</v>
      </c>
      <c r="FC83">
        <v>20.272300000000001</v>
      </c>
      <c r="FD83">
        <v>5.2148899999999996</v>
      </c>
      <c r="FE83">
        <v>12.006399999999999</v>
      </c>
      <c r="FF83">
        <v>4.9854000000000003</v>
      </c>
      <c r="FG83">
        <v>3.2837499999999999</v>
      </c>
      <c r="FH83">
        <v>9999</v>
      </c>
      <c r="FI83">
        <v>9999</v>
      </c>
      <c r="FJ83">
        <v>9999</v>
      </c>
      <c r="FK83">
        <v>999.9</v>
      </c>
      <c r="FL83">
        <v>1.8657600000000001</v>
      </c>
      <c r="FM83">
        <v>1.86219</v>
      </c>
      <c r="FN83">
        <v>1.8641700000000001</v>
      </c>
      <c r="FO83">
        <v>1.86026</v>
      </c>
      <c r="FP83">
        <v>1.8609599999999999</v>
      </c>
      <c r="FQ83">
        <v>1.86016</v>
      </c>
      <c r="FR83">
        <v>1.86185</v>
      </c>
      <c r="FS83">
        <v>1.8584700000000001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-5.62</v>
      </c>
      <c r="GH83">
        <v>0.25019999999999998</v>
      </c>
      <c r="GI83">
        <v>-4.1749362053329548</v>
      </c>
      <c r="GJ83">
        <v>-4.0448538125570227E-3</v>
      </c>
      <c r="GK83">
        <v>1.839783264315481E-6</v>
      </c>
      <c r="GL83">
        <v>-4.1587272622942942E-10</v>
      </c>
      <c r="GM83">
        <v>-8.6309452512500412E-2</v>
      </c>
      <c r="GN83">
        <v>3.2285384509270938E-3</v>
      </c>
      <c r="GO83">
        <v>5.3061212821550383E-4</v>
      </c>
      <c r="GP83">
        <v>-9.699357315524189E-6</v>
      </c>
      <c r="GQ83">
        <v>5</v>
      </c>
      <c r="GR83">
        <v>2081</v>
      </c>
      <c r="GS83">
        <v>3</v>
      </c>
      <c r="GT83">
        <v>31</v>
      </c>
      <c r="GU83">
        <v>48.4</v>
      </c>
      <c r="GV83">
        <v>48.5</v>
      </c>
      <c r="GW83">
        <v>1.4477500000000001</v>
      </c>
      <c r="GX83">
        <v>2.5573700000000001</v>
      </c>
      <c r="GY83">
        <v>2.04834</v>
      </c>
      <c r="GZ83">
        <v>2.6232899999999999</v>
      </c>
      <c r="HA83">
        <v>2.1972700000000001</v>
      </c>
      <c r="HB83">
        <v>2.3046899999999999</v>
      </c>
      <c r="HC83">
        <v>37.602200000000003</v>
      </c>
      <c r="HD83">
        <v>15.839399999999999</v>
      </c>
      <c r="HE83">
        <v>18</v>
      </c>
      <c r="HF83">
        <v>699.60500000000002</v>
      </c>
      <c r="HG83">
        <v>768.14499999999998</v>
      </c>
      <c r="HH83">
        <v>30.998999999999999</v>
      </c>
      <c r="HI83">
        <v>33.083100000000002</v>
      </c>
      <c r="HJ83">
        <v>30.0001</v>
      </c>
      <c r="HK83">
        <v>32.948900000000002</v>
      </c>
      <c r="HL83">
        <v>32.947299999999998</v>
      </c>
      <c r="HM83">
        <v>29.0749</v>
      </c>
      <c r="HN83">
        <v>0</v>
      </c>
      <c r="HO83">
        <v>100</v>
      </c>
      <c r="HP83">
        <v>31</v>
      </c>
      <c r="HQ83">
        <v>458.26</v>
      </c>
      <c r="HR83">
        <v>33.617400000000004</v>
      </c>
      <c r="HS83">
        <v>98.902799999999999</v>
      </c>
      <c r="HT83">
        <v>97.854299999999995</v>
      </c>
    </row>
    <row r="84" spans="1:228" x14ac:dyDescent="0.2">
      <c r="A84">
        <v>69</v>
      </c>
      <c r="B84">
        <v>1674582841.5</v>
      </c>
      <c r="C84">
        <v>271.5</v>
      </c>
      <c r="D84" t="s">
        <v>496</v>
      </c>
      <c r="E84" t="s">
        <v>497</v>
      </c>
      <c r="F84">
        <v>4</v>
      </c>
      <c r="G84">
        <v>1674582839.1875</v>
      </c>
      <c r="H84">
        <f t="shared" si="34"/>
        <v>7.1553071450762161E-4</v>
      </c>
      <c r="I84">
        <f t="shared" si="35"/>
        <v>0.71553071450762162</v>
      </c>
      <c r="J84">
        <f t="shared" si="36"/>
        <v>5.2932843090684853</v>
      </c>
      <c r="K84">
        <f t="shared" si="37"/>
        <v>431.94500000000011</v>
      </c>
      <c r="L84">
        <f t="shared" si="38"/>
        <v>218.48392342478431</v>
      </c>
      <c r="M84">
        <f t="shared" si="39"/>
        <v>22.166307373628207</v>
      </c>
      <c r="N84">
        <f t="shared" si="40"/>
        <v>43.823021339133071</v>
      </c>
      <c r="O84">
        <f t="shared" si="41"/>
        <v>4.1716464679686704E-2</v>
      </c>
      <c r="P84">
        <f t="shared" si="42"/>
        <v>2.7717489591233186</v>
      </c>
      <c r="Q84">
        <f t="shared" si="43"/>
        <v>4.1370775261400504E-2</v>
      </c>
      <c r="R84">
        <f t="shared" si="44"/>
        <v>2.5887554461380274E-2</v>
      </c>
      <c r="S84">
        <f t="shared" si="45"/>
        <v>226.11076494841575</v>
      </c>
      <c r="T84">
        <f t="shared" si="46"/>
        <v>34.027084248750569</v>
      </c>
      <c r="U84">
        <f t="shared" si="47"/>
        <v>33.046400000000013</v>
      </c>
      <c r="V84">
        <f t="shared" si="48"/>
        <v>5.0652934328954426</v>
      </c>
      <c r="W84">
        <f t="shared" si="49"/>
        <v>67.639581623556722</v>
      </c>
      <c r="X84">
        <f t="shared" si="50"/>
        <v>3.3836352397186222</v>
      </c>
      <c r="Y84">
        <f t="shared" si="51"/>
        <v>5.0024485050040717</v>
      </c>
      <c r="Z84">
        <f t="shared" si="52"/>
        <v>1.6816581931768204</v>
      </c>
      <c r="AA84">
        <f t="shared" si="53"/>
        <v>-31.554904509786112</v>
      </c>
      <c r="AB84">
        <f t="shared" si="54"/>
        <v>-33.186652805672011</v>
      </c>
      <c r="AC84">
        <f t="shared" si="55"/>
        <v>-2.7403739764811577</v>
      </c>
      <c r="AD84">
        <f t="shared" si="56"/>
        <v>158.6288336564765</v>
      </c>
      <c r="AE84">
        <f t="shared" si="57"/>
        <v>15.851635193947171</v>
      </c>
      <c r="AF84">
        <f t="shared" si="58"/>
        <v>0.71220662982417726</v>
      </c>
      <c r="AG84">
        <f t="shared" si="59"/>
        <v>5.2932843090684853</v>
      </c>
      <c r="AH84">
        <v>461.46089718591787</v>
      </c>
      <c r="AI84">
        <v>449.92110303030307</v>
      </c>
      <c r="AJ84">
        <v>1.6940445249266891</v>
      </c>
      <c r="AK84">
        <v>62.5021936963618</v>
      </c>
      <c r="AL84">
        <f t="shared" si="60"/>
        <v>0.71553071450762162</v>
      </c>
      <c r="AM84">
        <v>32.7155673372772</v>
      </c>
      <c r="AN84">
        <v>33.353899393939393</v>
      </c>
      <c r="AO84">
        <v>5.2625202164128901E-6</v>
      </c>
      <c r="AP84">
        <v>98.208330428517954</v>
      </c>
      <c r="AQ84">
        <v>1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47478.88243436566</v>
      </c>
      <c r="AV84">
        <f t="shared" si="64"/>
        <v>1199.9837500000001</v>
      </c>
      <c r="AW84">
        <f t="shared" si="65"/>
        <v>1025.9103699214591</v>
      </c>
      <c r="AX84">
        <f t="shared" si="66"/>
        <v>0.85493688553820746</v>
      </c>
      <c r="AY84">
        <f t="shared" si="67"/>
        <v>0.18842818908874034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1674582839.1875</v>
      </c>
      <c r="BF84">
        <v>431.94500000000011</v>
      </c>
      <c r="BG84">
        <v>446.85899999999998</v>
      </c>
      <c r="BH84">
        <v>33.351062499999998</v>
      </c>
      <c r="BI84">
        <v>32.715662500000001</v>
      </c>
      <c r="BJ84">
        <v>437.57237500000002</v>
      </c>
      <c r="BK84">
        <v>33.100900000000003</v>
      </c>
      <c r="BL84">
        <v>650.09799999999996</v>
      </c>
      <c r="BM84">
        <v>101.35475</v>
      </c>
      <c r="BN84">
        <v>0.1003457625</v>
      </c>
      <c r="BO84">
        <v>32.824312499999998</v>
      </c>
      <c r="BP84">
        <v>33.046400000000013</v>
      </c>
      <c r="BQ84">
        <v>999.9</v>
      </c>
      <c r="BR84">
        <v>0</v>
      </c>
      <c r="BS84">
        <v>0</v>
      </c>
      <c r="BT84">
        <v>9004.4524999999994</v>
      </c>
      <c r="BU84">
        <v>0</v>
      </c>
      <c r="BV84">
        <v>48.371124999999999</v>
      </c>
      <c r="BW84">
        <v>-14.9142625</v>
      </c>
      <c r="BX84">
        <v>446.84762499999999</v>
      </c>
      <c r="BY84">
        <v>461.97312499999998</v>
      </c>
      <c r="BZ84">
        <v>0.635406625</v>
      </c>
      <c r="CA84">
        <v>446.85899999999998</v>
      </c>
      <c r="CB84">
        <v>32.715662500000001</v>
      </c>
      <c r="CC84">
        <v>3.3802887500000001</v>
      </c>
      <c r="CD84">
        <v>3.3158862500000001</v>
      </c>
      <c r="CE84">
        <v>26.030175</v>
      </c>
      <c r="CF84">
        <v>25.705425000000002</v>
      </c>
      <c r="CG84">
        <v>1199.9837500000001</v>
      </c>
      <c r="CH84">
        <v>0.50002287499999998</v>
      </c>
      <c r="CI84">
        <v>0.49997712500000002</v>
      </c>
      <c r="CJ84">
        <v>0</v>
      </c>
      <c r="CK84">
        <v>755.10162500000001</v>
      </c>
      <c r="CL84">
        <v>4.9990899999999998</v>
      </c>
      <c r="CM84">
        <v>7700.6424999999999</v>
      </c>
      <c r="CN84">
        <v>9557.8037499999991</v>
      </c>
      <c r="CO84">
        <v>42.561999999999998</v>
      </c>
      <c r="CP84">
        <v>44.686999999999998</v>
      </c>
      <c r="CQ84">
        <v>43.375</v>
      </c>
      <c r="CR84">
        <v>43.811999999999998</v>
      </c>
      <c r="CS84">
        <v>43.984250000000003</v>
      </c>
      <c r="CT84">
        <v>597.51750000000004</v>
      </c>
      <c r="CU84">
        <v>597.46749999999997</v>
      </c>
      <c r="CV84">
        <v>0</v>
      </c>
      <c r="CW84">
        <v>1674582854</v>
      </c>
      <c r="CX84">
        <v>0</v>
      </c>
      <c r="CY84">
        <v>1674579932.5</v>
      </c>
      <c r="CZ84" t="s">
        <v>356</v>
      </c>
      <c r="DA84">
        <v>1674579932.5</v>
      </c>
      <c r="DB84">
        <v>1674579927.5</v>
      </c>
      <c r="DC84">
        <v>31</v>
      </c>
      <c r="DD84">
        <v>0.14099999999999999</v>
      </c>
      <c r="DE84">
        <v>0.02</v>
      </c>
      <c r="DF84">
        <v>-5.5810000000000004</v>
      </c>
      <c r="DG84">
        <v>0.23300000000000001</v>
      </c>
      <c r="DH84">
        <v>415</v>
      </c>
      <c r="DI84">
        <v>34</v>
      </c>
      <c r="DJ84">
        <v>0.34</v>
      </c>
      <c r="DK84">
        <v>0.32</v>
      </c>
      <c r="DL84">
        <v>-14.69689512195122</v>
      </c>
      <c r="DM84">
        <v>-1.5075010452961599</v>
      </c>
      <c r="DN84">
        <v>0.1522587511221534</v>
      </c>
      <c r="DO84">
        <v>0</v>
      </c>
      <c r="DP84">
        <v>0.63094807317073165</v>
      </c>
      <c r="DQ84">
        <v>2.1909365853658391E-2</v>
      </c>
      <c r="DR84">
        <v>2.7066141785853431E-3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3.29698</v>
      </c>
      <c r="EB84">
        <v>2.6256400000000002</v>
      </c>
      <c r="EC84">
        <v>0.106115</v>
      </c>
      <c r="ED84">
        <v>0.106935</v>
      </c>
      <c r="EE84">
        <v>0.13760500000000001</v>
      </c>
      <c r="EF84">
        <v>0.13463900000000001</v>
      </c>
      <c r="EG84">
        <v>26964.799999999999</v>
      </c>
      <c r="EH84">
        <v>27390.799999999999</v>
      </c>
      <c r="EI84">
        <v>28064.6</v>
      </c>
      <c r="EJ84">
        <v>29519.200000000001</v>
      </c>
      <c r="EK84">
        <v>33310.5</v>
      </c>
      <c r="EL84">
        <v>35471.599999999999</v>
      </c>
      <c r="EM84">
        <v>39621.1</v>
      </c>
      <c r="EN84">
        <v>42202.3</v>
      </c>
      <c r="EO84">
        <v>2.2202999999999999</v>
      </c>
      <c r="EP84">
        <v>2.2071299999999998</v>
      </c>
      <c r="EQ84">
        <v>0.12807499999999999</v>
      </c>
      <c r="ER84">
        <v>0</v>
      </c>
      <c r="ES84">
        <v>30.959099999999999</v>
      </c>
      <c r="ET84">
        <v>999.9</v>
      </c>
      <c r="EU84">
        <v>71.7</v>
      </c>
      <c r="EV84">
        <v>32.6</v>
      </c>
      <c r="EW84">
        <v>34.944299999999998</v>
      </c>
      <c r="EX84">
        <v>57.415599999999998</v>
      </c>
      <c r="EY84">
        <v>-6.28606</v>
      </c>
      <c r="EZ84">
        <v>2</v>
      </c>
      <c r="FA84">
        <v>0.44840400000000002</v>
      </c>
      <c r="FB84">
        <v>0.23128000000000001</v>
      </c>
      <c r="FC84">
        <v>20.273</v>
      </c>
      <c r="FD84">
        <v>5.2190899999999996</v>
      </c>
      <c r="FE84">
        <v>12.007300000000001</v>
      </c>
      <c r="FF84">
        <v>4.9863499999999998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1.8657600000000001</v>
      </c>
      <c r="FM84">
        <v>1.8621799999999999</v>
      </c>
      <c r="FN84">
        <v>1.8641700000000001</v>
      </c>
      <c r="FO84">
        <v>1.86025</v>
      </c>
      <c r="FP84">
        <v>1.8609599999999999</v>
      </c>
      <c r="FQ84">
        <v>1.86015</v>
      </c>
      <c r="FR84">
        <v>1.8618600000000001</v>
      </c>
      <c r="FS84">
        <v>1.8584700000000001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-5.6379999999999999</v>
      </c>
      <c r="GH84">
        <v>0.25019999999999998</v>
      </c>
      <c r="GI84">
        <v>-4.1749362053329548</v>
      </c>
      <c r="GJ84">
        <v>-4.0448538125570227E-3</v>
      </c>
      <c r="GK84">
        <v>1.839783264315481E-6</v>
      </c>
      <c r="GL84">
        <v>-4.1587272622942942E-10</v>
      </c>
      <c r="GM84">
        <v>-8.6309452512500412E-2</v>
      </c>
      <c r="GN84">
        <v>3.2285384509270938E-3</v>
      </c>
      <c r="GO84">
        <v>5.3061212821550383E-4</v>
      </c>
      <c r="GP84">
        <v>-9.699357315524189E-6</v>
      </c>
      <c r="GQ84">
        <v>5</v>
      </c>
      <c r="GR84">
        <v>2081</v>
      </c>
      <c r="GS84">
        <v>3</v>
      </c>
      <c r="GT84">
        <v>31</v>
      </c>
      <c r="GU84">
        <v>48.5</v>
      </c>
      <c r="GV84">
        <v>48.6</v>
      </c>
      <c r="GW84">
        <v>1.4660599999999999</v>
      </c>
      <c r="GX84">
        <v>2.5402800000000001</v>
      </c>
      <c r="GY84">
        <v>2.04834</v>
      </c>
      <c r="GZ84">
        <v>2.6232899999999999</v>
      </c>
      <c r="HA84">
        <v>2.1972700000000001</v>
      </c>
      <c r="HB84">
        <v>2.32666</v>
      </c>
      <c r="HC84">
        <v>37.578099999999999</v>
      </c>
      <c r="HD84">
        <v>15.8569</v>
      </c>
      <c r="HE84">
        <v>18</v>
      </c>
      <c r="HF84">
        <v>699.93899999999996</v>
      </c>
      <c r="HG84">
        <v>768.04600000000005</v>
      </c>
      <c r="HH84">
        <v>30.998999999999999</v>
      </c>
      <c r="HI84">
        <v>33.083100000000002</v>
      </c>
      <c r="HJ84">
        <v>30.0002</v>
      </c>
      <c r="HK84">
        <v>32.950800000000001</v>
      </c>
      <c r="HL84">
        <v>32.947299999999998</v>
      </c>
      <c r="HM84">
        <v>29.429500000000001</v>
      </c>
      <c r="HN84">
        <v>0</v>
      </c>
      <c r="HO84">
        <v>100</v>
      </c>
      <c r="HP84">
        <v>31</v>
      </c>
      <c r="HQ84">
        <v>464.93900000000002</v>
      </c>
      <c r="HR84">
        <v>33.617400000000004</v>
      </c>
      <c r="HS84">
        <v>98.901499999999999</v>
      </c>
      <c r="HT84">
        <v>97.854900000000001</v>
      </c>
    </row>
    <row r="85" spans="1:228" x14ac:dyDescent="0.2">
      <c r="A85">
        <v>70</v>
      </c>
      <c r="B85">
        <v>1674582845.5</v>
      </c>
      <c r="C85">
        <v>275.5</v>
      </c>
      <c r="D85" t="s">
        <v>498</v>
      </c>
      <c r="E85" t="s">
        <v>499</v>
      </c>
      <c r="F85">
        <v>4</v>
      </c>
      <c r="G85">
        <v>1674582843.5</v>
      </c>
      <c r="H85">
        <f t="shared" si="34"/>
        <v>7.1883335901323743E-4</v>
      </c>
      <c r="I85">
        <f t="shared" si="35"/>
        <v>0.71883335901323742</v>
      </c>
      <c r="J85">
        <f t="shared" si="36"/>
        <v>5.1053649451110497</v>
      </c>
      <c r="K85">
        <f t="shared" si="37"/>
        <v>439.08985714285711</v>
      </c>
      <c r="L85">
        <f t="shared" si="38"/>
        <v>234.1929133224576</v>
      </c>
      <c r="M85">
        <f t="shared" si="39"/>
        <v>23.760152593641152</v>
      </c>
      <c r="N85">
        <f t="shared" si="40"/>
        <v>44.54806876956826</v>
      </c>
      <c r="O85">
        <f t="shared" si="41"/>
        <v>4.2057602099093969E-2</v>
      </c>
      <c r="P85">
        <f t="shared" si="42"/>
        <v>2.7723149969149325</v>
      </c>
      <c r="Q85">
        <f t="shared" si="43"/>
        <v>4.1706332575091612E-2</v>
      </c>
      <c r="R85">
        <f t="shared" si="44"/>
        <v>2.6097773364193669E-2</v>
      </c>
      <c r="S85">
        <f t="shared" si="45"/>
        <v>226.11440576409507</v>
      </c>
      <c r="T85">
        <f t="shared" si="46"/>
        <v>34.015533679662674</v>
      </c>
      <c r="U85">
        <f t="shared" si="47"/>
        <v>33.027614285714293</v>
      </c>
      <c r="V85">
        <f t="shared" si="48"/>
        <v>5.0599511052835506</v>
      </c>
      <c r="W85">
        <f t="shared" si="49"/>
        <v>67.688174182746664</v>
      </c>
      <c r="X85">
        <f t="shared" si="50"/>
        <v>3.3840748112388668</v>
      </c>
      <c r="Y85">
        <f t="shared" si="51"/>
        <v>4.9995067116191301</v>
      </c>
      <c r="Z85">
        <f t="shared" si="52"/>
        <v>1.6758762940446839</v>
      </c>
      <c r="AA85">
        <f t="shared" si="53"/>
        <v>-31.700551132483771</v>
      </c>
      <c r="AB85">
        <f t="shared" si="54"/>
        <v>-31.948366185699108</v>
      </c>
      <c r="AC85">
        <f t="shared" si="55"/>
        <v>-2.6372061826153956</v>
      </c>
      <c r="AD85">
        <f t="shared" si="56"/>
        <v>159.82828226329679</v>
      </c>
      <c r="AE85">
        <f t="shared" si="57"/>
        <v>15.929331407485707</v>
      </c>
      <c r="AF85">
        <f t="shared" si="58"/>
        <v>0.71774245424095184</v>
      </c>
      <c r="AG85">
        <f t="shared" si="59"/>
        <v>5.1053649451110497</v>
      </c>
      <c r="AH85">
        <v>468.38528748026732</v>
      </c>
      <c r="AI85">
        <v>456.85750909090882</v>
      </c>
      <c r="AJ85">
        <v>1.7375494083828991</v>
      </c>
      <c r="AK85">
        <v>62.5021936963618</v>
      </c>
      <c r="AL85">
        <f t="shared" si="60"/>
        <v>0.71883335901323742</v>
      </c>
      <c r="AM85">
        <v>32.714594739846383</v>
      </c>
      <c r="AN85">
        <v>33.355905454545457</v>
      </c>
      <c r="AO85">
        <v>3.205239644610718E-6</v>
      </c>
      <c r="AP85">
        <v>98.208330428517954</v>
      </c>
      <c r="AQ85">
        <v>1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47496.112502084034</v>
      </c>
      <c r="AV85">
        <f t="shared" si="64"/>
        <v>1199.994285714286</v>
      </c>
      <c r="AW85">
        <f t="shared" si="65"/>
        <v>1025.9202351109302</v>
      </c>
      <c r="AX85">
        <f t="shared" si="66"/>
        <v>0.85493760039053868</v>
      </c>
      <c r="AY85">
        <f t="shared" si="67"/>
        <v>0.18842956875373992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1674582843.5</v>
      </c>
      <c r="BF85">
        <v>439.08985714285711</v>
      </c>
      <c r="BG85">
        <v>454.08300000000003</v>
      </c>
      <c r="BH85">
        <v>33.355271428571427</v>
      </c>
      <c r="BI85">
        <v>32.714914285714293</v>
      </c>
      <c r="BJ85">
        <v>444.73628571428583</v>
      </c>
      <c r="BK85">
        <v>33.105071428571428</v>
      </c>
      <c r="BL85">
        <v>650.07657142857136</v>
      </c>
      <c r="BM85">
        <v>101.3552857142857</v>
      </c>
      <c r="BN85">
        <v>0.10018642857142861</v>
      </c>
      <c r="BO85">
        <v>32.813857142857152</v>
      </c>
      <c r="BP85">
        <v>33.027614285714293</v>
      </c>
      <c r="BQ85">
        <v>999.89999999999986</v>
      </c>
      <c r="BR85">
        <v>0</v>
      </c>
      <c r="BS85">
        <v>0</v>
      </c>
      <c r="BT85">
        <v>9007.41</v>
      </c>
      <c r="BU85">
        <v>0</v>
      </c>
      <c r="BV85">
        <v>47.17935714285715</v>
      </c>
      <c r="BW85">
        <v>-14.993357142857141</v>
      </c>
      <c r="BX85">
        <v>454.24099999999999</v>
      </c>
      <c r="BY85">
        <v>469.44099999999997</v>
      </c>
      <c r="BZ85">
        <v>0.64036557142857131</v>
      </c>
      <c r="CA85">
        <v>454.08300000000003</v>
      </c>
      <c r="CB85">
        <v>32.714914285714293</v>
      </c>
      <c r="CC85">
        <v>3.3807371428571429</v>
      </c>
      <c r="CD85">
        <v>3.315832857142857</v>
      </c>
      <c r="CE85">
        <v>26.032428571428571</v>
      </c>
      <c r="CF85">
        <v>25.70514285714286</v>
      </c>
      <c r="CG85">
        <v>1199.994285714286</v>
      </c>
      <c r="CH85">
        <v>0.4999987142857143</v>
      </c>
      <c r="CI85">
        <v>0.5000012857142857</v>
      </c>
      <c r="CJ85">
        <v>0</v>
      </c>
      <c r="CK85">
        <v>755.09614285714292</v>
      </c>
      <c r="CL85">
        <v>4.9990899999999998</v>
      </c>
      <c r="CM85">
        <v>7698.3757142857139</v>
      </c>
      <c r="CN85">
        <v>9557.8042857142846</v>
      </c>
      <c r="CO85">
        <v>42.561999999999998</v>
      </c>
      <c r="CP85">
        <v>44.633857142857153</v>
      </c>
      <c r="CQ85">
        <v>43.375</v>
      </c>
      <c r="CR85">
        <v>43.776571428571437</v>
      </c>
      <c r="CS85">
        <v>43.963999999999999</v>
      </c>
      <c r="CT85">
        <v>597.49428571428575</v>
      </c>
      <c r="CU85">
        <v>597.50142857142862</v>
      </c>
      <c r="CV85">
        <v>0</v>
      </c>
      <c r="CW85">
        <v>1674582858.2</v>
      </c>
      <c r="CX85">
        <v>0</v>
      </c>
      <c r="CY85">
        <v>1674579932.5</v>
      </c>
      <c r="CZ85" t="s">
        <v>356</v>
      </c>
      <c r="DA85">
        <v>1674579932.5</v>
      </c>
      <c r="DB85">
        <v>1674579927.5</v>
      </c>
      <c r="DC85">
        <v>31</v>
      </c>
      <c r="DD85">
        <v>0.14099999999999999</v>
      </c>
      <c r="DE85">
        <v>0.02</v>
      </c>
      <c r="DF85">
        <v>-5.5810000000000004</v>
      </c>
      <c r="DG85">
        <v>0.23300000000000001</v>
      </c>
      <c r="DH85">
        <v>415</v>
      </c>
      <c r="DI85">
        <v>34</v>
      </c>
      <c r="DJ85">
        <v>0.34</v>
      </c>
      <c r="DK85">
        <v>0.32</v>
      </c>
      <c r="DL85">
        <v>-14.79839512195122</v>
      </c>
      <c r="DM85">
        <v>-1.362986759581879</v>
      </c>
      <c r="DN85">
        <v>0.13763646345996261</v>
      </c>
      <c r="DO85">
        <v>0</v>
      </c>
      <c r="DP85">
        <v>0.63311495121951222</v>
      </c>
      <c r="DQ85">
        <v>3.7973832752613623E-2</v>
      </c>
      <c r="DR85">
        <v>4.1174490442222583E-3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3.2968799999999998</v>
      </c>
      <c r="EB85">
        <v>2.6253700000000002</v>
      </c>
      <c r="EC85">
        <v>0.107322</v>
      </c>
      <c r="ED85">
        <v>0.108126</v>
      </c>
      <c r="EE85">
        <v>0.13761300000000001</v>
      </c>
      <c r="EF85">
        <v>0.13463700000000001</v>
      </c>
      <c r="EG85">
        <v>26928.6</v>
      </c>
      <c r="EH85">
        <v>27354.3</v>
      </c>
      <c r="EI85">
        <v>28064.799999999999</v>
      </c>
      <c r="EJ85">
        <v>29519.3</v>
      </c>
      <c r="EK85">
        <v>33310.400000000001</v>
      </c>
      <c r="EL85">
        <v>35472.1</v>
      </c>
      <c r="EM85">
        <v>39621.199999999997</v>
      </c>
      <c r="EN85">
        <v>42202.7</v>
      </c>
      <c r="EO85">
        <v>2.22038</v>
      </c>
      <c r="EP85">
        <v>2.2071299999999998</v>
      </c>
      <c r="EQ85">
        <v>0.12809799999999999</v>
      </c>
      <c r="ER85">
        <v>0</v>
      </c>
      <c r="ES85">
        <v>30.9375</v>
      </c>
      <c r="ET85">
        <v>999.9</v>
      </c>
      <c r="EU85">
        <v>71.7</v>
      </c>
      <c r="EV85">
        <v>32.6</v>
      </c>
      <c r="EW85">
        <v>34.941099999999999</v>
      </c>
      <c r="EX85">
        <v>57.535600000000002</v>
      </c>
      <c r="EY85">
        <v>-6.3862199999999998</v>
      </c>
      <c r="EZ85">
        <v>2</v>
      </c>
      <c r="FA85">
        <v>0.448384</v>
      </c>
      <c r="FB85">
        <v>0.22841500000000001</v>
      </c>
      <c r="FC85">
        <v>20.2729</v>
      </c>
      <c r="FD85">
        <v>5.2193899999999998</v>
      </c>
      <c r="FE85">
        <v>12.0062</v>
      </c>
      <c r="FF85">
        <v>4.9869500000000002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1.86575</v>
      </c>
      <c r="FM85">
        <v>1.8621799999999999</v>
      </c>
      <c r="FN85">
        <v>1.8641700000000001</v>
      </c>
      <c r="FO85">
        <v>1.86025</v>
      </c>
      <c r="FP85">
        <v>1.8609599999999999</v>
      </c>
      <c r="FQ85">
        <v>1.86012</v>
      </c>
      <c r="FR85">
        <v>1.8618600000000001</v>
      </c>
      <c r="FS85">
        <v>1.85846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-5.6550000000000002</v>
      </c>
      <c r="GH85">
        <v>0.25019999999999998</v>
      </c>
      <c r="GI85">
        <v>-4.1749362053329548</v>
      </c>
      <c r="GJ85">
        <v>-4.0448538125570227E-3</v>
      </c>
      <c r="GK85">
        <v>1.839783264315481E-6</v>
      </c>
      <c r="GL85">
        <v>-4.1587272622942942E-10</v>
      </c>
      <c r="GM85">
        <v>-8.6309452512500412E-2</v>
      </c>
      <c r="GN85">
        <v>3.2285384509270938E-3</v>
      </c>
      <c r="GO85">
        <v>5.3061212821550383E-4</v>
      </c>
      <c r="GP85">
        <v>-9.699357315524189E-6</v>
      </c>
      <c r="GQ85">
        <v>5</v>
      </c>
      <c r="GR85">
        <v>2081</v>
      </c>
      <c r="GS85">
        <v>3</v>
      </c>
      <c r="GT85">
        <v>31</v>
      </c>
      <c r="GU85">
        <v>48.5</v>
      </c>
      <c r="GV85">
        <v>48.6</v>
      </c>
      <c r="GW85">
        <v>1.48315</v>
      </c>
      <c r="GX85">
        <v>2.5585900000000001</v>
      </c>
      <c r="GY85">
        <v>2.04834</v>
      </c>
      <c r="GZ85">
        <v>2.6232899999999999</v>
      </c>
      <c r="HA85">
        <v>2.1972700000000001</v>
      </c>
      <c r="HB85">
        <v>2.3120099999999999</v>
      </c>
      <c r="HC85">
        <v>37.602200000000003</v>
      </c>
      <c r="HD85">
        <v>15.839399999999999</v>
      </c>
      <c r="HE85">
        <v>18</v>
      </c>
      <c r="HF85">
        <v>700.00400000000002</v>
      </c>
      <c r="HG85">
        <v>768.04600000000005</v>
      </c>
      <c r="HH85">
        <v>30.999099999999999</v>
      </c>
      <c r="HI85">
        <v>33.083100000000002</v>
      </c>
      <c r="HJ85">
        <v>30.0002</v>
      </c>
      <c r="HK85">
        <v>32.951099999999997</v>
      </c>
      <c r="HL85">
        <v>32.947299999999998</v>
      </c>
      <c r="HM85">
        <v>29.779499999999999</v>
      </c>
      <c r="HN85">
        <v>0</v>
      </c>
      <c r="HO85">
        <v>100</v>
      </c>
      <c r="HP85">
        <v>31</v>
      </c>
      <c r="HQ85">
        <v>471.61700000000002</v>
      </c>
      <c r="HR85">
        <v>33.617400000000004</v>
      </c>
      <c r="HS85">
        <v>98.902000000000001</v>
      </c>
      <c r="HT85">
        <v>97.855500000000006</v>
      </c>
    </row>
    <row r="86" spans="1:228" x14ac:dyDescent="0.2">
      <c r="A86">
        <v>71</v>
      </c>
      <c r="B86">
        <v>1674582849.5</v>
      </c>
      <c r="C86">
        <v>279.5</v>
      </c>
      <c r="D86" t="s">
        <v>500</v>
      </c>
      <c r="E86" t="s">
        <v>501</v>
      </c>
      <c r="F86">
        <v>4</v>
      </c>
      <c r="G86">
        <v>1674582847.1875</v>
      </c>
      <c r="H86">
        <f t="shared" si="34"/>
        <v>7.1787630113028314E-4</v>
      </c>
      <c r="I86">
        <f t="shared" si="35"/>
        <v>0.71787630113028311</v>
      </c>
      <c r="J86">
        <f t="shared" si="36"/>
        <v>5.4146139638323101</v>
      </c>
      <c r="K86">
        <f t="shared" si="37"/>
        <v>445.22837500000003</v>
      </c>
      <c r="L86">
        <f t="shared" si="38"/>
        <v>228.77888732559597</v>
      </c>
      <c r="M86">
        <f t="shared" si="39"/>
        <v>23.210939374450739</v>
      </c>
      <c r="N86">
        <f t="shared" si="40"/>
        <v>45.170989948922724</v>
      </c>
      <c r="O86">
        <f t="shared" si="41"/>
        <v>4.2115842883159962E-2</v>
      </c>
      <c r="P86">
        <f t="shared" si="42"/>
        <v>2.7671831111624097</v>
      </c>
      <c r="Q86">
        <f t="shared" si="43"/>
        <v>4.1762956876240778E-2</v>
      </c>
      <c r="R86">
        <f t="shared" si="44"/>
        <v>2.6133306873647271E-2</v>
      </c>
      <c r="S86">
        <f t="shared" si="45"/>
        <v>226.11397348376323</v>
      </c>
      <c r="T86">
        <f t="shared" si="46"/>
        <v>34.009676072673422</v>
      </c>
      <c r="U86">
        <f t="shared" si="47"/>
        <v>33.012</v>
      </c>
      <c r="V86">
        <f t="shared" si="48"/>
        <v>5.055514407809965</v>
      </c>
      <c r="W86">
        <f t="shared" si="49"/>
        <v>67.719756129498975</v>
      </c>
      <c r="X86">
        <f t="shared" si="50"/>
        <v>3.3840954293794687</v>
      </c>
      <c r="Y86">
        <f t="shared" si="51"/>
        <v>4.9972055760332905</v>
      </c>
      <c r="Z86">
        <f t="shared" si="52"/>
        <v>1.6714189784304962</v>
      </c>
      <c r="AA86">
        <f t="shared" si="53"/>
        <v>-31.658344879845487</v>
      </c>
      <c r="AB86">
        <f t="shared" si="54"/>
        <v>-30.78046635529536</v>
      </c>
      <c r="AC86">
        <f t="shared" si="55"/>
        <v>-2.545215886232894</v>
      </c>
      <c r="AD86">
        <f t="shared" si="56"/>
        <v>161.12994636238949</v>
      </c>
      <c r="AE86">
        <f t="shared" si="57"/>
        <v>15.967881286883637</v>
      </c>
      <c r="AF86">
        <f t="shared" si="58"/>
        <v>0.71866774947152823</v>
      </c>
      <c r="AG86">
        <f t="shared" si="59"/>
        <v>5.4146139638323101</v>
      </c>
      <c r="AH86">
        <v>475.32649856781433</v>
      </c>
      <c r="AI86">
        <v>463.66018787878789</v>
      </c>
      <c r="AJ86">
        <v>1.6963144363691149</v>
      </c>
      <c r="AK86">
        <v>62.5021936963618</v>
      </c>
      <c r="AL86">
        <f t="shared" si="60"/>
        <v>0.71787630113028311</v>
      </c>
      <c r="AM86">
        <v>32.714396093776053</v>
      </c>
      <c r="AN86">
        <v>33.35495393939393</v>
      </c>
      <c r="AO86">
        <v>-2.2851480073349119E-6</v>
      </c>
      <c r="AP86">
        <v>98.208330428517954</v>
      </c>
      <c r="AQ86">
        <v>1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47355.980753878073</v>
      </c>
      <c r="AV86">
        <f t="shared" si="64"/>
        <v>1200</v>
      </c>
      <c r="AW86">
        <f t="shared" si="65"/>
        <v>1025.9243385926234</v>
      </c>
      <c r="AX86">
        <f t="shared" si="66"/>
        <v>0.85493694882718607</v>
      </c>
      <c r="AY86">
        <f t="shared" si="67"/>
        <v>0.18842831123646936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1674582847.1875</v>
      </c>
      <c r="BF86">
        <v>445.22837500000003</v>
      </c>
      <c r="BG86">
        <v>460.263125</v>
      </c>
      <c r="BH86">
        <v>33.355375000000002</v>
      </c>
      <c r="BI86">
        <v>32.714125000000003</v>
      </c>
      <c r="BJ86">
        <v>450.89112499999999</v>
      </c>
      <c r="BK86">
        <v>33.1051875</v>
      </c>
      <c r="BL86">
        <v>650.00824999999998</v>
      </c>
      <c r="BM86">
        <v>101.355625</v>
      </c>
      <c r="BN86">
        <v>0.10015025</v>
      </c>
      <c r="BO86">
        <v>32.805675000000001</v>
      </c>
      <c r="BP86">
        <v>33.012</v>
      </c>
      <c r="BQ86">
        <v>999.9</v>
      </c>
      <c r="BR86">
        <v>0</v>
      </c>
      <c r="BS86">
        <v>0</v>
      </c>
      <c r="BT86">
        <v>8980.15625</v>
      </c>
      <c r="BU86">
        <v>0</v>
      </c>
      <c r="BV86">
        <v>46.228587500000003</v>
      </c>
      <c r="BW86">
        <v>-15.034825</v>
      </c>
      <c r="BX86">
        <v>460.59125000000012</v>
      </c>
      <c r="BY86">
        <v>475.82937500000003</v>
      </c>
      <c r="BZ86">
        <v>0.64125300000000007</v>
      </c>
      <c r="CA86">
        <v>460.263125</v>
      </c>
      <c r="CB86">
        <v>32.714125000000003</v>
      </c>
      <c r="CC86">
        <v>3.3807562500000001</v>
      </c>
      <c r="CD86">
        <v>3.3157624999999999</v>
      </c>
      <c r="CE86">
        <v>26.032512499999999</v>
      </c>
      <c r="CF86">
        <v>25.704799999999999</v>
      </c>
      <c r="CG86">
        <v>1200</v>
      </c>
      <c r="CH86">
        <v>0.50001925000000003</v>
      </c>
      <c r="CI86">
        <v>0.49998074999999997</v>
      </c>
      <c r="CJ86">
        <v>0</v>
      </c>
      <c r="CK86">
        <v>754.88424999999995</v>
      </c>
      <c r="CL86">
        <v>4.9990899999999998</v>
      </c>
      <c r="CM86">
        <v>7696.77</v>
      </c>
      <c r="CN86">
        <v>9557.9087499999987</v>
      </c>
      <c r="CO86">
        <v>42.546499999999988</v>
      </c>
      <c r="CP86">
        <v>44.625</v>
      </c>
      <c r="CQ86">
        <v>43.375</v>
      </c>
      <c r="CR86">
        <v>43.75</v>
      </c>
      <c r="CS86">
        <v>43.936999999999998</v>
      </c>
      <c r="CT86">
        <v>597.52250000000004</v>
      </c>
      <c r="CU86">
        <v>597.47749999999996</v>
      </c>
      <c r="CV86">
        <v>0</v>
      </c>
      <c r="CW86">
        <v>1674582862.4000001</v>
      </c>
      <c r="CX86">
        <v>0</v>
      </c>
      <c r="CY86">
        <v>1674579932.5</v>
      </c>
      <c r="CZ86" t="s">
        <v>356</v>
      </c>
      <c r="DA86">
        <v>1674579932.5</v>
      </c>
      <c r="DB86">
        <v>1674579927.5</v>
      </c>
      <c r="DC86">
        <v>31</v>
      </c>
      <c r="DD86">
        <v>0.14099999999999999</v>
      </c>
      <c r="DE86">
        <v>0.02</v>
      </c>
      <c r="DF86">
        <v>-5.5810000000000004</v>
      </c>
      <c r="DG86">
        <v>0.23300000000000001</v>
      </c>
      <c r="DH86">
        <v>415</v>
      </c>
      <c r="DI86">
        <v>34</v>
      </c>
      <c r="DJ86">
        <v>0.34</v>
      </c>
      <c r="DK86">
        <v>0.32</v>
      </c>
      <c r="DL86">
        <v>-14.88146829268292</v>
      </c>
      <c r="DM86">
        <v>-1.148439721254372</v>
      </c>
      <c r="DN86">
        <v>0.11687515840923</v>
      </c>
      <c r="DO86">
        <v>0</v>
      </c>
      <c r="DP86">
        <v>0.63542729268292686</v>
      </c>
      <c r="DQ86">
        <v>4.4404620209059678E-2</v>
      </c>
      <c r="DR86">
        <v>4.6144760093824264E-3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3.2968600000000001</v>
      </c>
      <c r="EB86">
        <v>2.6253700000000002</v>
      </c>
      <c r="EC86">
        <v>0.108498</v>
      </c>
      <c r="ED86">
        <v>0.10929999999999999</v>
      </c>
      <c r="EE86">
        <v>0.13760700000000001</v>
      </c>
      <c r="EF86">
        <v>0.134631</v>
      </c>
      <c r="EG86">
        <v>26893.5</v>
      </c>
      <c r="EH86">
        <v>27318.3</v>
      </c>
      <c r="EI86">
        <v>28065.200000000001</v>
      </c>
      <c r="EJ86">
        <v>29519.4</v>
      </c>
      <c r="EK86">
        <v>33311.199999999997</v>
      </c>
      <c r="EL86">
        <v>35472.199999999997</v>
      </c>
      <c r="EM86">
        <v>39621.699999999997</v>
      </c>
      <c r="EN86">
        <v>42202.5</v>
      </c>
      <c r="EO86">
        <v>2.2203499999999998</v>
      </c>
      <c r="EP86">
        <v>2.20723</v>
      </c>
      <c r="EQ86">
        <v>0.12914800000000001</v>
      </c>
      <c r="ER86">
        <v>0</v>
      </c>
      <c r="ES86">
        <v>30.915900000000001</v>
      </c>
      <c r="ET86">
        <v>999.9</v>
      </c>
      <c r="EU86">
        <v>71.7</v>
      </c>
      <c r="EV86">
        <v>32.6</v>
      </c>
      <c r="EW86">
        <v>34.942599999999999</v>
      </c>
      <c r="EX86">
        <v>57.715600000000002</v>
      </c>
      <c r="EY86">
        <v>-6.4022399999999999</v>
      </c>
      <c r="EZ86">
        <v>2</v>
      </c>
      <c r="FA86">
        <v>0.44850600000000002</v>
      </c>
      <c r="FB86">
        <v>0.22454199999999999</v>
      </c>
      <c r="FC86">
        <v>20.2728</v>
      </c>
      <c r="FD86">
        <v>5.2181899999999999</v>
      </c>
      <c r="FE86">
        <v>12.007899999999999</v>
      </c>
      <c r="FF86">
        <v>4.9855999999999998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1.86578</v>
      </c>
      <c r="FM86">
        <v>1.8621799999999999</v>
      </c>
      <c r="FN86">
        <v>1.8641700000000001</v>
      </c>
      <c r="FO86">
        <v>1.8602300000000001</v>
      </c>
      <c r="FP86">
        <v>1.8609599999999999</v>
      </c>
      <c r="FQ86">
        <v>1.8601000000000001</v>
      </c>
      <c r="FR86">
        <v>1.8618600000000001</v>
      </c>
      <c r="FS86">
        <v>1.85842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-5.6719999999999997</v>
      </c>
      <c r="GH86">
        <v>0.25019999999999998</v>
      </c>
      <c r="GI86">
        <v>-4.1749362053329548</v>
      </c>
      <c r="GJ86">
        <v>-4.0448538125570227E-3</v>
      </c>
      <c r="GK86">
        <v>1.839783264315481E-6</v>
      </c>
      <c r="GL86">
        <v>-4.1587272622942942E-10</v>
      </c>
      <c r="GM86">
        <v>-8.6309452512500412E-2</v>
      </c>
      <c r="GN86">
        <v>3.2285384509270938E-3</v>
      </c>
      <c r="GO86">
        <v>5.3061212821550383E-4</v>
      </c>
      <c r="GP86">
        <v>-9.699357315524189E-6</v>
      </c>
      <c r="GQ86">
        <v>5</v>
      </c>
      <c r="GR86">
        <v>2081</v>
      </c>
      <c r="GS86">
        <v>3</v>
      </c>
      <c r="GT86">
        <v>31</v>
      </c>
      <c r="GU86">
        <v>48.6</v>
      </c>
      <c r="GV86">
        <v>48.7</v>
      </c>
      <c r="GW86">
        <v>1.50024</v>
      </c>
      <c r="GX86">
        <v>2.5390600000000001</v>
      </c>
      <c r="GY86">
        <v>2.04834</v>
      </c>
      <c r="GZ86">
        <v>2.6232899999999999</v>
      </c>
      <c r="HA86">
        <v>2.1972700000000001</v>
      </c>
      <c r="HB86">
        <v>2.3339799999999999</v>
      </c>
      <c r="HC86">
        <v>37.578099999999999</v>
      </c>
      <c r="HD86">
        <v>15.8569</v>
      </c>
      <c r="HE86">
        <v>18</v>
      </c>
      <c r="HF86">
        <v>700.01400000000001</v>
      </c>
      <c r="HG86">
        <v>768.14499999999998</v>
      </c>
      <c r="HH86">
        <v>30.999099999999999</v>
      </c>
      <c r="HI86">
        <v>33.084099999999999</v>
      </c>
      <c r="HJ86">
        <v>30.0002</v>
      </c>
      <c r="HK86">
        <v>32.953699999999998</v>
      </c>
      <c r="HL86">
        <v>32.947299999999998</v>
      </c>
      <c r="HM86">
        <v>30.132899999999999</v>
      </c>
      <c r="HN86">
        <v>0</v>
      </c>
      <c r="HO86">
        <v>100</v>
      </c>
      <c r="HP86">
        <v>31</v>
      </c>
      <c r="HQ86">
        <v>478.298</v>
      </c>
      <c r="HR86">
        <v>33.617400000000004</v>
      </c>
      <c r="HS86">
        <v>98.903400000000005</v>
      </c>
      <c r="HT86">
        <v>97.855400000000003</v>
      </c>
    </row>
    <row r="87" spans="1:228" x14ac:dyDescent="0.2">
      <c r="A87">
        <v>72</v>
      </c>
      <c r="B87">
        <v>1674582853.5</v>
      </c>
      <c r="C87">
        <v>283.5</v>
      </c>
      <c r="D87" t="s">
        <v>502</v>
      </c>
      <c r="E87" t="s">
        <v>503</v>
      </c>
      <c r="F87">
        <v>4</v>
      </c>
      <c r="G87">
        <v>1674582851.5</v>
      </c>
      <c r="H87">
        <f t="shared" si="34"/>
        <v>7.2037840762165142E-4</v>
      </c>
      <c r="I87">
        <f t="shared" si="35"/>
        <v>0.7203784076216514</v>
      </c>
      <c r="J87">
        <f t="shared" si="36"/>
        <v>5.4693445193629575</v>
      </c>
      <c r="K87">
        <f t="shared" si="37"/>
        <v>452.28542857142861</v>
      </c>
      <c r="L87">
        <f t="shared" si="38"/>
        <v>234.44970144920862</v>
      </c>
      <c r="M87">
        <f t="shared" si="39"/>
        <v>23.786345184389468</v>
      </c>
      <c r="N87">
        <f t="shared" si="40"/>
        <v>45.887101836212821</v>
      </c>
      <c r="O87">
        <f t="shared" si="41"/>
        <v>4.2293246565589762E-2</v>
      </c>
      <c r="P87">
        <f t="shared" si="42"/>
        <v>2.7755707939413692</v>
      </c>
      <c r="Q87">
        <f t="shared" si="43"/>
        <v>4.1938460578699731E-2</v>
      </c>
      <c r="R87">
        <f t="shared" si="44"/>
        <v>2.624316577723991E-2</v>
      </c>
      <c r="S87">
        <f t="shared" si="45"/>
        <v>226.12091400923785</v>
      </c>
      <c r="T87">
        <f t="shared" si="46"/>
        <v>33.998193448695616</v>
      </c>
      <c r="U87">
        <f t="shared" si="47"/>
        <v>33.007628571428583</v>
      </c>
      <c r="V87">
        <f t="shared" si="48"/>
        <v>5.0542729015009824</v>
      </c>
      <c r="W87">
        <f t="shared" si="49"/>
        <v>67.74700984458805</v>
      </c>
      <c r="X87">
        <f t="shared" si="50"/>
        <v>3.3840309610029955</v>
      </c>
      <c r="Y87">
        <f t="shared" si="51"/>
        <v>4.9951001066555971</v>
      </c>
      <c r="Z87">
        <f t="shared" si="52"/>
        <v>1.6702419404979869</v>
      </c>
      <c r="AA87">
        <f t="shared" si="53"/>
        <v>-31.768687776114827</v>
      </c>
      <c r="AB87">
        <f t="shared" si="54"/>
        <v>-31.340311307408275</v>
      </c>
      <c r="AC87">
        <f t="shared" si="55"/>
        <v>-2.583527381338115</v>
      </c>
      <c r="AD87">
        <f t="shared" si="56"/>
        <v>160.42838754437662</v>
      </c>
      <c r="AE87">
        <f t="shared" si="57"/>
        <v>16.142183272174638</v>
      </c>
      <c r="AF87">
        <f t="shared" si="58"/>
        <v>0.72013272336915424</v>
      </c>
      <c r="AG87">
        <f t="shared" si="59"/>
        <v>5.4693445193629575</v>
      </c>
      <c r="AH87">
        <v>482.23337703864439</v>
      </c>
      <c r="AI87">
        <v>470.46324242424231</v>
      </c>
      <c r="AJ87">
        <v>1.710011205316891</v>
      </c>
      <c r="AK87">
        <v>62.5021936963618</v>
      </c>
      <c r="AL87">
        <f t="shared" si="60"/>
        <v>0.7203784076216514</v>
      </c>
      <c r="AM87">
        <v>32.712200631042712</v>
      </c>
      <c r="AN87">
        <v>33.35491696969698</v>
      </c>
      <c r="AO87">
        <v>4.4482460869535838E-7</v>
      </c>
      <c r="AP87">
        <v>98.208330428517954</v>
      </c>
      <c r="AQ87">
        <v>1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47588.335850359814</v>
      </c>
      <c r="AV87">
        <f t="shared" si="64"/>
        <v>1200.0342857142859</v>
      </c>
      <c r="AW87">
        <f t="shared" si="65"/>
        <v>1025.9538994866518</v>
      </c>
      <c r="AX87">
        <f t="shared" si="66"/>
        <v>0.85493715612965371</v>
      </c>
      <c r="AY87">
        <f t="shared" si="67"/>
        <v>0.18842871133023159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1674582851.5</v>
      </c>
      <c r="BF87">
        <v>452.28542857142861</v>
      </c>
      <c r="BG87">
        <v>467.48500000000013</v>
      </c>
      <c r="BH87">
        <v>33.354642857142863</v>
      </c>
      <c r="BI87">
        <v>32.712142857142858</v>
      </c>
      <c r="BJ87">
        <v>457.96685714285712</v>
      </c>
      <c r="BK87">
        <v>33.104471428571429</v>
      </c>
      <c r="BL87">
        <v>650.06657142857148</v>
      </c>
      <c r="BM87">
        <v>101.35599999999999</v>
      </c>
      <c r="BN87">
        <v>0.10006941428571429</v>
      </c>
      <c r="BO87">
        <v>32.798185714285722</v>
      </c>
      <c r="BP87">
        <v>33.007628571428583</v>
      </c>
      <c r="BQ87">
        <v>999.89999999999986</v>
      </c>
      <c r="BR87">
        <v>0</v>
      </c>
      <c r="BS87">
        <v>0</v>
      </c>
      <c r="BT87">
        <v>9024.6428571428569</v>
      </c>
      <c r="BU87">
        <v>0</v>
      </c>
      <c r="BV87">
        <v>45.271299999999997</v>
      </c>
      <c r="BW87">
        <v>-15.19951428571429</v>
      </c>
      <c r="BX87">
        <v>467.892</v>
      </c>
      <c r="BY87">
        <v>483.29457142857137</v>
      </c>
      <c r="BZ87">
        <v>0.64250200000000002</v>
      </c>
      <c r="CA87">
        <v>467.48500000000013</v>
      </c>
      <c r="CB87">
        <v>32.712142857142858</v>
      </c>
      <c r="CC87">
        <v>3.3807014285714279</v>
      </c>
      <c r="CD87">
        <v>3.3155800000000002</v>
      </c>
      <c r="CE87">
        <v>26.032228571428568</v>
      </c>
      <c r="CF87">
        <v>25.70384285714286</v>
      </c>
      <c r="CG87">
        <v>1200.0342857142859</v>
      </c>
      <c r="CH87">
        <v>0.5000122857142858</v>
      </c>
      <c r="CI87">
        <v>0.49998771428571431</v>
      </c>
      <c r="CJ87">
        <v>0</v>
      </c>
      <c r="CK87">
        <v>754.70385714285715</v>
      </c>
      <c r="CL87">
        <v>4.9990899999999998</v>
      </c>
      <c r="CM87">
        <v>7695.2085714285713</v>
      </c>
      <c r="CN87">
        <v>9558.1528571428553</v>
      </c>
      <c r="CO87">
        <v>42.561999999999998</v>
      </c>
      <c r="CP87">
        <v>44.625</v>
      </c>
      <c r="CQ87">
        <v>43.375</v>
      </c>
      <c r="CR87">
        <v>43.75</v>
      </c>
      <c r="CS87">
        <v>43.936999999999998</v>
      </c>
      <c r="CT87">
        <v>597.53285714285721</v>
      </c>
      <c r="CU87">
        <v>597.50428571428563</v>
      </c>
      <c r="CV87">
        <v>0</v>
      </c>
      <c r="CW87">
        <v>1674582866</v>
      </c>
      <c r="CX87">
        <v>0</v>
      </c>
      <c r="CY87">
        <v>1674579932.5</v>
      </c>
      <c r="CZ87" t="s">
        <v>356</v>
      </c>
      <c r="DA87">
        <v>1674579932.5</v>
      </c>
      <c r="DB87">
        <v>1674579927.5</v>
      </c>
      <c r="DC87">
        <v>31</v>
      </c>
      <c r="DD87">
        <v>0.14099999999999999</v>
      </c>
      <c r="DE87">
        <v>0.02</v>
      </c>
      <c r="DF87">
        <v>-5.5810000000000004</v>
      </c>
      <c r="DG87">
        <v>0.23300000000000001</v>
      </c>
      <c r="DH87">
        <v>415</v>
      </c>
      <c r="DI87">
        <v>34</v>
      </c>
      <c r="DJ87">
        <v>0.34</v>
      </c>
      <c r="DK87">
        <v>0.32</v>
      </c>
      <c r="DL87">
        <v>-14.96604390243902</v>
      </c>
      <c r="DM87">
        <v>-1.3846306620209159</v>
      </c>
      <c r="DN87">
        <v>0.1399494456611691</v>
      </c>
      <c r="DO87">
        <v>0</v>
      </c>
      <c r="DP87">
        <v>0.6379592682926829</v>
      </c>
      <c r="DQ87">
        <v>3.992055052264807E-2</v>
      </c>
      <c r="DR87">
        <v>4.1708970201156052E-3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3.29684</v>
      </c>
      <c r="EB87">
        <v>2.6255199999999999</v>
      </c>
      <c r="EC87">
        <v>0.109681</v>
      </c>
      <c r="ED87">
        <v>0.110482</v>
      </c>
      <c r="EE87">
        <v>0.13760700000000001</v>
      </c>
      <c r="EF87">
        <v>0.134632</v>
      </c>
      <c r="EG87">
        <v>26857.599999999999</v>
      </c>
      <c r="EH87">
        <v>27281.9</v>
      </c>
      <c r="EI87">
        <v>28065.1</v>
      </c>
      <c r="EJ87">
        <v>29519.3</v>
      </c>
      <c r="EK87">
        <v>33310.800000000003</v>
      </c>
      <c r="EL87">
        <v>35472.1</v>
      </c>
      <c r="EM87">
        <v>39621.199999999997</v>
      </c>
      <c r="EN87">
        <v>42202.3</v>
      </c>
      <c r="EO87">
        <v>2.2204000000000002</v>
      </c>
      <c r="EP87">
        <v>2.2071499999999999</v>
      </c>
      <c r="EQ87">
        <v>0.12987099999999999</v>
      </c>
      <c r="ER87">
        <v>0</v>
      </c>
      <c r="ES87">
        <v>30.894200000000001</v>
      </c>
      <c r="ET87">
        <v>999.9</v>
      </c>
      <c r="EU87">
        <v>71.7</v>
      </c>
      <c r="EV87">
        <v>32.700000000000003</v>
      </c>
      <c r="EW87">
        <v>35.143500000000003</v>
      </c>
      <c r="EX87">
        <v>57.205599999999997</v>
      </c>
      <c r="EY87">
        <v>-6.4663500000000003</v>
      </c>
      <c r="EZ87">
        <v>2</v>
      </c>
      <c r="FA87">
        <v>0.44846799999999998</v>
      </c>
      <c r="FB87">
        <v>0.221885</v>
      </c>
      <c r="FC87">
        <v>20.2729</v>
      </c>
      <c r="FD87">
        <v>5.2184900000000001</v>
      </c>
      <c r="FE87">
        <v>12.007300000000001</v>
      </c>
      <c r="FF87">
        <v>4.9865000000000004</v>
      </c>
      <c r="FG87">
        <v>3.2844500000000001</v>
      </c>
      <c r="FH87">
        <v>9999</v>
      </c>
      <c r="FI87">
        <v>9999</v>
      </c>
      <c r="FJ87">
        <v>9999</v>
      </c>
      <c r="FK87">
        <v>999.9</v>
      </c>
      <c r="FL87">
        <v>1.8657900000000001</v>
      </c>
      <c r="FM87">
        <v>1.8621799999999999</v>
      </c>
      <c r="FN87">
        <v>1.8641700000000001</v>
      </c>
      <c r="FO87">
        <v>1.8602300000000001</v>
      </c>
      <c r="FP87">
        <v>1.86097</v>
      </c>
      <c r="FQ87">
        <v>1.8601099999999999</v>
      </c>
      <c r="FR87">
        <v>1.8618699999999999</v>
      </c>
      <c r="FS87">
        <v>1.8584400000000001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-5.69</v>
      </c>
      <c r="GH87">
        <v>0.25019999999999998</v>
      </c>
      <c r="GI87">
        <v>-4.1749362053329548</v>
      </c>
      <c r="GJ87">
        <v>-4.0448538125570227E-3</v>
      </c>
      <c r="GK87">
        <v>1.839783264315481E-6</v>
      </c>
      <c r="GL87">
        <v>-4.1587272622942942E-10</v>
      </c>
      <c r="GM87">
        <v>-8.6309452512500412E-2</v>
      </c>
      <c r="GN87">
        <v>3.2285384509270938E-3</v>
      </c>
      <c r="GO87">
        <v>5.3061212821550383E-4</v>
      </c>
      <c r="GP87">
        <v>-9.699357315524189E-6</v>
      </c>
      <c r="GQ87">
        <v>5</v>
      </c>
      <c r="GR87">
        <v>2081</v>
      </c>
      <c r="GS87">
        <v>3</v>
      </c>
      <c r="GT87">
        <v>31</v>
      </c>
      <c r="GU87">
        <v>48.7</v>
      </c>
      <c r="GV87">
        <v>48.8</v>
      </c>
      <c r="GW87">
        <v>1.5185500000000001</v>
      </c>
      <c r="GX87">
        <v>2.5549300000000001</v>
      </c>
      <c r="GY87">
        <v>2.04834</v>
      </c>
      <c r="GZ87">
        <v>2.6232899999999999</v>
      </c>
      <c r="HA87">
        <v>2.1972700000000001</v>
      </c>
      <c r="HB87">
        <v>2.2924799999999999</v>
      </c>
      <c r="HC87">
        <v>37.578099999999999</v>
      </c>
      <c r="HD87">
        <v>15.8307</v>
      </c>
      <c r="HE87">
        <v>18</v>
      </c>
      <c r="HF87">
        <v>700.05499999999995</v>
      </c>
      <c r="HG87">
        <v>768.1</v>
      </c>
      <c r="HH87">
        <v>30.999199999999998</v>
      </c>
      <c r="HI87">
        <v>33.086100000000002</v>
      </c>
      <c r="HJ87">
        <v>30.0001</v>
      </c>
      <c r="HK87">
        <v>32.953699999999998</v>
      </c>
      <c r="HL87">
        <v>32.949599999999997</v>
      </c>
      <c r="HM87">
        <v>30.482299999999999</v>
      </c>
      <c r="HN87">
        <v>0</v>
      </c>
      <c r="HO87">
        <v>100</v>
      </c>
      <c r="HP87">
        <v>31</v>
      </c>
      <c r="HQ87">
        <v>484.97699999999998</v>
      </c>
      <c r="HR87">
        <v>33.617400000000004</v>
      </c>
      <c r="HS87">
        <v>98.902500000000003</v>
      </c>
      <c r="HT87">
        <v>97.854900000000001</v>
      </c>
    </row>
    <row r="88" spans="1:228" x14ac:dyDescent="0.2">
      <c r="A88">
        <v>73</v>
      </c>
      <c r="B88">
        <v>1674582857.5</v>
      </c>
      <c r="C88">
        <v>287.5</v>
      </c>
      <c r="D88" t="s">
        <v>504</v>
      </c>
      <c r="E88" t="s">
        <v>505</v>
      </c>
      <c r="F88">
        <v>4</v>
      </c>
      <c r="G88">
        <v>1674582855.1875</v>
      </c>
      <c r="H88">
        <f t="shared" si="34"/>
        <v>7.2628323480086634E-4</v>
      </c>
      <c r="I88">
        <f t="shared" si="35"/>
        <v>0.72628323480086632</v>
      </c>
      <c r="J88">
        <f t="shared" si="36"/>
        <v>5.6660242290455036</v>
      </c>
      <c r="K88">
        <f t="shared" si="37"/>
        <v>458.40937500000001</v>
      </c>
      <c r="L88">
        <f t="shared" si="38"/>
        <v>235.2026253896575</v>
      </c>
      <c r="M88">
        <f t="shared" si="39"/>
        <v>23.862922258377971</v>
      </c>
      <c r="N88">
        <f t="shared" si="40"/>
        <v>46.50878050367907</v>
      </c>
      <c r="O88">
        <f t="shared" si="41"/>
        <v>4.2731362436662278E-2</v>
      </c>
      <c r="P88">
        <f t="shared" si="42"/>
        <v>2.7764170370130432</v>
      </c>
      <c r="Q88">
        <f t="shared" si="43"/>
        <v>4.2369331246583437E-2</v>
      </c>
      <c r="R88">
        <f t="shared" si="44"/>
        <v>2.6513103313615664E-2</v>
      </c>
      <c r="S88">
        <f t="shared" si="45"/>
        <v>226.11163453765124</v>
      </c>
      <c r="T88">
        <f t="shared" si="46"/>
        <v>33.990747510119171</v>
      </c>
      <c r="U88">
        <f t="shared" si="47"/>
        <v>32.996600000000001</v>
      </c>
      <c r="V88">
        <f t="shared" si="48"/>
        <v>5.051141914020314</v>
      </c>
      <c r="W88">
        <f t="shared" si="49"/>
        <v>67.773081767158985</v>
      </c>
      <c r="X88">
        <f t="shared" si="50"/>
        <v>3.3842955543862216</v>
      </c>
      <c r="Y88">
        <f t="shared" si="51"/>
        <v>4.99356893052805</v>
      </c>
      <c r="Z88">
        <f t="shared" si="52"/>
        <v>1.6668463596340923</v>
      </c>
      <c r="AA88">
        <f t="shared" si="53"/>
        <v>-32.029090654718203</v>
      </c>
      <c r="AB88">
        <f t="shared" si="54"/>
        <v>-30.514586539233502</v>
      </c>
      <c r="AC88">
        <f t="shared" si="55"/>
        <v>-2.5144891682117421</v>
      </c>
      <c r="AD88">
        <f t="shared" si="56"/>
        <v>161.05346817548778</v>
      </c>
      <c r="AE88">
        <f t="shared" si="57"/>
        <v>16.237716164953561</v>
      </c>
      <c r="AF88">
        <f t="shared" si="58"/>
        <v>0.72334527543051641</v>
      </c>
      <c r="AG88">
        <f t="shared" si="59"/>
        <v>5.6660242290455036</v>
      </c>
      <c r="AH88">
        <v>489.21455255808308</v>
      </c>
      <c r="AI88">
        <v>477.30164848484827</v>
      </c>
      <c r="AJ88">
        <v>1.6982573444851159</v>
      </c>
      <c r="AK88">
        <v>62.5021936963618</v>
      </c>
      <c r="AL88">
        <f t="shared" si="60"/>
        <v>0.72628323480086632</v>
      </c>
      <c r="AM88">
        <v>32.711609920012961</v>
      </c>
      <c r="AN88">
        <v>33.359557575757577</v>
      </c>
      <c r="AO88">
        <v>5.7050033457185704E-6</v>
      </c>
      <c r="AP88">
        <v>98.208330428517954</v>
      </c>
      <c r="AQ88">
        <v>1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47612.536344328422</v>
      </c>
      <c r="AV88">
        <f t="shared" si="64"/>
        <v>1199.9862499999999</v>
      </c>
      <c r="AW88">
        <f t="shared" si="65"/>
        <v>1025.9127137500782</v>
      </c>
      <c r="AX88">
        <f t="shared" si="66"/>
        <v>0.85493705761218375</v>
      </c>
      <c r="AY88">
        <f t="shared" si="67"/>
        <v>0.18842852119151471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1674582855.1875</v>
      </c>
      <c r="BF88">
        <v>458.40937500000001</v>
      </c>
      <c r="BG88">
        <v>473.70249999999999</v>
      </c>
      <c r="BH88">
        <v>33.356987500000002</v>
      </c>
      <c r="BI88">
        <v>32.711624999999998</v>
      </c>
      <c r="BJ88">
        <v>464.10674999999998</v>
      </c>
      <c r="BK88">
        <v>33.106774999999999</v>
      </c>
      <c r="BL88">
        <v>650.06875000000002</v>
      </c>
      <c r="BM88">
        <v>101.356875</v>
      </c>
      <c r="BN88">
        <v>9.9995300000000009E-2</v>
      </c>
      <c r="BO88">
        <v>32.792737500000001</v>
      </c>
      <c r="BP88">
        <v>32.996600000000001</v>
      </c>
      <c r="BQ88">
        <v>999.9</v>
      </c>
      <c r="BR88">
        <v>0</v>
      </c>
      <c r="BS88">
        <v>0</v>
      </c>
      <c r="BT88">
        <v>9029.0637499999993</v>
      </c>
      <c r="BU88">
        <v>0</v>
      </c>
      <c r="BV88">
        <v>44.764124999999993</v>
      </c>
      <c r="BW88">
        <v>-15.292937500000001</v>
      </c>
      <c r="BX88">
        <v>474.22837500000003</v>
      </c>
      <c r="BY88">
        <v>489.72187500000001</v>
      </c>
      <c r="BZ88">
        <v>0.64533937500000005</v>
      </c>
      <c r="CA88">
        <v>473.70249999999999</v>
      </c>
      <c r="CB88">
        <v>32.711624999999998</v>
      </c>
      <c r="CC88">
        <v>3.3809550000000002</v>
      </c>
      <c r="CD88">
        <v>3.3155437499999998</v>
      </c>
      <c r="CE88">
        <v>26.0335</v>
      </c>
      <c r="CF88">
        <v>25.703675</v>
      </c>
      <c r="CG88">
        <v>1199.9862499999999</v>
      </c>
      <c r="CH88">
        <v>0.50001562500000007</v>
      </c>
      <c r="CI88">
        <v>0.49998437499999998</v>
      </c>
      <c r="CJ88">
        <v>0</v>
      </c>
      <c r="CK88">
        <v>754.71737499999995</v>
      </c>
      <c r="CL88">
        <v>4.9990899999999998</v>
      </c>
      <c r="CM88">
        <v>7692.6587500000014</v>
      </c>
      <c r="CN88">
        <v>9557.8187499999985</v>
      </c>
      <c r="CO88">
        <v>42.561999999999998</v>
      </c>
      <c r="CP88">
        <v>44.569875000000003</v>
      </c>
      <c r="CQ88">
        <v>43.359250000000003</v>
      </c>
      <c r="CR88">
        <v>43.718499999999999</v>
      </c>
      <c r="CS88">
        <v>43.921499999999988</v>
      </c>
      <c r="CT88">
        <v>597.51250000000005</v>
      </c>
      <c r="CU88">
        <v>597.47625000000005</v>
      </c>
      <c r="CV88">
        <v>0</v>
      </c>
      <c r="CW88">
        <v>1674582870.2</v>
      </c>
      <c r="CX88">
        <v>0</v>
      </c>
      <c r="CY88">
        <v>1674579932.5</v>
      </c>
      <c r="CZ88" t="s">
        <v>356</v>
      </c>
      <c r="DA88">
        <v>1674579932.5</v>
      </c>
      <c r="DB88">
        <v>1674579927.5</v>
      </c>
      <c r="DC88">
        <v>31</v>
      </c>
      <c r="DD88">
        <v>0.14099999999999999</v>
      </c>
      <c r="DE88">
        <v>0.02</v>
      </c>
      <c r="DF88">
        <v>-5.5810000000000004</v>
      </c>
      <c r="DG88">
        <v>0.23300000000000001</v>
      </c>
      <c r="DH88">
        <v>415</v>
      </c>
      <c r="DI88">
        <v>34</v>
      </c>
      <c r="DJ88">
        <v>0.34</v>
      </c>
      <c r="DK88">
        <v>0.32</v>
      </c>
      <c r="DL88">
        <v>-15.06643414634147</v>
      </c>
      <c r="DM88">
        <v>-1.4216111498258039</v>
      </c>
      <c r="DN88">
        <v>0.14359676368687571</v>
      </c>
      <c r="DO88">
        <v>0</v>
      </c>
      <c r="DP88">
        <v>0.6403730975609756</v>
      </c>
      <c r="DQ88">
        <v>3.4977386759581792E-2</v>
      </c>
      <c r="DR88">
        <v>3.7576452266038121E-3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3.2968000000000002</v>
      </c>
      <c r="EB88">
        <v>2.62547</v>
      </c>
      <c r="EC88">
        <v>0.110844</v>
      </c>
      <c r="ED88">
        <v>0.11164499999999999</v>
      </c>
      <c r="EE88">
        <v>0.137627</v>
      </c>
      <c r="EF88">
        <v>0.134628</v>
      </c>
      <c r="EG88">
        <v>26822.2</v>
      </c>
      <c r="EH88">
        <v>27246.3</v>
      </c>
      <c r="EI88">
        <v>28064.799999999999</v>
      </c>
      <c r="EJ88">
        <v>29519.4</v>
      </c>
      <c r="EK88">
        <v>33310</v>
      </c>
      <c r="EL88">
        <v>35472.400000000001</v>
      </c>
      <c r="EM88">
        <v>39621</v>
      </c>
      <c r="EN88">
        <v>42202.400000000001</v>
      </c>
      <c r="EO88">
        <v>2.2205300000000001</v>
      </c>
      <c r="EP88">
        <v>2.2073200000000002</v>
      </c>
      <c r="EQ88">
        <v>0.13051199999999999</v>
      </c>
      <c r="ER88">
        <v>0</v>
      </c>
      <c r="ES88">
        <v>30.872199999999999</v>
      </c>
      <c r="ET88">
        <v>999.9</v>
      </c>
      <c r="EU88">
        <v>71.7</v>
      </c>
      <c r="EV88">
        <v>32.6</v>
      </c>
      <c r="EW88">
        <v>34.941699999999997</v>
      </c>
      <c r="EX88">
        <v>56.845599999999997</v>
      </c>
      <c r="EY88">
        <v>-6.4382999999999999</v>
      </c>
      <c r="EZ88">
        <v>2</v>
      </c>
      <c r="FA88">
        <v>0.44844499999999998</v>
      </c>
      <c r="FB88">
        <v>0.21967</v>
      </c>
      <c r="FC88">
        <v>20.273</v>
      </c>
      <c r="FD88">
        <v>5.2187900000000003</v>
      </c>
      <c r="FE88">
        <v>12.0062</v>
      </c>
      <c r="FF88">
        <v>4.9859999999999998</v>
      </c>
      <c r="FG88">
        <v>3.2844500000000001</v>
      </c>
      <c r="FH88">
        <v>9999</v>
      </c>
      <c r="FI88">
        <v>9999</v>
      </c>
      <c r="FJ88">
        <v>9999</v>
      </c>
      <c r="FK88">
        <v>999.9</v>
      </c>
      <c r="FL88">
        <v>1.8657600000000001</v>
      </c>
      <c r="FM88">
        <v>1.8621799999999999</v>
      </c>
      <c r="FN88">
        <v>1.8641700000000001</v>
      </c>
      <c r="FO88">
        <v>1.8602399999999999</v>
      </c>
      <c r="FP88">
        <v>1.8609599999999999</v>
      </c>
      <c r="FQ88">
        <v>1.86012</v>
      </c>
      <c r="FR88">
        <v>1.8618600000000001</v>
      </c>
      <c r="FS88">
        <v>1.85846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-5.7080000000000002</v>
      </c>
      <c r="GH88">
        <v>0.25019999999999998</v>
      </c>
      <c r="GI88">
        <v>-4.1749362053329548</v>
      </c>
      <c r="GJ88">
        <v>-4.0448538125570227E-3</v>
      </c>
      <c r="GK88">
        <v>1.839783264315481E-6</v>
      </c>
      <c r="GL88">
        <v>-4.1587272622942942E-10</v>
      </c>
      <c r="GM88">
        <v>-8.6309452512500412E-2</v>
      </c>
      <c r="GN88">
        <v>3.2285384509270938E-3</v>
      </c>
      <c r="GO88">
        <v>5.3061212821550383E-4</v>
      </c>
      <c r="GP88">
        <v>-9.699357315524189E-6</v>
      </c>
      <c r="GQ88">
        <v>5</v>
      </c>
      <c r="GR88">
        <v>2081</v>
      </c>
      <c r="GS88">
        <v>3</v>
      </c>
      <c r="GT88">
        <v>31</v>
      </c>
      <c r="GU88">
        <v>48.8</v>
      </c>
      <c r="GV88">
        <v>48.8</v>
      </c>
      <c r="GW88">
        <v>1.5356399999999999</v>
      </c>
      <c r="GX88">
        <v>2.5402800000000001</v>
      </c>
      <c r="GY88">
        <v>2.04834</v>
      </c>
      <c r="GZ88">
        <v>2.6232899999999999</v>
      </c>
      <c r="HA88">
        <v>2.1972700000000001</v>
      </c>
      <c r="HB88">
        <v>2.31934</v>
      </c>
      <c r="HC88">
        <v>37.578099999999999</v>
      </c>
      <c r="HD88">
        <v>15.8569</v>
      </c>
      <c r="HE88">
        <v>18</v>
      </c>
      <c r="HF88">
        <v>700.16200000000003</v>
      </c>
      <c r="HG88">
        <v>768.28</v>
      </c>
      <c r="HH88">
        <v>30.999300000000002</v>
      </c>
      <c r="HI88">
        <v>33.086100000000002</v>
      </c>
      <c r="HJ88">
        <v>30.0001</v>
      </c>
      <c r="HK88">
        <v>32.954000000000001</v>
      </c>
      <c r="HL88">
        <v>32.950200000000002</v>
      </c>
      <c r="HM88">
        <v>30.832100000000001</v>
      </c>
      <c r="HN88">
        <v>0</v>
      </c>
      <c r="HO88">
        <v>100</v>
      </c>
      <c r="HP88">
        <v>31</v>
      </c>
      <c r="HQ88">
        <v>491.65600000000001</v>
      </c>
      <c r="HR88">
        <v>33.617400000000004</v>
      </c>
      <c r="HS88">
        <v>98.901799999999994</v>
      </c>
      <c r="HT88">
        <v>97.8553</v>
      </c>
    </row>
    <row r="89" spans="1:228" x14ac:dyDescent="0.2">
      <c r="A89">
        <v>74</v>
      </c>
      <c r="B89">
        <v>1674582861.5</v>
      </c>
      <c r="C89">
        <v>291.5</v>
      </c>
      <c r="D89" t="s">
        <v>506</v>
      </c>
      <c r="E89" t="s">
        <v>507</v>
      </c>
      <c r="F89">
        <v>4</v>
      </c>
      <c r="G89">
        <v>1674582859.5</v>
      </c>
      <c r="H89">
        <f t="shared" si="34"/>
        <v>7.3014724955338328E-4</v>
      </c>
      <c r="I89">
        <f t="shared" si="35"/>
        <v>0.73014724955338328</v>
      </c>
      <c r="J89">
        <f t="shared" si="36"/>
        <v>5.7057245787503845</v>
      </c>
      <c r="K89">
        <f t="shared" si="37"/>
        <v>465.48857142857139</v>
      </c>
      <c r="L89">
        <f t="shared" si="38"/>
        <v>242.30996781284111</v>
      </c>
      <c r="M89">
        <f t="shared" si="39"/>
        <v>24.583701169644478</v>
      </c>
      <c r="N89">
        <f t="shared" si="40"/>
        <v>47.226418463822966</v>
      </c>
      <c r="O89">
        <f t="shared" si="41"/>
        <v>4.3073125936136283E-2</v>
      </c>
      <c r="P89">
        <f t="shared" si="42"/>
        <v>2.7755850638448942</v>
      </c>
      <c r="Q89">
        <f t="shared" si="43"/>
        <v>4.270519822665976E-2</v>
      </c>
      <c r="R89">
        <f t="shared" si="44"/>
        <v>2.6723543657222376E-2</v>
      </c>
      <c r="S89">
        <f t="shared" si="45"/>
        <v>226.12404039329905</v>
      </c>
      <c r="T89">
        <f t="shared" si="46"/>
        <v>33.987739795976729</v>
      </c>
      <c r="U89">
        <f t="shared" si="47"/>
        <v>32.983057142857142</v>
      </c>
      <c r="V89">
        <f t="shared" si="48"/>
        <v>5.0472994349197222</v>
      </c>
      <c r="W89">
        <f t="shared" si="49"/>
        <v>67.791350300205039</v>
      </c>
      <c r="X89">
        <f t="shared" si="50"/>
        <v>3.3847571036284134</v>
      </c>
      <c r="Y89">
        <f t="shared" si="51"/>
        <v>4.9929040926894999</v>
      </c>
      <c r="Z89">
        <f t="shared" si="52"/>
        <v>1.6625423312913088</v>
      </c>
      <c r="AA89">
        <f t="shared" si="53"/>
        <v>-32.199493705304199</v>
      </c>
      <c r="AB89">
        <f t="shared" si="54"/>
        <v>-28.832978119763979</v>
      </c>
      <c r="AC89">
        <f t="shared" si="55"/>
        <v>-2.3764465730288449</v>
      </c>
      <c r="AD89">
        <f t="shared" si="56"/>
        <v>162.71512199520203</v>
      </c>
      <c r="AE89">
        <f t="shared" si="57"/>
        <v>16.378325317983442</v>
      </c>
      <c r="AF89">
        <f t="shared" si="58"/>
        <v>0.72936684338752011</v>
      </c>
      <c r="AG89">
        <f t="shared" si="59"/>
        <v>5.7057245787503845</v>
      </c>
      <c r="AH89">
        <v>496.13317826721971</v>
      </c>
      <c r="AI89">
        <v>484.12795757575759</v>
      </c>
      <c r="AJ89">
        <v>1.7119342995595761</v>
      </c>
      <c r="AK89">
        <v>62.5021936963618</v>
      </c>
      <c r="AL89">
        <f t="shared" si="60"/>
        <v>0.73014724955338328</v>
      </c>
      <c r="AM89">
        <v>32.710924439939653</v>
      </c>
      <c r="AN89">
        <v>33.362441818181829</v>
      </c>
      <c r="AO89">
        <v>3.577419095052584E-6</v>
      </c>
      <c r="AP89">
        <v>98.208330428517954</v>
      </c>
      <c r="AQ89">
        <v>1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47589.944526841842</v>
      </c>
      <c r="AV89">
        <f t="shared" si="64"/>
        <v>1200.0442857142859</v>
      </c>
      <c r="AW89">
        <f t="shared" si="65"/>
        <v>1025.9630924317612</v>
      </c>
      <c r="AX89">
        <f t="shared" si="66"/>
        <v>0.85493769242115203</v>
      </c>
      <c r="AY89">
        <f t="shared" si="67"/>
        <v>0.1884297463728235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1674582859.5</v>
      </c>
      <c r="BF89">
        <v>465.48857142857139</v>
      </c>
      <c r="BG89">
        <v>480.92142857142858</v>
      </c>
      <c r="BH89">
        <v>33.361957142857143</v>
      </c>
      <c r="BI89">
        <v>32.711114285714288</v>
      </c>
      <c r="BJ89">
        <v>471.20442857142848</v>
      </c>
      <c r="BK89">
        <v>33.111699999999999</v>
      </c>
      <c r="BL89">
        <v>649.95757142857133</v>
      </c>
      <c r="BM89">
        <v>101.3558571428572</v>
      </c>
      <c r="BN89">
        <v>9.9734599999999993E-2</v>
      </c>
      <c r="BO89">
        <v>32.790371428571433</v>
      </c>
      <c r="BP89">
        <v>32.983057142857142</v>
      </c>
      <c r="BQ89">
        <v>999.89999999999986</v>
      </c>
      <c r="BR89">
        <v>0</v>
      </c>
      <c r="BS89">
        <v>0</v>
      </c>
      <c r="BT89">
        <v>9024.7314285714292</v>
      </c>
      <c r="BU89">
        <v>0</v>
      </c>
      <c r="BV89">
        <v>44.29177142857143</v>
      </c>
      <c r="BW89">
        <v>-15.432928571428571</v>
      </c>
      <c r="BX89">
        <v>481.55414285714278</v>
      </c>
      <c r="BY89">
        <v>497.18500000000012</v>
      </c>
      <c r="BZ89">
        <v>0.65084771428571442</v>
      </c>
      <c r="CA89">
        <v>480.92142857142858</v>
      </c>
      <c r="CB89">
        <v>32.711114285714288</v>
      </c>
      <c r="CC89">
        <v>3.381427142857143</v>
      </c>
      <c r="CD89">
        <v>3.315461428571429</v>
      </c>
      <c r="CE89">
        <v>26.035871428571429</v>
      </c>
      <c r="CF89">
        <v>25.703228571428571</v>
      </c>
      <c r="CG89">
        <v>1200.0442857142859</v>
      </c>
      <c r="CH89">
        <v>0.49999471428571429</v>
      </c>
      <c r="CI89">
        <v>0.50000528571428571</v>
      </c>
      <c r="CJ89">
        <v>0</v>
      </c>
      <c r="CK89">
        <v>754.52214285714274</v>
      </c>
      <c r="CL89">
        <v>4.9990899999999998</v>
      </c>
      <c r="CM89">
        <v>7690.5571428571429</v>
      </c>
      <c r="CN89">
        <v>9558.1885714285727</v>
      </c>
      <c r="CO89">
        <v>42.561999999999998</v>
      </c>
      <c r="CP89">
        <v>44.561999999999998</v>
      </c>
      <c r="CQ89">
        <v>43.357000000000014</v>
      </c>
      <c r="CR89">
        <v>43.686999999999998</v>
      </c>
      <c r="CS89">
        <v>43.892714285714291</v>
      </c>
      <c r="CT89">
        <v>597.51714285714297</v>
      </c>
      <c r="CU89">
        <v>597.53142857142859</v>
      </c>
      <c r="CV89">
        <v>0</v>
      </c>
      <c r="CW89">
        <v>1674582874.4000001</v>
      </c>
      <c r="CX89">
        <v>0</v>
      </c>
      <c r="CY89">
        <v>1674579932.5</v>
      </c>
      <c r="CZ89" t="s">
        <v>356</v>
      </c>
      <c r="DA89">
        <v>1674579932.5</v>
      </c>
      <c r="DB89">
        <v>1674579927.5</v>
      </c>
      <c r="DC89">
        <v>31</v>
      </c>
      <c r="DD89">
        <v>0.14099999999999999</v>
      </c>
      <c r="DE89">
        <v>0.02</v>
      </c>
      <c r="DF89">
        <v>-5.5810000000000004</v>
      </c>
      <c r="DG89">
        <v>0.23300000000000001</v>
      </c>
      <c r="DH89">
        <v>415</v>
      </c>
      <c r="DI89">
        <v>34</v>
      </c>
      <c r="DJ89">
        <v>0.34</v>
      </c>
      <c r="DK89">
        <v>0.32</v>
      </c>
      <c r="DL89">
        <v>-15.170041463414639</v>
      </c>
      <c r="DM89">
        <v>-1.623014634146368</v>
      </c>
      <c r="DN89">
        <v>0.16323624653619151</v>
      </c>
      <c r="DO89">
        <v>0</v>
      </c>
      <c r="DP89">
        <v>0.64353917073170719</v>
      </c>
      <c r="DQ89">
        <v>3.6081658536585452E-2</v>
      </c>
      <c r="DR89">
        <v>3.8795401154564772E-3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3.2966000000000002</v>
      </c>
      <c r="EB89">
        <v>2.6251199999999999</v>
      </c>
      <c r="EC89">
        <v>0.11200599999999999</v>
      </c>
      <c r="ED89">
        <v>0.112801</v>
      </c>
      <c r="EE89">
        <v>0.137629</v>
      </c>
      <c r="EF89">
        <v>0.134628</v>
      </c>
      <c r="EG89">
        <v>26787.4</v>
      </c>
      <c r="EH89">
        <v>27210.799999999999</v>
      </c>
      <c r="EI89">
        <v>28065</v>
      </c>
      <c r="EJ89">
        <v>29519.4</v>
      </c>
      <c r="EK89">
        <v>33309.9</v>
      </c>
      <c r="EL89">
        <v>35472.300000000003</v>
      </c>
      <c r="EM89">
        <v>39621</v>
      </c>
      <c r="EN89">
        <v>42202.2</v>
      </c>
      <c r="EO89">
        <v>2.2200500000000001</v>
      </c>
      <c r="EP89">
        <v>2.2075</v>
      </c>
      <c r="EQ89">
        <v>0.131443</v>
      </c>
      <c r="ER89">
        <v>0</v>
      </c>
      <c r="ES89">
        <v>30.854199999999999</v>
      </c>
      <c r="ET89">
        <v>999.9</v>
      </c>
      <c r="EU89">
        <v>71.7</v>
      </c>
      <c r="EV89">
        <v>32.700000000000003</v>
      </c>
      <c r="EW89">
        <v>35.140700000000002</v>
      </c>
      <c r="EX89">
        <v>56.7256</v>
      </c>
      <c r="EY89">
        <v>-6.4463100000000004</v>
      </c>
      <c r="EZ89">
        <v>2</v>
      </c>
      <c r="FA89">
        <v>0.44855200000000001</v>
      </c>
      <c r="FB89">
        <v>0.21793599999999999</v>
      </c>
      <c r="FC89">
        <v>20.273</v>
      </c>
      <c r="FD89">
        <v>5.2186399999999997</v>
      </c>
      <c r="FE89">
        <v>12.005599999999999</v>
      </c>
      <c r="FF89">
        <v>4.9858500000000001</v>
      </c>
      <c r="FG89">
        <v>3.2845499999999999</v>
      </c>
      <c r="FH89">
        <v>9999</v>
      </c>
      <c r="FI89">
        <v>9999</v>
      </c>
      <c r="FJ89">
        <v>9999</v>
      </c>
      <c r="FK89">
        <v>999.9</v>
      </c>
      <c r="FL89">
        <v>1.8657600000000001</v>
      </c>
      <c r="FM89">
        <v>1.8621799999999999</v>
      </c>
      <c r="FN89">
        <v>1.8641700000000001</v>
      </c>
      <c r="FO89">
        <v>1.8602300000000001</v>
      </c>
      <c r="FP89">
        <v>1.8609599999999999</v>
      </c>
      <c r="FQ89">
        <v>1.8601399999999999</v>
      </c>
      <c r="FR89">
        <v>1.8618699999999999</v>
      </c>
      <c r="FS89">
        <v>1.85843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-5.7249999999999996</v>
      </c>
      <c r="GH89">
        <v>0.25019999999999998</v>
      </c>
      <c r="GI89">
        <v>-4.1749362053329548</v>
      </c>
      <c r="GJ89">
        <v>-4.0448538125570227E-3</v>
      </c>
      <c r="GK89">
        <v>1.839783264315481E-6</v>
      </c>
      <c r="GL89">
        <v>-4.1587272622942942E-10</v>
      </c>
      <c r="GM89">
        <v>-8.6309452512500412E-2</v>
      </c>
      <c r="GN89">
        <v>3.2285384509270938E-3</v>
      </c>
      <c r="GO89">
        <v>5.3061212821550383E-4</v>
      </c>
      <c r="GP89">
        <v>-9.699357315524189E-6</v>
      </c>
      <c r="GQ89">
        <v>5</v>
      </c>
      <c r="GR89">
        <v>2081</v>
      </c>
      <c r="GS89">
        <v>3</v>
      </c>
      <c r="GT89">
        <v>31</v>
      </c>
      <c r="GU89">
        <v>48.8</v>
      </c>
      <c r="GV89">
        <v>48.9</v>
      </c>
      <c r="GW89">
        <v>1.5527299999999999</v>
      </c>
      <c r="GX89">
        <v>2.5512700000000001</v>
      </c>
      <c r="GY89">
        <v>2.04834</v>
      </c>
      <c r="GZ89">
        <v>2.6232899999999999</v>
      </c>
      <c r="HA89">
        <v>2.1972700000000001</v>
      </c>
      <c r="HB89">
        <v>2.3034699999999999</v>
      </c>
      <c r="HC89">
        <v>37.578099999999999</v>
      </c>
      <c r="HD89">
        <v>15.839399999999999</v>
      </c>
      <c r="HE89">
        <v>18</v>
      </c>
      <c r="HF89">
        <v>699.79600000000005</v>
      </c>
      <c r="HG89">
        <v>768.452</v>
      </c>
      <c r="HH89">
        <v>30.999400000000001</v>
      </c>
      <c r="HI89">
        <v>33.086100000000002</v>
      </c>
      <c r="HJ89">
        <v>30.0002</v>
      </c>
      <c r="HK89">
        <v>32.956600000000002</v>
      </c>
      <c r="HL89">
        <v>32.950200000000002</v>
      </c>
      <c r="HM89">
        <v>31.179500000000001</v>
      </c>
      <c r="HN89">
        <v>0</v>
      </c>
      <c r="HO89">
        <v>100</v>
      </c>
      <c r="HP89">
        <v>31</v>
      </c>
      <c r="HQ89">
        <v>498.33499999999998</v>
      </c>
      <c r="HR89">
        <v>33.617400000000004</v>
      </c>
      <c r="HS89">
        <v>98.902000000000001</v>
      </c>
      <c r="HT89">
        <v>97.854900000000001</v>
      </c>
    </row>
    <row r="90" spans="1:228" x14ac:dyDescent="0.2">
      <c r="A90">
        <v>75</v>
      </c>
      <c r="B90">
        <v>1674582865.5</v>
      </c>
      <c r="C90">
        <v>295.5</v>
      </c>
      <c r="D90" t="s">
        <v>508</v>
      </c>
      <c r="E90" t="s">
        <v>509</v>
      </c>
      <c r="F90">
        <v>4</v>
      </c>
      <c r="G90">
        <v>1674582863.1875</v>
      </c>
      <c r="H90">
        <f t="shared" si="34"/>
        <v>7.346545745883482E-4</v>
      </c>
      <c r="I90">
        <f t="shared" si="35"/>
        <v>0.73465457458834815</v>
      </c>
      <c r="J90">
        <f t="shared" si="36"/>
        <v>5.8004827262937217</v>
      </c>
      <c r="K90">
        <f t="shared" si="37"/>
        <v>471.58462500000002</v>
      </c>
      <c r="L90">
        <f t="shared" si="38"/>
        <v>245.60444959513899</v>
      </c>
      <c r="M90">
        <f t="shared" si="39"/>
        <v>24.917774182467351</v>
      </c>
      <c r="N90">
        <f t="shared" si="40"/>
        <v>47.844569644580744</v>
      </c>
      <c r="O90">
        <f t="shared" si="41"/>
        <v>4.32532794538973E-2</v>
      </c>
      <c r="P90">
        <f t="shared" si="42"/>
        <v>2.767035936672972</v>
      </c>
      <c r="Q90">
        <f t="shared" si="43"/>
        <v>4.2881146286247764E-2</v>
      </c>
      <c r="R90">
        <f t="shared" si="44"/>
        <v>2.6833884134649336E-2</v>
      </c>
      <c r="S90">
        <f t="shared" si="45"/>
        <v>226.11631460785938</v>
      </c>
      <c r="T90">
        <f t="shared" si="46"/>
        <v>33.988770395818449</v>
      </c>
      <c r="U90">
        <f t="shared" si="47"/>
        <v>32.995862500000001</v>
      </c>
      <c r="V90">
        <f t="shared" si="48"/>
        <v>5.0509325995838985</v>
      </c>
      <c r="W90">
        <f t="shared" si="49"/>
        <v>67.80117319397155</v>
      </c>
      <c r="X90">
        <f t="shared" si="50"/>
        <v>3.3850363037298634</v>
      </c>
      <c r="Y90">
        <f t="shared" si="51"/>
        <v>4.9925925235034709</v>
      </c>
      <c r="Z90">
        <f t="shared" si="52"/>
        <v>1.6658962958540351</v>
      </c>
      <c r="AA90">
        <f t="shared" si="53"/>
        <v>-32.398266739346155</v>
      </c>
      <c r="AB90">
        <f t="shared" si="54"/>
        <v>-30.819852796940069</v>
      </c>
      <c r="AC90">
        <f t="shared" si="55"/>
        <v>-2.5482015221412246</v>
      </c>
      <c r="AD90">
        <f t="shared" si="56"/>
        <v>160.34999354943193</v>
      </c>
      <c r="AE90">
        <f t="shared" si="57"/>
        <v>16.438085043750437</v>
      </c>
      <c r="AF90">
        <f t="shared" si="58"/>
        <v>0.73288765775489284</v>
      </c>
      <c r="AG90">
        <f t="shared" si="59"/>
        <v>5.8004827262937217</v>
      </c>
      <c r="AH90">
        <v>503.03089715443781</v>
      </c>
      <c r="AI90">
        <v>490.95770909090902</v>
      </c>
      <c r="AJ90">
        <v>1.706421861691497</v>
      </c>
      <c r="AK90">
        <v>62.5021936963618</v>
      </c>
      <c r="AL90">
        <f t="shared" si="60"/>
        <v>0.73465457458834815</v>
      </c>
      <c r="AM90">
        <v>32.711155220729289</v>
      </c>
      <c r="AN90">
        <v>33.36661757575758</v>
      </c>
      <c r="AO90">
        <v>4.2392702219901769E-6</v>
      </c>
      <c r="AP90">
        <v>98.208330428517954</v>
      </c>
      <c r="AQ90">
        <v>1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47354.463022558157</v>
      </c>
      <c r="AV90">
        <f t="shared" si="64"/>
        <v>1200.01875</v>
      </c>
      <c r="AW90">
        <f t="shared" si="65"/>
        <v>1025.9397510921551</v>
      </c>
      <c r="AX90">
        <f t="shared" si="66"/>
        <v>0.85493643419501164</v>
      </c>
      <c r="AY90">
        <f t="shared" si="67"/>
        <v>0.18842731799637247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1674582863.1875</v>
      </c>
      <c r="BF90">
        <v>471.58462500000002</v>
      </c>
      <c r="BG90">
        <v>487.07662499999998</v>
      </c>
      <c r="BH90">
        <v>33.364937500000003</v>
      </c>
      <c r="BI90">
        <v>32.711024999999999</v>
      </c>
      <c r="BJ90">
        <v>477.316125</v>
      </c>
      <c r="BK90">
        <v>33.114725</v>
      </c>
      <c r="BL90">
        <v>650.02724999999998</v>
      </c>
      <c r="BM90">
        <v>101.35475</v>
      </c>
      <c r="BN90">
        <v>0.1001471875</v>
      </c>
      <c r="BO90">
        <v>32.789262500000007</v>
      </c>
      <c r="BP90">
        <v>32.995862500000001</v>
      </c>
      <c r="BQ90">
        <v>999.9</v>
      </c>
      <c r="BR90">
        <v>0</v>
      </c>
      <c r="BS90">
        <v>0</v>
      </c>
      <c r="BT90">
        <v>8979.4537500000006</v>
      </c>
      <c r="BU90">
        <v>0</v>
      </c>
      <c r="BV90">
        <v>43.718462500000001</v>
      </c>
      <c r="BW90">
        <v>-15.4918</v>
      </c>
      <c r="BX90">
        <v>487.86212499999999</v>
      </c>
      <c r="BY90">
        <v>503.548</v>
      </c>
      <c r="BZ90">
        <v>0.65393737500000004</v>
      </c>
      <c r="CA90">
        <v>487.07662499999998</v>
      </c>
      <c r="CB90">
        <v>32.711024999999999</v>
      </c>
      <c r="CC90">
        <v>3.3817012499999999</v>
      </c>
      <c r="CD90">
        <v>3.31542</v>
      </c>
      <c r="CE90">
        <v>26.03725</v>
      </c>
      <c r="CF90">
        <v>25.703037500000001</v>
      </c>
      <c r="CG90">
        <v>1200.01875</v>
      </c>
      <c r="CH90">
        <v>0.50003649999999999</v>
      </c>
      <c r="CI90">
        <v>0.49996350000000001</v>
      </c>
      <c r="CJ90">
        <v>0</v>
      </c>
      <c r="CK90">
        <v>754.17937500000005</v>
      </c>
      <c r="CL90">
        <v>4.9990899999999998</v>
      </c>
      <c r="CM90">
        <v>7688.5925000000007</v>
      </c>
      <c r="CN90">
        <v>9558.1187499999996</v>
      </c>
      <c r="CO90">
        <v>42.561999999999998</v>
      </c>
      <c r="CP90">
        <v>44.561999999999998</v>
      </c>
      <c r="CQ90">
        <v>43.327749999999988</v>
      </c>
      <c r="CR90">
        <v>43.686999999999998</v>
      </c>
      <c r="CS90">
        <v>43.875</v>
      </c>
      <c r="CT90">
        <v>597.55250000000001</v>
      </c>
      <c r="CU90">
        <v>597.46624999999995</v>
      </c>
      <c r="CV90">
        <v>0</v>
      </c>
      <c r="CW90">
        <v>1674582878</v>
      </c>
      <c r="CX90">
        <v>0</v>
      </c>
      <c r="CY90">
        <v>1674579932.5</v>
      </c>
      <c r="CZ90" t="s">
        <v>356</v>
      </c>
      <c r="DA90">
        <v>1674579932.5</v>
      </c>
      <c r="DB90">
        <v>1674579927.5</v>
      </c>
      <c r="DC90">
        <v>31</v>
      </c>
      <c r="DD90">
        <v>0.14099999999999999</v>
      </c>
      <c r="DE90">
        <v>0.02</v>
      </c>
      <c r="DF90">
        <v>-5.5810000000000004</v>
      </c>
      <c r="DG90">
        <v>0.23300000000000001</v>
      </c>
      <c r="DH90">
        <v>415</v>
      </c>
      <c r="DI90">
        <v>34</v>
      </c>
      <c r="DJ90">
        <v>0.34</v>
      </c>
      <c r="DK90">
        <v>0.32</v>
      </c>
      <c r="DL90">
        <v>-15.26700243902439</v>
      </c>
      <c r="DM90">
        <v>-1.7214146341463299</v>
      </c>
      <c r="DN90">
        <v>0.17143006607659811</v>
      </c>
      <c r="DO90">
        <v>0</v>
      </c>
      <c r="DP90">
        <v>0.64622329268292689</v>
      </c>
      <c r="DQ90">
        <v>4.7468383275261948E-2</v>
      </c>
      <c r="DR90">
        <v>4.8982164212556661E-3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3.2969200000000001</v>
      </c>
      <c r="EB90">
        <v>2.6252300000000002</v>
      </c>
      <c r="EC90">
        <v>0.113154</v>
      </c>
      <c r="ED90">
        <v>0.11395</v>
      </c>
      <c r="EE90">
        <v>0.13764100000000001</v>
      </c>
      <c r="EF90">
        <v>0.13462299999999999</v>
      </c>
      <c r="EG90">
        <v>26752.799999999999</v>
      </c>
      <c r="EH90">
        <v>27175.599999999999</v>
      </c>
      <c r="EI90">
        <v>28065.1</v>
      </c>
      <c r="EJ90">
        <v>29519.4</v>
      </c>
      <c r="EK90">
        <v>33309.9</v>
      </c>
      <c r="EL90">
        <v>35473.1</v>
      </c>
      <c r="EM90">
        <v>39621.300000000003</v>
      </c>
      <c r="EN90">
        <v>42202.8</v>
      </c>
      <c r="EO90">
        <v>2.2203200000000001</v>
      </c>
      <c r="EP90">
        <v>2.2073200000000002</v>
      </c>
      <c r="EQ90">
        <v>0.133187</v>
      </c>
      <c r="ER90">
        <v>0</v>
      </c>
      <c r="ES90">
        <v>30.8367</v>
      </c>
      <c r="ET90">
        <v>999.9</v>
      </c>
      <c r="EU90">
        <v>71.7</v>
      </c>
      <c r="EV90">
        <v>32.6</v>
      </c>
      <c r="EW90">
        <v>34.945300000000003</v>
      </c>
      <c r="EX90">
        <v>56.965600000000002</v>
      </c>
      <c r="EY90">
        <v>-6.3781999999999996</v>
      </c>
      <c r="EZ90">
        <v>2</v>
      </c>
      <c r="FA90">
        <v>0.44860499999999998</v>
      </c>
      <c r="FB90">
        <v>0.21604799999999999</v>
      </c>
      <c r="FC90">
        <v>20.273</v>
      </c>
      <c r="FD90">
        <v>5.2201399999999998</v>
      </c>
      <c r="FE90">
        <v>12.0052</v>
      </c>
      <c r="FF90">
        <v>4.9869000000000003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1.86574</v>
      </c>
      <c r="FM90">
        <v>1.8621799999999999</v>
      </c>
      <c r="FN90">
        <v>1.8641700000000001</v>
      </c>
      <c r="FO90">
        <v>1.8602399999999999</v>
      </c>
      <c r="FP90">
        <v>1.8609599999999999</v>
      </c>
      <c r="FQ90">
        <v>1.8601399999999999</v>
      </c>
      <c r="FR90">
        <v>1.8618600000000001</v>
      </c>
      <c r="FS90">
        <v>1.8584700000000001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-5.742</v>
      </c>
      <c r="GH90">
        <v>0.25030000000000002</v>
      </c>
      <c r="GI90">
        <v>-4.1749362053329548</v>
      </c>
      <c r="GJ90">
        <v>-4.0448538125570227E-3</v>
      </c>
      <c r="GK90">
        <v>1.839783264315481E-6</v>
      </c>
      <c r="GL90">
        <v>-4.1587272622942942E-10</v>
      </c>
      <c r="GM90">
        <v>-8.6309452512500412E-2</v>
      </c>
      <c r="GN90">
        <v>3.2285384509270938E-3</v>
      </c>
      <c r="GO90">
        <v>5.3061212821550383E-4</v>
      </c>
      <c r="GP90">
        <v>-9.699357315524189E-6</v>
      </c>
      <c r="GQ90">
        <v>5</v>
      </c>
      <c r="GR90">
        <v>2081</v>
      </c>
      <c r="GS90">
        <v>3</v>
      </c>
      <c r="GT90">
        <v>31</v>
      </c>
      <c r="GU90">
        <v>48.9</v>
      </c>
      <c r="GV90">
        <v>49</v>
      </c>
      <c r="GW90">
        <v>1.56982</v>
      </c>
      <c r="GX90">
        <v>2.5427200000000001</v>
      </c>
      <c r="GY90">
        <v>2.04834</v>
      </c>
      <c r="GZ90">
        <v>2.6232899999999999</v>
      </c>
      <c r="HA90">
        <v>2.1972700000000001</v>
      </c>
      <c r="HB90">
        <v>2.32666</v>
      </c>
      <c r="HC90">
        <v>37.578099999999999</v>
      </c>
      <c r="HD90">
        <v>15.8482</v>
      </c>
      <c r="HE90">
        <v>18</v>
      </c>
      <c r="HF90">
        <v>700.02499999999998</v>
      </c>
      <c r="HG90">
        <v>768.28</v>
      </c>
      <c r="HH90">
        <v>30.999500000000001</v>
      </c>
      <c r="HI90">
        <v>33.086100000000002</v>
      </c>
      <c r="HJ90">
        <v>30.0002</v>
      </c>
      <c r="HK90">
        <v>32.956600000000002</v>
      </c>
      <c r="HL90">
        <v>32.950200000000002</v>
      </c>
      <c r="HM90">
        <v>31.526199999999999</v>
      </c>
      <c r="HN90">
        <v>0</v>
      </c>
      <c r="HO90">
        <v>100</v>
      </c>
      <c r="HP90">
        <v>31</v>
      </c>
      <c r="HQ90">
        <v>505.01400000000001</v>
      </c>
      <c r="HR90">
        <v>33.617400000000004</v>
      </c>
      <c r="HS90">
        <v>98.902699999999996</v>
      </c>
      <c r="HT90">
        <v>97.855800000000002</v>
      </c>
    </row>
    <row r="91" spans="1:228" x14ac:dyDescent="0.2">
      <c r="A91">
        <v>76</v>
      </c>
      <c r="B91">
        <v>1674582869.5</v>
      </c>
      <c r="C91">
        <v>299.5</v>
      </c>
      <c r="D91" t="s">
        <v>510</v>
      </c>
      <c r="E91" t="s">
        <v>511</v>
      </c>
      <c r="F91">
        <v>4</v>
      </c>
      <c r="G91">
        <v>1674582867.5</v>
      </c>
      <c r="H91">
        <f t="shared" si="34"/>
        <v>7.3786146369292827E-4</v>
      </c>
      <c r="I91">
        <f t="shared" si="35"/>
        <v>0.73786146369292827</v>
      </c>
      <c r="J91">
        <f t="shared" si="36"/>
        <v>6.0044035369767297</v>
      </c>
      <c r="K91">
        <f t="shared" si="37"/>
        <v>478.67399999999998</v>
      </c>
      <c r="L91">
        <f t="shared" si="38"/>
        <v>246.35416395901763</v>
      </c>
      <c r="M91">
        <f t="shared" si="39"/>
        <v>24.993833194246683</v>
      </c>
      <c r="N91">
        <f t="shared" si="40"/>
        <v>48.56381527374181</v>
      </c>
      <c r="O91">
        <f t="shared" si="41"/>
        <v>4.3517317533680884E-2</v>
      </c>
      <c r="P91">
        <f t="shared" si="42"/>
        <v>2.7713198786495128</v>
      </c>
      <c r="Q91">
        <f t="shared" si="43"/>
        <v>4.3141225327669501E-2</v>
      </c>
      <c r="R91">
        <f t="shared" si="44"/>
        <v>2.6996785186302545E-2</v>
      </c>
      <c r="S91">
        <f t="shared" si="45"/>
        <v>226.11513129341557</v>
      </c>
      <c r="T91">
        <f t="shared" si="46"/>
        <v>33.985142676306268</v>
      </c>
      <c r="U91">
        <f t="shared" si="47"/>
        <v>32.986814285714281</v>
      </c>
      <c r="V91">
        <f t="shared" si="48"/>
        <v>5.0483651841422441</v>
      </c>
      <c r="W91">
        <f t="shared" si="49"/>
        <v>67.809678515318637</v>
      </c>
      <c r="X91">
        <f t="shared" si="50"/>
        <v>3.3852639651061227</v>
      </c>
      <c r="Y91">
        <f t="shared" si="51"/>
        <v>4.9923020418705715</v>
      </c>
      <c r="Z91">
        <f t="shared" si="52"/>
        <v>1.6631012190361214</v>
      </c>
      <c r="AA91">
        <f t="shared" si="53"/>
        <v>-32.53969054885814</v>
      </c>
      <c r="AB91">
        <f t="shared" si="54"/>
        <v>-29.670174711943471</v>
      </c>
      <c r="AC91">
        <f t="shared" si="55"/>
        <v>-2.4492323194106227</v>
      </c>
      <c r="AD91">
        <f t="shared" si="56"/>
        <v>161.45603371320334</v>
      </c>
      <c r="AE91">
        <f t="shared" si="57"/>
        <v>16.639311099579498</v>
      </c>
      <c r="AF91">
        <f t="shared" si="58"/>
        <v>0.73756912216905279</v>
      </c>
      <c r="AG91">
        <f t="shared" si="59"/>
        <v>6.0044035369767297</v>
      </c>
      <c r="AH91">
        <v>510.02259365450283</v>
      </c>
      <c r="AI91">
        <v>497.76052121212098</v>
      </c>
      <c r="AJ91">
        <v>1.7047253890847529</v>
      </c>
      <c r="AK91">
        <v>62.5021936963618</v>
      </c>
      <c r="AL91">
        <f t="shared" si="60"/>
        <v>0.73786146369292827</v>
      </c>
      <c r="AM91">
        <v>32.709156305423207</v>
      </c>
      <c r="AN91">
        <v>33.367541212121203</v>
      </c>
      <c r="AO91">
        <v>7.1041973701299944E-7</v>
      </c>
      <c r="AP91">
        <v>98.208330428517954</v>
      </c>
      <c r="AQ91">
        <v>1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47472.660296807342</v>
      </c>
      <c r="AV91">
        <f t="shared" si="64"/>
        <v>1199.998571428571</v>
      </c>
      <c r="AW91">
        <f t="shared" si="65"/>
        <v>1025.9238566287124</v>
      </c>
      <c r="AX91">
        <f t="shared" si="66"/>
        <v>0.85493756497340945</v>
      </c>
      <c r="AY91">
        <f t="shared" si="67"/>
        <v>0.18842950039868017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1674582867.5</v>
      </c>
      <c r="BF91">
        <v>478.67399999999998</v>
      </c>
      <c r="BG91">
        <v>494.35957142857143</v>
      </c>
      <c r="BH91">
        <v>33.367185714285711</v>
      </c>
      <c r="BI91">
        <v>32.709057142857141</v>
      </c>
      <c r="BJ91">
        <v>484.42414285714278</v>
      </c>
      <c r="BK91">
        <v>33.11694285714286</v>
      </c>
      <c r="BL91">
        <v>649.98714285714289</v>
      </c>
      <c r="BM91">
        <v>101.35514285714289</v>
      </c>
      <c r="BN91">
        <v>9.9741414285714286E-2</v>
      </c>
      <c r="BO91">
        <v>32.788228571428569</v>
      </c>
      <c r="BP91">
        <v>32.986814285714281</v>
      </c>
      <c r="BQ91">
        <v>999.89999999999986</v>
      </c>
      <c r="BR91">
        <v>0</v>
      </c>
      <c r="BS91">
        <v>0</v>
      </c>
      <c r="BT91">
        <v>9002.1400000000012</v>
      </c>
      <c r="BU91">
        <v>0</v>
      </c>
      <c r="BV91">
        <v>43.258242857142847</v>
      </c>
      <c r="BW91">
        <v>-15.68542857142857</v>
      </c>
      <c r="BX91">
        <v>495.19757142857139</v>
      </c>
      <c r="BY91">
        <v>511.07642857142872</v>
      </c>
      <c r="BZ91">
        <v>0.65815900000000005</v>
      </c>
      <c r="CA91">
        <v>494.35957142857143</v>
      </c>
      <c r="CB91">
        <v>32.709057142857141</v>
      </c>
      <c r="CC91">
        <v>3.3819342857142858</v>
      </c>
      <c r="CD91">
        <v>3.315225714285714</v>
      </c>
      <c r="CE91">
        <v>26.038414285714289</v>
      </c>
      <c r="CF91">
        <v>25.702057142857139</v>
      </c>
      <c r="CG91">
        <v>1199.998571428571</v>
      </c>
      <c r="CH91">
        <v>0.4999987142857143</v>
      </c>
      <c r="CI91">
        <v>0.5000012857142857</v>
      </c>
      <c r="CJ91">
        <v>0</v>
      </c>
      <c r="CK91">
        <v>754.15585714285714</v>
      </c>
      <c r="CL91">
        <v>4.9990899999999998</v>
      </c>
      <c r="CM91">
        <v>7686.431428571429</v>
      </c>
      <c r="CN91">
        <v>9557.8285714285721</v>
      </c>
      <c r="CO91">
        <v>42.544285714285706</v>
      </c>
      <c r="CP91">
        <v>44.561999999999998</v>
      </c>
      <c r="CQ91">
        <v>43.357000000000014</v>
      </c>
      <c r="CR91">
        <v>43.669285714285706</v>
      </c>
      <c r="CS91">
        <v>43.892714285714291</v>
      </c>
      <c r="CT91">
        <v>597.49857142857149</v>
      </c>
      <c r="CU91">
        <v>597.50285714285724</v>
      </c>
      <c r="CV91">
        <v>0</v>
      </c>
      <c r="CW91">
        <v>1674582882.2</v>
      </c>
      <c r="CX91">
        <v>0</v>
      </c>
      <c r="CY91">
        <v>1674579932.5</v>
      </c>
      <c r="CZ91" t="s">
        <v>356</v>
      </c>
      <c r="DA91">
        <v>1674579932.5</v>
      </c>
      <c r="DB91">
        <v>1674579927.5</v>
      </c>
      <c r="DC91">
        <v>31</v>
      </c>
      <c r="DD91">
        <v>0.14099999999999999</v>
      </c>
      <c r="DE91">
        <v>0.02</v>
      </c>
      <c r="DF91">
        <v>-5.5810000000000004</v>
      </c>
      <c r="DG91">
        <v>0.23300000000000001</v>
      </c>
      <c r="DH91">
        <v>415</v>
      </c>
      <c r="DI91">
        <v>34</v>
      </c>
      <c r="DJ91">
        <v>0.34</v>
      </c>
      <c r="DK91">
        <v>0.32</v>
      </c>
      <c r="DL91">
        <v>-15.391024390243899</v>
      </c>
      <c r="DM91">
        <v>-1.7691930313589059</v>
      </c>
      <c r="DN91">
        <v>0.17644206785105129</v>
      </c>
      <c r="DO91">
        <v>0</v>
      </c>
      <c r="DP91">
        <v>0.6494876585365853</v>
      </c>
      <c r="DQ91">
        <v>5.7160369337979723E-2</v>
      </c>
      <c r="DR91">
        <v>5.7598772201080716E-3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3.2966299999999999</v>
      </c>
      <c r="EB91">
        <v>2.6251899999999999</v>
      </c>
      <c r="EC91">
        <v>0.114299</v>
      </c>
      <c r="ED91">
        <v>0.115095</v>
      </c>
      <c r="EE91">
        <v>0.13764399999999999</v>
      </c>
      <c r="EF91">
        <v>0.13462099999999999</v>
      </c>
      <c r="EG91">
        <v>26718</v>
      </c>
      <c r="EH91">
        <v>27140.3</v>
      </c>
      <c r="EI91">
        <v>28064.9</v>
      </c>
      <c r="EJ91">
        <v>29519.3</v>
      </c>
      <c r="EK91">
        <v>33309.4</v>
      </c>
      <c r="EL91">
        <v>35472.800000000003</v>
      </c>
      <c r="EM91">
        <v>39620.9</v>
      </c>
      <c r="EN91">
        <v>42202.3</v>
      </c>
      <c r="EO91">
        <v>2.2203200000000001</v>
      </c>
      <c r="EP91">
        <v>2.2074199999999999</v>
      </c>
      <c r="EQ91">
        <v>0.13338800000000001</v>
      </c>
      <c r="ER91">
        <v>0</v>
      </c>
      <c r="ES91">
        <v>30.821200000000001</v>
      </c>
      <c r="ET91">
        <v>999.9</v>
      </c>
      <c r="EU91">
        <v>71.7</v>
      </c>
      <c r="EV91">
        <v>32.700000000000003</v>
      </c>
      <c r="EW91">
        <v>35.141399999999997</v>
      </c>
      <c r="EX91">
        <v>57.235599999999998</v>
      </c>
      <c r="EY91">
        <v>-6.4903899999999997</v>
      </c>
      <c r="EZ91">
        <v>2</v>
      </c>
      <c r="FA91">
        <v>0.44862800000000003</v>
      </c>
      <c r="FB91">
        <v>0.215057</v>
      </c>
      <c r="FC91">
        <v>20.273</v>
      </c>
      <c r="FD91">
        <v>5.2202799999999998</v>
      </c>
      <c r="FE91">
        <v>12.005800000000001</v>
      </c>
      <c r="FF91">
        <v>4.9870000000000001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1.8657300000000001</v>
      </c>
      <c r="FM91">
        <v>1.8621799999999999</v>
      </c>
      <c r="FN91">
        <v>1.8641700000000001</v>
      </c>
      <c r="FO91">
        <v>1.8602300000000001</v>
      </c>
      <c r="FP91">
        <v>1.8609599999999999</v>
      </c>
      <c r="FQ91">
        <v>1.8601300000000001</v>
      </c>
      <c r="FR91">
        <v>1.8618699999999999</v>
      </c>
      <c r="FS91">
        <v>1.85849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-5.758</v>
      </c>
      <c r="GH91">
        <v>0.25019999999999998</v>
      </c>
      <c r="GI91">
        <v>-4.1749362053329548</v>
      </c>
      <c r="GJ91">
        <v>-4.0448538125570227E-3</v>
      </c>
      <c r="GK91">
        <v>1.839783264315481E-6</v>
      </c>
      <c r="GL91">
        <v>-4.1587272622942942E-10</v>
      </c>
      <c r="GM91">
        <v>-8.6309452512500412E-2</v>
      </c>
      <c r="GN91">
        <v>3.2285384509270938E-3</v>
      </c>
      <c r="GO91">
        <v>5.3061212821550383E-4</v>
      </c>
      <c r="GP91">
        <v>-9.699357315524189E-6</v>
      </c>
      <c r="GQ91">
        <v>5</v>
      </c>
      <c r="GR91">
        <v>2081</v>
      </c>
      <c r="GS91">
        <v>3</v>
      </c>
      <c r="GT91">
        <v>31</v>
      </c>
      <c r="GU91">
        <v>49</v>
      </c>
      <c r="GV91">
        <v>49</v>
      </c>
      <c r="GW91">
        <v>1.58813</v>
      </c>
      <c r="GX91">
        <v>2.5476100000000002</v>
      </c>
      <c r="GY91">
        <v>2.04834</v>
      </c>
      <c r="GZ91">
        <v>2.6232899999999999</v>
      </c>
      <c r="HA91">
        <v>2.1972700000000001</v>
      </c>
      <c r="HB91">
        <v>2.3303199999999999</v>
      </c>
      <c r="HC91">
        <v>37.578099999999999</v>
      </c>
      <c r="HD91">
        <v>15.839399999999999</v>
      </c>
      <c r="HE91">
        <v>18</v>
      </c>
      <c r="HF91">
        <v>700.02499999999998</v>
      </c>
      <c r="HG91">
        <v>768.37800000000004</v>
      </c>
      <c r="HH91">
        <v>30.999600000000001</v>
      </c>
      <c r="HI91">
        <v>33.086100000000002</v>
      </c>
      <c r="HJ91">
        <v>30.0001</v>
      </c>
      <c r="HK91">
        <v>32.956600000000002</v>
      </c>
      <c r="HL91">
        <v>32.950200000000002</v>
      </c>
      <c r="HM91">
        <v>31.872599999999998</v>
      </c>
      <c r="HN91">
        <v>0</v>
      </c>
      <c r="HO91">
        <v>100</v>
      </c>
      <c r="HP91">
        <v>31</v>
      </c>
      <c r="HQ91">
        <v>511.69099999999997</v>
      </c>
      <c r="HR91">
        <v>33.617400000000004</v>
      </c>
      <c r="HS91">
        <v>98.901700000000005</v>
      </c>
      <c r="HT91">
        <v>97.854799999999997</v>
      </c>
    </row>
    <row r="92" spans="1:228" x14ac:dyDescent="0.2">
      <c r="A92">
        <v>77</v>
      </c>
      <c r="B92">
        <v>1674582873.5</v>
      </c>
      <c r="C92">
        <v>303.5</v>
      </c>
      <c r="D92" t="s">
        <v>512</v>
      </c>
      <c r="E92" t="s">
        <v>513</v>
      </c>
      <c r="F92">
        <v>4</v>
      </c>
      <c r="G92">
        <v>1674582871.1875</v>
      </c>
      <c r="H92">
        <f t="shared" si="34"/>
        <v>7.4348213146154072E-4</v>
      </c>
      <c r="I92">
        <f t="shared" si="35"/>
        <v>0.74348213146154074</v>
      </c>
      <c r="J92">
        <f t="shared" si="36"/>
        <v>6.0851245344502756</v>
      </c>
      <c r="K92">
        <f t="shared" si="37"/>
        <v>484.76900000000001</v>
      </c>
      <c r="L92">
        <f t="shared" si="38"/>
        <v>251.01898279647631</v>
      </c>
      <c r="M92">
        <f t="shared" si="39"/>
        <v>25.467428598716889</v>
      </c>
      <c r="N92">
        <f t="shared" si="40"/>
        <v>49.182813812855166</v>
      </c>
      <c r="O92">
        <f t="shared" si="41"/>
        <v>4.3852491284111436E-2</v>
      </c>
      <c r="P92">
        <f t="shared" si="42"/>
        <v>2.7658917059997861</v>
      </c>
      <c r="Q92">
        <f t="shared" si="43"/>
        <v>4.3469868412744833E-2</v>
      </c>
      <c r="R92">
        <f t="shared" si="44"/>
        <v>2.7202766525533655E-2</v>
      </c>
      <c r="S92">
        <f t="shared" si="45"/>
        <v>226.11393744838438</v>
      </c>
      <c r="T92">
        <f t="shared" si="46"/>
        <v>33.983505535043832</v>
      </c>
      <c r="U92">
        <f t="shared" si="47"/>
        <v>32.988012500000004</v>
      </c>
      <c r="V92">
        <f t="shared" si="48"/>
        <v>5.0487051101705944</v>
      </c>
      <c r="W92">
        <f t="shared" si="49"/>
        <v>67.824815028091237</v>
      </c>
      <c r="X92">
        <f t="shared" si="50"/>
        <v>3.3855878527593273</v>
      </c>
      <c r="Y92">
        <f t="shared" si="51"/>
        <v>4.9916654418550301</v>
      </c>
      <c r="Z92">
        <f t="shared" si="52"/>
        <v>1.6631172574112671</v>
      </c>
      <c r="AA92">
        <f t="shared" si="53"/>
        <v>-32.787561997453949</v>
      </c>
      <c r="AB92">
        <f t="shared" si="54"/>
        <v>-30.128635975763544</v>
      </c>
      <c r="AC92">
        <f t="shared" si="55"/>
        <v>-2.4919456184171755</v>
      </c>
      <c r="AD92">
        <f t="shared" si="56"/>
        <v>160.70579385674972</v>
      </c>
      <c r="AE92">
        <f t="shared" si="57"/>
        <v>16.704490665858792</v>
      </c>
      <c r="AF92">
        <f t="shared" si="58"/>
        <v>0.74219551718946064</v>
      </c>
      <c r="AG92">
        <f t="shared" si="59"/>
        <v>6.0851245344502756</v>
      </c>
      <c r="AH92">
        <v>516.94035189800184</v>
      </c>
      <c r="AI92">
        <v>504.59612121212092</v>
      </c>
      <c r="AJ92">
        <v>1.7061829256996599</v>
      </c>
      <c r="AK92">
        <v>62.5021936963618</v>
      </c>
      <c r="AL92">
        <f t="shared" si="60"/>
        <v>0.74348213146154074</v>
      </c>
      <c r="AM92">
        <v>32.70763500590035</v>
      </c>
      <c r="AN92">
        <v>33.370984242424242</v>
      </c>
      <c r="AO92">
        <v>3.8264407224073276E-6</v>
      </c>
      <c r="AP92">
        <v>98.208330428517954</v>
      </c>
      <c r="AQ92">
        <v>1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47323.471631708024</v>
      </c>
      <c r="AV92">
        <f t="shared" si="64"/>
        <v>1200</v>
      </c>
      <c r="AW92">
        <f t="shared" si="65"/>
        <v>1025.9243199214427</v>
      </c>
      <c r="AX92">
        <f t="shared" si="66"/>
        <v>0.8549369332678689</v>
      </c>
      <c r="AY92">
        <f t="shared" si="67"/>
        <v>0.18842828120698699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1674582871.1875</v>
      </c>
      <c r="BF92">
        <v>484.76900000000001</v>
      </c>
      <c r="BG92">
        <v>500.52024999999998</v>
      </c>
      <c r="BH92">
        <v>33.369950000000003</v>
      </c>
      <c r="BI92">
        <v>32.707725000000003</v>
      </c>
      <c r="BJ92">
        <v>490.53437500000001</v>
      </c>
      <c r="BK92">
        <v>33.119687499999998</v>
      </c>
      <c r="BL92">
        <v>650.01637499999993</v>
      </c>
      <c r="BM92">
        <v>101.35599999999999</v>
      </c>
      <c r="BN92">
        <v>0.1001859625</v>
      </c>
      <c r="BO92">
        <v>32.785962499999997</v>
      </c>
      <c r="BP92">
        <v>32.988012500000004</v>
      </c>
      <c r="BQ92">
        <v>999.9</v>
      </c>
      <c r="BR92">
        <v>0</v>
      </c>
      <c r="BS92">
        <v>0</v>
      </c>
      <c r="BT92">
        <v>8973.2800000000007</v>
      </c>
      <c r="BU92">
        <v>0</v>
      </c>
      <c r="BV92">
        <v>42.886850000000003</v>
      </c>
      <c r="BW92">
        <v>-15.751300000000001</v>
      </c>
      <c r="BX92">
        <v>501.50412499999999</v>
      </c>
      <c r="BY92">
        <v>517.44462499999997</v>
      </c>
      <c r="BZ92">
        <v>0.66223874999999999</v>
      </c>
      <c r="CA92">
        <v>500.52024999999998</v>
      </c>
      <c r="CB92">
        <v>32.707725000000003</v>
      </c>
      <c r="CC92">
        <v>3.3822412499999999</v>
      </c>
      <c r="CD92">
        <v>3.3151187499999999</v>
      </c>
      <c r="CE92">
        <v>26.039925</v>
      </c>
      <c r="CF92">
        <v>25.701499999999999</v>
      </c>
      <c r="CG92">
        <v>1200</v>
      </c>
      <c r="CH92">
        <v>0.50001925000000003</v>
      </c>
      <c r="CI92">
        <v>0.49998074999999997</v>
      </c>
      <c r="CJ92">
        <v>0</v>
      </c>
      <c r="CK92">
        <v>753.95225000000005</v>
      </c>
      <c r="CL92">
        <v>4.9990899999999998</v>
      </c>
      <c r="CM92">
        <v>7684.7375000000002</v>
      </c>
      <c r="CN92">
        <v>9557.9149999999991</v>
      </c>
      <c r="CO92">
        <v>42.530999999999999</v>
      </c>
      <c r="CP92">
        <v>44.523249999999997</v>
      </c>
      <c r="CQ92">
        <v>43.319875000000003</v>
      </c>
      <c r="CR92">
        <v>43.625</v>
      </c>
      <c r="CS92">
        <v>43.875</v>
      </c>
      <c r="CT92">
        <v>597.52375000000006</v>
      </c>
      <c r="CU92">
        <v>597.47749999999996</v>
      </c>
      <c r="CV92">
        <v>0</v>
      </c>
      <c r="CW92">
        <v>1674582886.4000001</v>
      </c>
      <c r="CX92">
        <v>0</v>
      </c>
      <c r="CY92">
        <v>1674579932.5</v>
      </c>
      <c r="CZ92" t="s">
        <v>356</v>
      </c>
      <c r="DA92">
        <v>1674579932.5</v>
      </c>
      <c r="DB92">
        <v>1674579927.5</v>
      </c>
      <c r="DC92">
        <v>31</v>
      </c>
      <c r="DD92">
        <v>0.14099999999999999</v>
      </c>
      <c r="DE92">
        <v>0.02</v>
      </c>
      <c r="DF92">
        <v>-5.5810000000000004</v>
      </c>
      <c r="DG92">
        <v>0.23300000000000001</v>
      </c>
      <c r="DH92">
        <v>415</v>
      </c>
      <c r="DI92">
        <v>34</v>
      </c>
      <c r="DJ92">
        <v>0.34</v>
      </c>
      <c r="DK92">
        <v>0.32</v>
      </c>
      <c r="DL92">
        <v>-15.50698536585366</v>
      </c>
      <c r="DM92">
        <v>-1.7368724738675909</v>
      </c>
      <c r="DN92">
        <v>0.17320057252338139</v>
      </c>
      <c r="DO92">
        <v>0</v>
      </c>
      <c r="DP92">
        <v>0.6532377804878049</v>
      </c>
      <c r="DQ92">
        <v>6.225890592334541E-2</v>
      </c>
      <c r="DR92">
        <v>6.2169145296431137E-3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3.2968500000000001</v>
      </c>
      <c r="EB92">
        <v>2.6251600000000002</v>
      </c>
      <c r="EC92">
        <v>0.11543200000000001</v>
      </c>
      <c r="ED92">
        <v>0.11622300000000001</v>
      </c>
      <c r="EE92">
        <v>0.137651</v>
      </c>
      <c r="EF92">
        <v>0.13461400000000001</v>
      </c>
      <c r="EG92">
        <v>26683.9</v>
      </c>
      <c r="EH92">
        <v>27105.8</v>
      </c>
      <c r="EI92">
        <v>28065.1</v>
      </c>
      <c r="EJ92">
        <v>29519.5</v>
      </c>
      <c r="EK92">
        <v>33309.800000000003</v>
      </c>
      <c r="EL92">
        <v>35473.5</v>
      </c>
      <c r="EM92">
        <v>39621.5</v>
      </c>
      <c r="EN92">
        <v>42202.6</v>
      </c>
      <c r="EO92">
        <v>2.2202999999999999</v>
      </c>
      <c r="EP92">
        <v>2.2073800000000001</v>
      </c>
      <c r="EQ92">
        <v>0.13399900000000001</v>
      </c>
      <c r="ER92">
        <v>0</v>
      </c>
      <c r="ES92">
        <v>30.807300000000001</v>
      </c>
      <c r="ET92">
        <v>999.9</v>
      </c>
      <c r="EU92">
        <v>71.7</v>
      </c>
      <c r="EV92">
        <v>32.6</v>
      </c>
      <c r="EW92">
        <v>34.944200000000002</v>
      </c>
      <c r="EX92">
        <v>57.265599999999999</v>
      </c>
      <c r="EY92">
        <v>-6.3541600000000003</v>
      </c>
      <c r="EZ92">
        <v>2</v>
      </c>
      <c r="FA92">
        <v>0.44862000000000002</v>
      </c>
      <c r="FB92">
        <v>0.213369</v>
      </c>
      <c r="FC92">
        <v>20.273</v>
      </c>
      <c r="FD92">
        <v>5.2195400000000003</v>
      </c>
      <c r="FE92">
        <v>12.006399999999999</v>
      </c>
      <c r="FF92">
        <v>4.98665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1.8657300000000001</v>
      </c>
      <c r="FM92">
        <v>1.8621799999999999</v>
      </c>
      <c r="FN92">
        <v>1.8641700000000001</v>
      </c>
      <c r="FO92">
        <v>1.8602099999999999</v>
      </c>
      <c r="FP92">
        <v>1.8609599999999999</v>
      </c>
      <c r="FQ92">
        <v>1.86015</v>
      </c>
      <c r="FR92">
        <v>1.86188</v>
      </c>
      <c r="FS92">
        <v>1.85849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-5.7750000000000004</v>
      </c>
      <c r="GH92">
        <v>0.25030000000000002</v>
      </c>
      <c r="GI92">
        <v>-4.1749362053329548</v>
      </c>
      <c r="GJ92">
        <v>-4.0448538125570227E-3</v>
      </c>
      <c r="GK92">
        <v>1.839783264315481E-6</v>
      </c>
      <c r="GL92">
        <v>-4.1587272622942942E-10</v>
      </c>
      <c r="GM92">
        <v>-8.6309452512500412E-2</v>
      </c>
      <c r="GN92">
        <v>3.2285384509270938E-3</v>
      </c>
      <c r="GO92">
        <v>5.3061212821550383E-4</v>
      </c>
      <c r="GP92">
        <v>-9.699357315524189E-6</v>
      </c>
      <c r="GQ92">
        <v>5</v>
      </c>
      <c r="GR92">
        <v>2081</v>
      </c>
      <c r="GS92">
        <v>3</v>
      </c>
      <c r="GT92">
        <v>31</v>
      </c>
      <c r="GU92">
        <v>49</v>
      </c>
      <c r="GV92">
        <v>49.1</v>
      </c>
      <c r="GW92">
        <v>1.6040000000000001</v>
      </c>
      <c r="GX92">
        <v>2.5476100000000002</v>
      </c>
      <c r="GY92">
        <v>2.04834</v>
      </c>
      <c r="GZ92">
        <v>2.6232899999999999</v>
      </c>
      <c r="HA92">
        <v>2.1972700000000001</v>
      </c>
      <c r="HB92">
        <v>2.3144499999999999</v>
      </c>
      <c r="HC92">
        <v>37.554000000000002</v>
      </c>
      <c r="HD92">
        <v>15.839399999999999</v>
      </c>
      <c r="HE92">
        <v>18</v>
      </c>
      <c r="HF92">
        <v>700.00400000000002</v>
      </c>
      <c r="HG92">
        <v>768.32899999999995</v>
      </c>
      <c r="HH92">
        <v>30.999600000000001</v>
      </c>
      <c r="HI92">
        <v>33.086100000000002</v>
      </c>
      <c r="HJ92">
        <v>30.0001</v>
      </c>
      <c r="HK92">
        <v>32.956600000000002</v>
      </c>
      <c r="HL92">
        <v>32.950200000000002</v>
      </c>
      <c r="HM92">
        <v>32.218699999999998</v>
      </c>
      <c r="HN92">
        <v>0</v>
      </c>
      <c r="HO92">
        <v>100</v>
      </c>
      <c r="HP92">
        <v>31</v>
      </c>
      <c r="HQ92">
        <v>518.37</v>
      </c>
      <c r="HR92">
        <v>33.617400000000004</v>
      </c>
      <c r="HS92">
        <v>98.902900000000002</v>
      </c>
      <c r="HT92">
        <v>97.855599999999995</v>
      </c>
    </row>
    <row r="93" spans="1:228" x14ac:dyDescent="0.2">
      <c r="A93">
        <v>78</v>
      </c>
      <c r="B93">
        <v>1674582877.5</v>
      </c>
      <c r="C93">
        <v>307.5</v>
      </c>
      <c r="D93" t="s">
        <v>514</v>
      </c>
      <c r="E93" t="s">
        <v>515</v>
      </c>
      <c r="F93">
        <v>4</v>
      </c>
      <c r="G93">
        <v>1674582875.5</v>
      </c>
      <c r="H93">
        <f t="shared" si="34"/>
        <v>7.4743372319481798E-4</v>
      </c>
      <c r="I93">
        <f t="shared" si="35"/>
        <v>0.74743372319481793</v>
      </c>
      <c r="J93">
        <f t="shared" si="36"/>
        <v>6.1089107843284793</v>
      </c>
      <c r="K93">
        <f t="shared" si="37"/>
        <v>491.88328571428582</v>
      </c>
      <c r="L93">
        <f t="shared" si="38"/>
        <v>259.0587114221525</v>
      </c>
      <c r="M93">
        <f t="shared" si="39"/>
        <v>26.283005598274766</v>
      </c>
      <c r="N93">
        <f t="shared" si="40"/>
        <v>49.9044061523918</v>
      </c>
      <c r="O93">
        <f t="shared" si="41"/>
        <v>4.4243898060442793E-2</v>
      </c>
      <c r="P93">
        <f t="shared" si="42"/>
        <v>2.7644417470388931</v>
      </c>
      <c r="Q93">
        <f t="shared" si="43"/>
        <v>4.3854244880574614E-2</v>
      </c>
      <c r="R93">
        <f t="shared" si="44"/>
        <v>2.7443625700450336E-2</v>
      </c>
      <c r="S93">
        <f t="shared" si="45"/>
        <v>226.12240590745003</v>
      </c>
      <c r="T93">
        <f t="shared" si="46"/>
        <v>33.984508661268549</v>
      </c>
      <c r="U93">
        <f t="shared" si="47"/>
        <v>32.968299999999992</v>
      </c>
      <c r="V93">
        <f t="shared" si="48"/>
        <v>5.0431153255459771</v>
      </c>
      <c r="W93">
        <f t="shared" si="49"/>
        <v>67.822999739590173</v>
      </c>
      <c r="X93">
        <f t="shared" si="50"/>
        <v>3.3857738471000931</v>
      </c>
      <c r="Y93">
        <f t="shared" si="51"/>
        <v>4.9920732791235167</v>
      </c>
      <c r="Z93">
        <f t="shared" si="52"/>
        <v>1.657341478445884</v>
      </c>
      <c r="AA93">
        <f t="shared" si="53"/>
        <v>-32.961827192891469</v>
      </c>
      <c r="AB93">
        <f t="shared" si="54"/>
        <v>-26.958588855015254</v>
      </c>
      <c r="AC93">
        <f t="shared" si="55"/>
        <v>-2.2307200737791288</v>
      </c>
      <c r="AD93">
        <f t="shared" si="56"/>
        <v>163.97126978576418</v>
      </c>
      <c r="AE93">
        <f t="shared" si="57"/>
        <v>16.795649252103999</v>
      </c>
      <c r="AF93">
        <f t="shared" si="58"/>
        <v>0.74627343321709383</v>
      </c>
      <c r="AG93">
        <f t="shared" si="59"/>
        <v>6.1089107843284793</v>
      </c>
      <c r="AH93">
        <v>523.84130729746437</v>
      </c>
      <c r="AI93">
        <v>511.44092727272709</v>
      </c>
      <c r="AJ93">
        <v>1.7149532569952359</v>
      </c>
      <c r="AK93">
        <v>62.5021936963618</v>
      </c>
      <c r="AL93">
        <f t="shared" si="60"/>
        <v>0.74743372319481793</v>
      </c>
      <c r="AM93">
        <v>32.706205803994798</v>
      </c>
      <c r="AN93">
        <v>33.373083636363617</v>
      </c>
      <c r="AO93">
        <v>2.286251841700374E-6</v>
      </c>
      <c r="AP93">
        <v>98.208330428517954</v>
      </c>
      <c r="AQ93">
        <v>1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47283.324545070078</v>
      </c>
      <c r="AV93">
        <f t="shared" si="64"/>
        <v>1200.042857142857</v>
      </c>
      <c r="AW93">
        <f t="shared" si="65"/>
        <v>1025.9611636826164</v>
      </c>
      <c r="AX93">
        <f t="shared" si="66"/>
        <v>0.85493710293421854</v>
      </c>
      <c r="AY93">
        <f t="shared" si="67"/>
        <v>0.18842860866304184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1674582875.5</v>
      </c>
      <c r="BF93">
        <v>491.88328571428582</v>
      </c>
      <c r="BG93">
        <v>507.72528571428569</v>
      </c>
      <c r="BH93">
        <v>33.371914285714283</v>
      </c>
      <c r="BI93">
        <v>32.706057142857141</v>
      </c>
      <c r="BJ93">
        <v>497.66699999999997</v>
      </c>
      <c r="BK93">
        <v>33.121614285714287</v>
      </c>
      <c r="BL93">
        <v>650.0212857142858</v>
      </c>
      <c r="BM93">
        <v>101.3557142857143</v>
      </c>
      <c r="BN93">
        <v>0.1000733</v>
      </c>
      <c r="BO93">
        <v>32.787414285714277</v>
      </c>
      <c r="BP93">
        <v>32.968299999999992</v>
      </c>
      <c r="BQ93">
        <v>999.89999999999986</v>
      </c>
      <c r="BR93">
        <v>0</v>
      </c>
      <c r="BS93">
        <v>0</v>
      </c>
      <c r="BT93">
        <v>8965.6257142857157</v>
      </c>
      <c r="BU93">
        <v>0</v>
      </c>
      <c r="BV93">
        <v>42.647228571428563</v>
      </c>
      <c r="BW93">
        <v>-15.841985714285711</v>
      </c>
      <c r="BX93">
        <v>508.86500000000001</v>
      </c>
      <c r="BY93">
        <v>524.89242857142858</v>
      </c>
      <c r="BZ93">
        <v>0.66586971428571418</v>
      </c>
      <c r="CA93">
        <v>507.72528571428569</v>
      </c>
      <c r="CB93">
        <v>32.706057142857141</v>
      </c>
      <c r="CC93">
        <v>3.3824357142857151</v>
      </c>
      <c r="CD93">
        <v>3.3149471428571431</v>
      </c>
      <c r="CE93">
        <v>26.040900000000001</v>
      </c>
      <c r="CF93">
        <v>25.70062857142857</v>
      </c>
      <c r="CG93">
        <v>1200.042857142857</v>
      </c>
      <c r="CH93">
        <v>0.50001428571428574</v>
      </c>
      <c r="CI93">
        <v>0.49998571428571431</v>
      </c>
      <c r="CJ93">
        <v>0</v>
      </c>
      <c r="CK93">
        <v>753.88585714285716</v>
      </c>
      <c r="CL93">
        <v>4.9990899999999998</v>
      </c>
      <c r="CM93">
        <v>7683.3042857142846</v>
      </c>
      <c r="CN93">
        <v>9558.2371428571441</v>
      </c>
      <c r="CO93">
        <v>42.517714285714291</v>
      </c>
      <c r="CP93">
        <v>44.5</v>
      </c>
      <c r="CQ93">
        <v>43.311999999999998</v>
      </c>
      <c r="CR93">
        <v>43.625</v>
      </c>
      <c r="CS93">
        <v>43.875</v>
      </c>
      <c r="CT93">
        <v>597.53857142857146</v>
      </c>
      <c r="CU93">
        <v>597.50571428571436</v>
      </c>
      <c r="CV93">
        <v>0</v>
      </c>
      <c r="CW93">
        <v>1674582890</v>
      </c>
      <c r="CX93">
        <v>0</v>
      </c>
      <c r="CY93">
        <v>1674579932.5</v>
      </c>
      <c r="CZ93" t="s">
        <v>356</v>
      </c>
      <c r="DA93">
        <v>1674579932.5</v>
      </c>
      <c r="DB93">
        <v>1674579927.5</v>
      </c>
      <c r="DC93">
        <v>31</v>
      </c>
      <c r="DD93">
        <v>0.14099999999999999</v>
      </c>
      <c r="DE93">
        <v>0.02</v>
      </c>
      <c r="DF93">
        <v>-5.5810000000000004</v>
      </c>
      <c r="DG93">
        <v>0.23300000000000001</v>
      </c>
      <c r="DH93">
        <v>415</v>
      </c>
      <c r="DI93">
        <v>34</v>
      </c>
      <c r="DJ93">
        <v>0.34</v>
      </c>
      <c r="DK93">
        <v>0.32</v>
      </c>
      <c r="DL93">
        <v>-15.616163414634149</v>
      </c>
      <c r="DM93">
        <v>-1.632140069686391</v>
      </c>
      <c r="DN93">
        <v>0.1633827912186257</v>
      </c>
      <c r="DO93">
        <v>0</v>
      </c>
      <c r="DP93">
        <v>0.65738904878048776</v>
      </c>
      <c r="DQ93">
        <v>5.7164425087108887E-2</v>
      </c>
      <c r="DR93">
        <v>5.6942532560434961E-3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3.2968199999999999</v>
      </c>
      <c r="EB93">
        <v>2.6250100000000001</v>
      </c>
      <c r="EC93">
        <v>0.116566</v>
      </c>
      <c r="ED93">
        <v>0.117351</v>
      </c>
      <c r="EE93">
        <v>0.137658</v>
      </c>
      <c r="EF93">
        <v>0.13461100000000001</v>
      </c>
      <c r="EG93">
        <v>26649.9</v>
      </c>
      <c r="EH93">
        <v>27070.9</v>
      </c>
      <c r="EI93">
        <v>28065.3</v>
      </c>
      <c r="EJ93">
        <v>29519.200000000001</v>
      </c>
      <c r="EK93">
        <v>33309.800000000003</v>
      </c>
      <c r="EL93">
        <v>35473.1</v>
      </c>
      <c r="EM93">
        <v>39621.800000000003</v>
      </c>
      <c r="EN93">
        <v>42201.9</v>
      </c>
      <c r="EO93">
        <v>2.2203200000000001</v>
      </c>
      <c r="EP93">
        <v>2.2074699999999998</v>
      </c>
      <c r="EQ93">
        <v>0.133879</v>
      </c>
      <c r="ER93">
        <v>0</v>
      </c>
      <c r="ES93">
        <v>30.793800000000001</v>
      </c>
      <c r="ET93">
        <v>999.9</v>
      </c>
      <c r="EU93">
        <v>71.7</v>
      </c>
      <c r="EV93">
        <v>32.6</v>
      </c>
      <c r="EW93">
        <v>34.942999999999998</v>
      </c>
      <c r="EX93">
        <v>57.055599999999998</v>
      </c>
      <c r="EY93">
        <v>-6.4663500000000003</v>
      </c>
      <c r="EZ93">
        <v>2</v>
      </c>
      <c r="FA93">
        <v>0.44850899999999999</v>
      </c>
      <c r="FB93">
        <v>0.21116599999999999</v>
      </c>
      <c r="FC93">
        <v>20.2728</v>
      </c>
      <c r="FD93">
        <v>5.2201399999999998</v>
      </c>
      <c r="FE93">
        <v>12.007</v>
      </c>
      <c r="FF93">
        <v>4.9866000000000001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1.86575</v>
      </c>
      <c r="FM93">
        <v>1.8621799999999999</v>
      </c>
      <c r="FN93">
        <v>1.8641799999999999</v>
      </c>
      <c r="FO93">
        <v>1.8602399999999999</v>
      </c>
      <c r="FP93">
        <v>1.8609599999999999</v>
      </c>
      <c r="FQ93">
        <v>1.86015</v>
      </c>
      <c r="FR93">
        <v>1.8618699999999999</v>
      </c>
      <c r="FS93">
        <v>1.8584799999999999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-5.7919999999999998</v>
      </c>
      <c r="GH93">
        <v>0.25030000000000002</v>
      </c>
      <c r="GI93">
        <v>-4.1749362053329548</v>
      </c>
      <c r="GJ93">
        <v>-4.0448538125570227E-3</v>
      </c>
      <c r="GK93">
        <v>1.839783264315481E-6</v>
      </c>
      <c r="GL93">
        <v>-4.1587272622942942E-10</v>
      </c>
      <c r="GM93">
        <v>-8.6309452512500412E-2</v>
      </c>
      <c r="GN93">
        <v>3.2285384509270938E-3</v>
      </c>
      <c r="GO93">
        <v>5.3061212821550383E-4</v>
      </c>
      <c r="GP93">
        <v>-9.699357315524189E-6</v>
      </c>
      <c r="GQ93">
        <v>5</v>
      </c>
      <c r="GR93">
        <v>2081</v>
      </c>
      <c r="GS93">
        <v>3</v>
      </c>
      <c r="GT93">
        <v>31</v>
      </c>
      <c r="GU93">
        <v>49.1</v>
      </c>
      <c r="GV93">
        <v>49.2</v>
      </c>
      <c r="GW93">
        <v>1.6223099999999999</v>
      </c>
      <c r="GX93">
        <v>2.5402800000000001</v>
      </c>
      <c r="GY93">
        <v>2.04834</v>
      </c>
      <c r="GZ93">
        <v>2.6245099999999999</v>
      </c>
      <c r="HA93">
        <v>2.1972700000000001</v>
      </c>
      <c r="HB93">
        <v>2.34375</v>
      </c>
      <c r="HC93">
        <v>37.554000000000002</v>
      </c>
      <c r="HD93">
        <v>15.8482</v>
      </c>
      <c r="HE93">
        <v>18</v>
      </c>
      <c r="HF93">
        <v>700.04399999999998</v>
      </c>
      <c r="HG93">
        <v>768.428</v>
      </c>
      <c r="HH93">
        <v>30.999500000000001</v>
      </c>
      <c r="HI93">
        <v>33.086100000000002</v>
      </c>
      <c r="HJ93">
        <v>30</v>
      </c>
      <c r="HK93">
        <v>32.958399999999997</v>
      </c>
      <c r="HL93">
        <v>32.950200000000002</v>
      </c>
      <c r="HM93">
        <v>32.563200000000002</v>
      </c>
      <c r="HN93">
        <v>0</v>
      </c>
      <c r="HO93">
        <v>100</v>
      </c>
      <c r="HP93">
        <v>31</v>
      </c>
      <c r="HQ93">
        <v>525.04899999999998</v>
      </c>
      <c r="HR93">
        <v>33.617400000000004</v>
      </c>
      <c r="HS93">
        <v>98.903599999999997</v>
      </c>
      <c r="HT93">
        <v>97.854299999999995</v>
      </c>
    </row>
    <row r="94" spans="1:228" x14ac:dyDescent="0.2">
      <c r="A94">
        <v>79</v>
      </c>
      <c r="B94">
        <v>1674582881</v>
      </c>
      <c r="C94">
        <v>311</v>
      </c>
      <c r="D94" t="s">
        <v>516</v>
      </c>
      <c r="E94" t="s">
        <v>517</v>
      </c>
      <c r="F94">
        <v>4</v>
      </c>
      <c r="G94">
        <v>1674582878.928571</v>
      </c>
      <c r="H94">
        <f t="shared" si="34"/>
        <v>7.4771885063512611E-4</v>
      </c>
      <c r="I94">
        <f t="shared" si="35"/>
        <v>0.74771885063512611</v>
      </c>
      <c r="J94">
        <f t="shared" si="36"/>
        <v>6.4172375853107582</v>
      </c>
      <c r="K94">
        <f t="shared" si="37"/>
        <v>497.52300000000002</v>
      </c>
      <c r="L94">
        <f t="shared" si="38"/>
        <v>253.417864481355</v>
      </c>
      <c r="M94">
        <f t="shared" si="39"/>
        <v>25.710528700713581</v>
      </c>
      <c r="N94">
        <f t="shared" si="40"/>
        <v>50.476233776748018</v>
      </c>
      <c r="O94">
        <f t="shared" si="41"/>
        <v>4.4236020545550037E-2</v>
      </c>
      <c r="P94">
        <f t="shared" si="42"/>
        <v>2.7665053447713568</v>
      </c>
      <c r="Q94">
        <f t="shared" si="43"/>
        <v>4.3846793237378452E-2</v>
      </c>
      <c r="R94">
        <f t="shared" si="44"/>
        <v>2.743893073417799E-2</v>
      </c>
      <c r="S94">
        <f t="shared" si="45"/>
        <v>226.12226062168219</v>
      </c>
      <c r="T94">
        <f t="shared" si="46"/>
        <v>33.983348174197928</v>
      </c>
      <c r="U94">
        <f t="shared" si="47"/>
        <v>32.971714285714278</v>
      </c>
      <c r="V94">
        <f t="shared" si="48"/>
        <v>5.0440831133840014</v>
      </c>
      <c r="W94">
        <f t="shared" si="49"/>
        <v>67.825479787553292</v>
      </c>
      <c r="X94">
        <f t="shared" si="50"/>
        <v>3.3858486564821733</v>
      </c>
      <c r="Y94">
        <f t="shared" si="51"/>
        <v>4.9920010401511572</v>
      </c>
      <c r="Z94">
        <f t="shared" si="52"/>
        <v>1.6582344569018281</v>
      </c>
      <c r="AA94">
        <f t="shared" si="53"/>
        <v>-32.974401313009061</v>
      </c>
      <c r="AB94">
        <f t="shared" si="54"/>
        <v>-27.52629850267266</v>
      </c>
      <c r="AC94">
        <f t="shared" si="55"/>
        <v>-2.2760321371109118</v>
      </c>
      <c r="AD94">
        <f t="shared" si="56"/>
        <v>163.34552866888956</v>
      </c>
      <c r="AE94">
        <f t="shared" si="57"/>
        <v>16.922841749624524</v>
      </c>
      <c r="AF94">
        <f t="shared" si="58"/>
        <v>0.74809457105176391</v>
      </c>
      <c r="AG94">
        <f t="shared" si="59"/>
        <v>6.4172375853107582</v>
      </c>
      <c r="AH94">
        <v>529.9092207264157</v>
      </c>
      <c r="AI94">
        <v>517.33811515151513</v>
      </c>
      <c r="AJ94">
        <v>1.682639078804594</v>
      </c>
      <c r="AK94">
        <v>62.5021936963618</v>
      </c>
      <c r="AL94">
        <f t="shared" si="60"/>
        <v>0.74771885063512611</v>
      </c>
      <c r="AM94">
        <v>32.705339209732948</v>
      </c>
      <c r="AN94">
        <v>33.372505454545447</v>
      </c>
      <c r="AO94">
        <v>-2.0350906229311849E-7</v>
      </c>
      <c r="AP94">
        <v>98.208330428517954</v>
      </c>
      <c r="AQ94">
        <v>1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47340.17902251031</v>
      </c>
      <c r="AV94">
        <f t="shared" si="64"/>
        <v>1200.041428571428</v>
      </c>
      <c r="AW94">
        <f t="shared" si="65"/>
        <v>1025.9600065397315</v>
      </c>
      <c r="AX94">
        <f t="shared" si="66"/>
        <v>0.85493715642889989</v>
      </c>
      <c r="AY94">
        <f t="shared" si="67"/>
        <v>0.18842871190777652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1674582878.928571</v>
      </c>
      <c r="BF94">
        <v>497.52300000000002</v>
      </c>
      <c r="BG94">
        <v>513.48757142857141</v>
      </c>
      <c r="BH94">
        <v>33.372885714285722</v>
      </c>
      <c r="BI94">
        <v>32.705385714285718</v>
      </c>
      <c r="BJ94">
        <v>503.32071428571419</v>
      </c>
      <c r="BK94">
        <v>33.122585714285719</v>
      </c>
      <c r="BL94">
        <v>650.00314285714285</v>
      </c>
      <c r="BM94">
        <v>101.35514285714289</v>
      </c>
      <c r="BN94">
        <v>9.9933142857142859E-2</v>
      </c>
      <c r="BO94">
        <v>32.78715714285714</v>
      </c>
      <c r="BP94">
        <v>32.971714285714278</v>
      </c>
      <c r="BQ94">
        <v>999.89999999999986</v>
      </c>
      <c r="BR94">
        <v>0</v>
      </c>
      <c r="BS94">
        <v>0</v>
      </c>
      <c r="BT94">
        <v>8976.6071428571431</v>
      </c>
      <c r="BU94">
        <v>0</v>
      </c>
      <c r="BV94">
        <v>42.588857142857137</v>
      </c>
      <c r="BW94">
        <v>-15.96424285714285</v>
      </c>
      <c r="BX94">
        <v>514.69985714285701</v>
      </c>
      <c r="BY94">
        <v>530.84885714285713</v>
      </c>
      <c r="BZ94">
        <v>0.66752299999999987</v>
      </c>
      <c r="CA94">
        <v>513.48757142857141</v>
      </c>
      <c r="CB94">
        <v>32.705385714285718</v>
      </c>
      <c r="CC94">
        <v>3.382514285714286</v>
      </c>
      <c r="CD94">
        <v>3.314859999999999</v>
      </c>
      <c r="CE94">
        <v>26.041314285714289</v>
      </c>
      <c r="CF94">
        <v>25.700199999999999</v>
      </c>
      <c r="CG94">
        <v>1200.041428571428</v>
      </c>
      <c r="CH94">
        <v>0.50001442857142853</v>
      </c>
      <c r="CI94">
        <v>0.49998557142857142</v>
      </c>
      <c r="CJ94">
        <v>0</v>
      </c>
      <c r="CK94">
        <v>753.91585714285713</v>
      </c>
      <c r="CL94">
        <v>4.9990899999999998</v>
      </c>
      <c r="CM94">
        <v>7682.1157142857137</v>
      </c>
      <c r="CN94">
        <v>9558.2342857142849</v>
      </c>
      <c r="CO94">
        <v>42.508857142857153</v>
      </c>
      <c r="CP94">
        <v>44.5</v>
      </c>
      <c r="CQ94">
        <v>43.33</v>
      </c>
      <c r="CR94">
        <v>43.625</v>
      </c>
      <c r="CS94">
        <v>43.875</v>
      </c>
      <c r="CT94">
        <v>597.53571428571433</v>
      </c>
      <c r="CU94">
        <v>597.50714285714298</v>
      </c>
      <c r="CV94">
        <v>0</v>
      </c>
      <c r="CW94">
        <v>1674582893.5999999</v>
      </c>
      <c r="CX94">
        <v>0</v>
      </c>
      <c r="CY94">
        <v>1674579932.5</v>
      </c>
      <c r="CZ94" t="s">
        <v>356</v>
      </c>
      <c r="DA94">
        <v>1674579932.5</v>
      </c>
      <c r="DB94">
        <v>1674579927.5</v>
      </c>
      <c r="DC94">
        <v>31</v>
      </c>
      <c r="DD94">
        <v>0.14099999999999999</v>
      </c>
      <c r="DE94">
        <v>0.02</v>
      </c>
      <c r="DF94">
        <v>-5.5810000000000004</v>
      </c>
      <c r="DG94">
        <v>0.23300000000000001</v>
      </c>
      <c r="DH94">
        <v>415</v>
      </c>
      <c r="DI94">
        <v>34</v>
      </c>
      <c r="DJ94">
        <v>0.34</v>
      </c>
      <c r="DK94">
        <v>0.32</v>
      </c>
      <c r="DL94">
        <v>-15.724907317073169</v>
      </c>
      <c r="DM94">
        <v>-1.6882871080139521</v>
      </c>
      <c r="DN94">
        <v>0.16958327027220729</v>
      </c>
      <c r="DO94">
        <v>0</v>
      </c>
      <c r="DP94">
        <v>0.66081717073170732</v>
      </c>
      <c r="DQ94">
        <v>5.4359728222995833E-2</v>
      </c>
      <c r="DR94">
        <v>5.4578619011318242E-3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3.29671</v>
      </c>
      <c r="EB94">
        <v>2.62493</v>
      </c>
      <c r="EC94">
        <v>0.11753</v>
      </c>
      <c r="ED94">
        <v>0.118337</v>
      </c>
      <c r="EE94">
        <v>0.137656</v>
      </c>
      <c r="EF94">
        <v>0.13460900000000001</v>
      </c>
      <c r="EG94">
        <v>26620.7</v>
      </c>
      <c r="EH94">
        <v>27040.799999999999</v>
      </c>
      <c r="EI94">
        <v>28065.200000000001</v>
      </c>
      <c r="EJ94">
        <v>29519.3</v>
      </c>
      <c r="EK94">
        <v>33309.9</v>
      </c>
      <c r="EL94">
        <v>35473.4</v>
      </c>
      <c r="EM94">
        <v>39621.699999999997</v>
      </c>
      <c r="EN94">
        <v>42202.1</v>
      </c>
      <c r="EO94">
        <v>2.22038</v>
      </c>
      <c r="EP94">
        <v>2.2074799999999999</v>
      </c>
      <c r="EQ94">
        <v>0.135295</v>
      </c>
      <c r="ER94">
        <v>0</v>
      </c>
      <c r="ES94">
        <v>30.782399999999999</v>
      </c>
      <c r="ET94">
        <v>999.9</v>
      </c>
      <c r="EU94">
        <v>71.7</v>
      </c>
      <c r="EV94">
        <v>32.700000000000003</v>
      </c>
      <c r="EW94">
        <v>35.143599999999999</v>
      </c>
      <c r="EX94">
        <v>57.085599999999999</v>
      </c>
      <c r="EY94">
        <v>-6.40625</v>
      </c>
      <c r="EZ94">
        <v>2</v>
      </c>
      <c r="FA94">
        <v>0.448438</v>
      </c>
      <c r="FB94">
        <v>0.209286</v>
      </c>
      <c r="FC94">
        <v>20.273</v>
      </c>
      <c r="FD94">
        <v>5.2192400000000001</v>
      </c>
      <c r="FE94">
        <v>12.0061</v>
      </c>
      <c r="FF94">
        <v>4.9865000000000004</v>
      </c>
      <c r="FG94">
        <v>3.2845800000000001</v>
      </c>
      <c r="FH94">
        <v>9999</v>
      </c>
      <c r="FI94">
        <v>9999</v>
      </c>
      <c r="FJ94">
        <v>9999</v>
      </c>
      <c r="FK94">
        <v>999.9</v>
      </c>
      <c r="FL94">
        <v>1.8657300000000001</v>
      </c>
      <c r="FM94">
        <v>1.8621799999999999</v>
      </c>
      <c r="FN94">
        <v>1.8641700000000001</v>
      </c>
      <c r="FO94">
        <v>1.86026</v>
      </c>
      <c r="FP94">
        <v>1.8609599999999999</v>
      </c>
      <c r="FQ94">
        <v>1.8601399999999999</v>
      </c>
      <c r="FR94">
        <v>1.8618699999999999</v>
      </c>
      <c r="FS94">
        <v>1.8584700000000001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-5.806</v>
      </c>
      <c r="GH94">
        <v>0.25030000000000002</v>
      </c>
      <c r="GI94">
        <v>-4.1749362053329548</v>
      </c>
      <c r="GJ94">
        <v>-4.0448538125570227E-3</v>
      </c>
      <c r="GK94">
        <v>1.839783264315481E-6</v>
      </c>
      <c r="GL94">
        <v>-4.1587272622942942E-10</v>
      </c>
      <c r="GM94">
        <v>-8.6309452512500412E-2</v>
      </c>
      <c r="GN94">
        <v>3.2285384509270938E-3</v>
      </c>
      <c r="GO94">
        <v>5.3061212821550383E-4</v>
      </c>
      <c r="GP94">
        <v>-9.699357315524189E-6</v>
      </c>
      <c r="GQ94">
        <v>5</v>
      </c>
      <c r="GR94">
        <v>2081</v>
      </c>
      <c r="GS94">
        <v>3</v>
      </c>
      <c r="GT94">
        <v>31</v>
      </c>
      <c r="GU94">
        <v>49.1</v>
      </c>
      <c r="GV94">
        <v>49.2</v>
      </c>
      <c r="GW94">
        <v>1.63818</v>
      </c>
      <c r="GX94">
        <v>2.5512700000000001</v>
      </c>
      <c r="GY94">
        <v>2.04834</v>
      </c>
      <c r="GZ94">
        <v>2.6245099999999999</v>
      </c>
      <c r="HA94">
        <v>2.1972700000000001</v>
      </c>
      <c r="HB94">
        <v>2.2705099999999998</v>
      </c>
      <c r="HC94">
        <v>37.554000000000002</v>
      </c>
      <c r="HD94">
        <v>15.839399999999999</v>
      </c>
      <c r="HE94">
        <v>18</v>
      </c>
      <c r="HF94">
        <v>700.09900000000005</v>
      </c>
      <c r="HG94">
        <v>768.428</v>
      </c>
      <c r="HH94">
        <v>30.999500000000001</v>
      </c>
      <c r="HI94">
        <v>33.086100000000002</v>
      </c>
      <c r="HJ94">
        <v>30.0001</v>
      </c>
      <c r="HK94">
        <v>32.959499999999998</v>
      </c>
      <c r="HL94">
        <v>32.950200000000002</v>
      </c>
      <c r="HM94">
        <v>32.857700000000001</v>
      </c>
      <c r="HN94">
        <v>0</v>
      </c>
      <c r="HO94">
        <v>100</v>
      </c>
      <c r="HP94">
        <v>31</v>
      </c>
      <c r="HQ94">
        <v>531.72699999999998</v>
      </c>
      <c r="HR94">
        <v>33.617400000000004</v>
      </c>
      <c r="HS94">
        <v>98.903400000000005</v>
      </c>
      <c r="HT94">
        <v>97.854699999999994</v>
      </c>
    </row>
    <row r="95" spans="1:228" x14ac:dyDescent="0.2">
      <c r="A95">
        <v>80</v>
      </c>
      <c r="B95">
        <v>1674582885.5</v>
      </c>
      <c r="C95">
        <v>315.5</v>
      </c>
      <c r="D95" t="s">
        <v>518</v>
      </c>
      <c r="E95" t="s">
        <v>519</v>
      </c>
      <c r="F95">
        <v>4</v>
      </c>
      <c r="G95">
        <v>1674582883.25</v>
      </c>
      <c r="H95">
        <f t="shared" si="34"/>
        <v>7.5052022847945439E-4</v>
      </c>
      <c r="I95">
        <f t="shared" si="35"/>
        <v>0.75052022847945443</v>
      </c>
      <c r="J95">
        <f t="shared" si="36"/>
        <v>6.5904502116360701</v>
      </c>
      <c r="K95">
        <f t="shared" si="37"/>
        <v>504.53800000000001</v>
      </c>
      <c r="L95">
        <f t="shared" si="38"/>
        <v>255.14099188585527</v>
      </c>
      <c r="M95">
        <f t="shared" si="39"/>
        <v>25.885245674237467</v>
      </c>
      <c r="N95">
        <f t="shared" si="40"/>
        <v>51.187737358296523</v>
      </c>
      <c r="O95">
        <f t="shared" si="41"/>
        <v>4.4446658613151974E-2</v>
      </c>
      <c r="P95">
        <f t="shared" si="42"/>
        <v>2.7666083006782345</v>
      </c>
      <c r="Q95">
        <f t="shared" si="43"/>
        <v>4.4053747968445377E-2</v>
      </c>
      <c r="R95">
        <f t="shared" si="44"/>
        <v>2.7568604326519693E-2</v>
      </c>
      <c r="S95">
        <f t="shared" si="45"/>
        <v>226.10608348510323</v>
      </c>
      <c r="T95">
        <f t="shared" si="46"/>
        <v>33.980286581176536</v>
      </c>
      <c r="U95">
        <f t="shared" si="47"/>
        <v>32.966437499999998</v>
      </c>
      <c r="V95">
        <f t="shared" si="48"/>
        <v>5.04258746336395</v>
      </c>
      <c r="W95">
        <f t="shared" si="49"/>
        <v>67.835835866715499</v>
      </c>
      <c r="X95">
        <f t="shared" si="50"/>
        <v>3.3859545679995819</v>
      </c>
      <c r="Y95">
        <f t="shared" si="51"/>
        <v>4.9913950712604738</v>
      </c>
      <c r="Z95">
        <f t="shared" si="52"/>
        <v>1.6566328953643681</v>
      </c>
      <c r="AA95">
        <f t="shared" si="53"/>
        <v>-33.097942075943941</v>
      </c>
      <c r="AB95">
        <f t="shared" si="54"/>
        <v>-27.062017600499995</v>
      </c>
      <c r="AC95">
        <f t="shared" si="55"/>
        <v>-2.2374778833344848</v>
      </c>
      <c r="AD95">
        <f t="shared" si="56"/>
        <v>163.70864592532482</v>
      </c>
      <c r="AE95">
        <f t="shared" si="57"/>
        <v>17.040245810380224</v>
      </c>
      <c r="AF95">
        <f t="shared" si="58"/>
        <v>0.7499900865058049</v>
      </c>
      <c r="AG95">
        <f t="shared" si="59"/>
        <v>6.5904502116360701</v>
      </c>
      <c r="AH95">
        <v>537.624452584643</v>
      </c>
      <c r="AI95">
        <v>524.89524848484837</v>
      </c>
      <c r="AJ95">
        <v>1.6805855005901531</v>
      </c>
      <c r="AK95">
        <v>62.5021936963618</v>
      </c>
      <c r="AL95">
        <f t="shared" si="60"/>
        <v>0.75052022847945443</v>
      </c>
      <c r="AM95">
        <v>32.704982236649641</v>
      </c>
      <c r="AN95">
        <v>33.37466848484847</v>
      </c>
      <c r="AO95">
        <v>1.8907357022154931E-6</v>
      </c>
      <c r="AP95">
        <v>98.208330428517954</v>
      </c>
      <c r="AQ95">
        <v>1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47343.345667202178</v>
      </c>
      <c r="AV95">
        <f t="shared" si="64"/>
        <v>1199.94875</v>
      </c>
      <c r="AW95">
        <f t="shared" si="65"/>
        <v>1025.8814385933179</v>
      </c>
      <c r="AX95">
        <f t="shared" si="66"/>
        <v>0.8549377117925393</v>
      </c>
      <c r="AY95">
        <f t="shared" si="67"/>
        <v>0.18842978375960076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1674582883.25</v>
      </c>
      <c r="BF95">
        <v>504.53800000000001</v>
      </c>
      <c r="BG95">
        <v>520.61749999999995</v>
      </c>
      <c r="BH95">
        <v>33.374062500000001</v>
      </c>
      <c r="BI95">
        <v>32.704837499999996</v>
      </c>
      <c r="BJ95">
        <v>510.35325</v>
      </c>
      <c r="BK95">
        <v>33.123762499999998</v>
      </c>
      <c r="BL95">
        <v>649.96962499999995</v>
      </c>
      <c r="BM95">
        <v>101.35475</v>
      </c>
      <c r="BN95">
        <v>9.9922112499999993E-2</v>
      </c>
      <c r="BO95">
        <v>32.784999999999997</v>
      </c>
      <c r="BP95">
        <v>32.966437499999998</v>
      </c>
      <c r="BQ95">
        <v>999.9</v>
      </c>
      <c r="BR95">
        <v>0</v>
      </c>
      <c r="BS95">
        <v>0</v>
      </c>
      <c r="BT95">
        <v>8977.1875</v>
      </c>
      <c r="BU95">
        <v>0</v>
      </c>
      <c r="BV95">
        <v>42.4041</v>
      </c>
      <c r="BW95">
        <v>-16.079750000000001</v>
      </c>
      <c r="BX95">
        <v>521.95787500000006</v>
      </c>
      <c r="BY95">
        <v>538.22012500000005</v>
      </c>
      <c r="BZ95">
        <v>0.66922687499999989</v>
      </c>
      <c r="CA95">
        <v>520.61749999999995</v>
      </c>
      <c r="CB95">
        <v>32.704837499999996</v>
      </c>
      <c r="CC95">
        <v>3.3826149999999999</v>
      </c>
      <c r="CD95">
        <v>3.3147875</v>
      </c>
      <c r="CE95">
        <v>26.041787500000002</v>
      </c>
      <c r="CF95">
        <v>25.6998125</v>
      </c>
      <c r="CG95">
        <v>1199.94875</v>
      </c>
      <c r="CH95">
        <v>0.499993625</v>
      </c>
      <c r="CI95">
        <v>0.500006375</v>
      </c>
      <c r="CJ95">
        <v>0</v>
      </c>
      <c r="CK95">
        <v>753.76112499999999</v>
      </c>
      <c r="CL95">
        <v>4.9990899999999998</v>
      </c>
      <c r="CM95">
        <v>7680.1424999999999</v>
      </c>
      <c r="CN95">
        <v>9557.44</v>
      </c>
      <c r="CO95">
        <v>42.515500000000003</v>
      </c>
      <c r="CP95">
        <v>44.5</v>
      </c>
      <c r="CQ95">
        <v>43.311999999999998</v>
      </c>
      <c r="CR95">
        <v>43.625</v>
      </c>
      <c r="CS95">
        <v>43.875</v>
      </c>
      <c r="CT95">
        <v>597.46624999999995</v>
      </c>
      <c r="CU95">
        <v>597.48249999999996</v>
      </c>
      <c r="CV95">
        <v>0</v>
      </c>
      <c r="CW95">
        <v>1674582898.4000001</v>
      </c>
      <c r="CX95">
        <v>0</v>
      </c>
      <c r="CY95">
        <v>1674579932.5</v>
      </c>
      <c r="CZ95" t="s">
        <v>356</v>
      </c>
      <c r="DA95">
        <v>1674579932.5</v>
      </c>
      <c r="DB95">
        <v>1674579927.5</v>
      </c>
      <c r="DC95">
        <v>31</v>
      </c>
      <c r="DD95">
        <v>0.14099999999999999</v>
      </c>
      <c r="DE95">
        <v>0.02</v>
      </c>
      <c r="DF95">
        <v>-5.5810000000000004</v>
      </c>
      <c r="DG95">
        <v>0.23300000000000001</v>
      </c>
      <c r="DH95">
        <v>415</v>
      </c>
      <c r="DI95">
        <v>34</v>
      </c>
      <c r="DJ95">
        <v>0.34</v>
      </c>
      <c r="DK95">
        <v>0.32</v>
      </c>
      <c r="DL95">
        <v>-15.844521951219511</v>
      </c>
      <c r="DM95">
        <v>-1.6501609756097539</v>
      </c>
      <c r="DN95">
        <v>0.1677249745241286</v>
      </c>
      <c r="DO95">
        <v>0</v>
      </c>
      <c r="DP95">
        <v>0.66400053658536584</v>
      </c>
      <c r="DQ95">
        <v>4.3305449477350842E-2</v>
      </c>
      <c r="DR95">
        <v>4.4144171733501514E-3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3.2967599999999999</v>
      </c>
      <c r="EB95">
        <v>2.62514</v>
      </c>
      <c r="EC95">
        <v>0.118768</v>
      </c>
      <c r="ED95">
        <v>0.119545</v>
      </c>
      <c r="EE95">
        <v>0.137658</v>
      </c>
      <c r="EF95">
        <v>0.134606</v>
      </c>
      <c r="EG95">
        <v>26583.599999999999</v>
      </c>
      <c r="EH95">
        <v>27003.5</v>
      </c>
      <c r="EI95">
        <v>28065.5</v>
      </c>
      <c r="EJ95">
        <v>29519.200000000001</v>
      </c>
      <c r="EK95">
        <v>33310.1</v>
      </c>
      <c r="EL95">
        <v>35473.5</v>
      </c>
      <c r="EM95">
        <v>39621.9</v>
      </c>
      <c r="EN95">
        <v>42202</v>
      </c>
      <c r="EO95">
        <v>2.2203499999999998</v>
      </c>
      <c r="EP95">
        <v>2.2077</v>
      </c>
      <c r="EQ95">
        <v>0.13531000000000001</v>
      </c>
      <c r="ER95">
        <v>0</v>
      </c>
      <c r="ES95">
        <v>30.766300000000001</v>
      </c>
      <c r="ET95">
        <v>999.9</v>
      </c>
      <c r="EU95">
        <v>71.7</v>
      </c>
      <c r="EV95">
        <v>32.6</v>
      </c>
      <c r="EW95">
        <v>34.944200000000002</v>
      </c>
      <c r="EX95">
        <v>57.445599999999999</v>
      </c>
      <c r="EY95">
        <v>-6.4783600000000003</v>
      </c>
      <c r="EZ95">
        <v>2</v>
      </c>
      <c r="FA95">
        <v>0.44858999999999999</v>
      </c>
      <c r="FB95">
        <v>0.206645</v>
      </c>
      <c r="FC95">
        <v>20.2729</v>
      </c>
      <c r="FD95">
        <v>5.2189399999999999</v>
      </c>
      <c r="FE95">
        <v>12.0068</v>
      </c>
      <c r="FF95">
        <v>4.9865000000000004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1.8657699999999999</v>
      </c>
      <c r="FM95">
        <v>1.8621799999999999</v>
      </c>
      <c r="FN95">
        <v>1.8641700000000001</v>
      </c>
      <c r="FO95">
        <v>1.8602300000000001</v>
      </c>
      <c r="FP95">
        <v>1.8609599999999999</v>
      </c>
      <c r="FQ95">
        <v>1.8601399999999999</v>
      </c>
      <c r="FR95">
        <v>1.86188</v>
      </c>
      <c r="FS95">
        <v>1.85846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-5.8239999999999998</v>
      </c>
      <c r="GH95">
        <v>0.25030000000000002</v>
      </c>
      <c r="GI95">
        <v>-4.1749362053329548</v>
      </c>
      <c r="GJ95">
        <v>-4.0448538125570227E-3</v>
      </c>
      <c r="GK95">
        <v>1.839783264315481E-6</v>
      </c>
      <c r="GL95">
        <v>-4.1587272622942942E-10</v>
      </c>
      <c r="GM95">
        <v>-8.6309452512500412E-2</v>
      </c>
      <c r="GN95">
        <v>3.2285384509270938E-3</v>
      </c>
      <c r="GO95">
        <v>5.3061212821550383E-4</v>
      </c>
      <c r="GP95">
        <v>-9.699357315524189E-6</v>
      </c>
      <c r="GQ95">
        <v>5</v>
      </c>
      <c r="GR95">
        <v>2081</v>
      </c>
      <c r="GS95">
        <v>3</v>
      </c>
      <c r="GT95">
        <v>31</v>
      </c>
      <c r="GU95">
        <v>49.2</v>
      </c>
      <c r="GV95">
        <v>49.3</v>
      </c>
      <c r="GW95">
        <v>1.65649</v>
      </c>
      <c r="GX95">
        <v>2.5415000000000001</v>
      </c>
      <c r="GY95">
        <v>2.04834</v>
      </c>
      <c r="GZ95">
        <v>2.6232899999999999</v>
      </c>
      <c r="HA95">
        <v>2.1972700000000001</v>
      </c>
      <c r="HB95">
        <v>2.33765</v>
      </c>
      <c r="HC95">
        <v>37.554000000000002</v>
      </c>
      <c r="HD95">
        <v>15.839399999999999</v>
      </c>
      <c r="HE95">
        <v>18</v>
      </c>
      <c r="HF95">
        <v>700.07799999999997</v>
      </c>
      <c r="HG95">
        <v>768.65700000000004</v>
      </c>
      <c r="HH95">
        <v>30.999400000000001</v>
      </c>
      <c r="HI95">
        <v>33.086100000000002</v>
      </c>
      <c r="HJ95">
        <v>30.0001</v>
      </c>
      <c r="HK95">
        <v>32.959499999999998</v>
      </c>
      <c r="HL95">
        <v>32.950800000000001</v>
      </c>
      <c r="HM95">
        <v>33.220799999999997</v>
      </c>
      <c r="HN95">
        <v>0</v>
      </c>
      <c r="HO95">
        <v>100</v>
      </c>
      <c r="HP95">
        <v>31</v>
      </c>
      <c r="HQ95">
        <v>538.40700000000004</v>
      </c>
      <c r="HR95">
        <v>33.617400000000004</v>
      </c>
      <c r="HS95">
        <v>98.904200000000003</v>
      </c>
      <c r="HT95">
        <v>97.854299999999995</v>
      </c>
    </row>
    <row r="96" spans="1:228" x14ac:dyDescent="0.2">
      <c r="A96">
        <v>81</v>
      </c>
      <c r="B96">
        <v>1674582889.5</v>
      </c>
      <c r="C96">
        <v>319.5</v>
      </c>
      <c r="D96" t="s">
        <v>520</v>
      </c>
      <c r="E96" t="s">
        <v>521</v>
      </c>
      <c r="F96">
        <v>4</v>
      </c>
      <c r="G96">
        <v>1674582887.5</v>
      </c>
      <c r="H96">
        <f t="shared" si="34"/>
        <v>7.5071127409541069E-4</v>
      </c>
      <c r="I96">
        <f t="shared" si="35"/>
        <v>0.75071127409541072</v>
      </c>
      <c r="J96">
        <f t="shared" si="36"/>
        <v>6.7254391043236197</v>
      </c>
      <c r="K96">
        <f t="shared" si="37"/>
        <v>511.41657142857139</v>
      </c>
      <c r="L96">
        <f t="shared" si="38"/>
        <v>257.21441926947352</v>
      </c>
      <c r="M96">
        <f t="shared" si="39"/>
        <v>26.095660172459311</v>
      </c>
      <c r="N96">
        <f t="shared" si="40"/>
        <v>51.885711121748734</v>
      </c>
      <c r="O96">
        <f t="shared" si="41"/>
        <v>4.4484774847777596E-2</v>
      </c>
      <c r="P96">
        <f t="shared" si="42"/>
        <v>2.7658917922669271</v>
      </c>
      <c r="Q96">
        <f t="shared" si="43"/>
        <v>4.409109225040423E-2</v>
      </c>
      <c r="R96">
        <f t="shared" si="44"/>
        <v>2.7592012970456145E-2</v>
      </c>
      <c r="S96">
        <f t="shared" si="45"/>
        <v>226.11637200568811</v>
      </c>
      <c r="T96">
        <f t="shared" si="46"/>
        <v>33.974589503761884</v>
      </c>
      <c r="U96">
        <f t="shared" si="47"/>
        <v>32.962857142857139</v>
      </c>
      <c r="V96">
        <f t="shared" si="48"/>
        <v>5.0415728681221514</v>
      </c>
      <c r="W96">
        <f t="shared" si="49"/>
        <v>67.857833596853425</v>
      </c>
      <c r="X96">
        <f t="shared" si="50"/>
        <v>3.3859090622699259</v>
      </c>
      <c r="Y96">
        <f t="shared" si="51"/>
        <v>4.9897099314808235</v>
      </c>
      <c r="Z96">
        <f t="shared" si="52"/>
        <v>1.6556638058522255</v>
      </c>
      <c r="AA96">
        <f t="shared" si="53"/>
        <v>-33.10636718760761</v>
      </c>
      <c r="AB96">
        <f t="shared" si="54"/>
        <v>-27.415813419733482</v>
      </c>
      <c r="AC96">
        <f t="shared" si="55"/>
        <v>-2.2672102789565667</v>
      </c>
      <c r="AD96">
        <f t="shared" si="56"/>
        <v>163.32698111939044</v>
      </c>
      <c r="AE96">
        <f t="shared" si="57"/>
        <v>17.099702609469599</v>
      </c>
      <c r="AF96">
        <f t="shared" si="58"/>
        <v>0.75035255912318932</v>
      </c>
      <c r="AG96">
        <f t="shared" si="59"/>
        <v>6.7254391043236197</v>
      </c>
      <c r="AH96">
        <v>544.38042299602785</v>
      </c>
      <c r="AI96">
        <v>531.57104848484846</v>
      </c>
      <c r="AJ96">
        <v>1.6681011776567121</v>
      </c>
      <c r="AK96">
        <v>62.5021936963618</v>
      </c>
      <c r="AL96">
        <f t="shared" si="60"/>
        <v>0.75071127409541072</v>
      </c>
      <c r="AM96">
        <v>32.70410782302995</v>
      </c>
      <c r="AN96">
        <v>33.37392848484847</v>
      </c>
      <c r="AO96">
        <v>-1.439390647357676E-7</v>
      </c>
      <c r="AP96">
        <v>98.208330428517954</v>
      </c>
      <c r="AQ96">
        <v>1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47324.542884965325</v>
      </c>
      <c r="AV96">
        <f t="shared" si="64"/>
        <v>1199.998571428571</v>
      </c>
      <c r="AW96">
        <f t="shared" si="65"/>
        <v>1025.9244994848123</v>
      </c>
      <c r="AX96">
        <f t="shared" si="66"/>
        <v>0.85493810068746368</v>
      </c>
      <c r="AY96">
        <f t="shared" si="67"/>
        <v>0.18843053432680482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1674582887.5</v>
      </c>
      <c r="BF96">
        <v>511.41657142857139</v>
      </c>
      <c r="BG96">
        <v>527.55471428571423</v>
      </c>
      <c r="BH96">
        <v>33.373542857142851</v>
      </c>
      <c r="BI96">
        <v>32.704042857142859</v>
      </c>
      <c r="BJ96">
        <v>517.24914285714283</v>
      </c>
      <c r="BK96">
        <v>33.123242857142863</v>
      </c>
      <c r="BL96">
        <v>650.01699999999994</v>
      </c>
      <c r="BM96">
        <v>101.35471428571429</v>
      </c>
      <c r="BN96">
        <v>0.100174</v>
      </c>
      <c r="BO96">
        <v>32.779000000000003</v>
      </c>
      <c r="BP96">
        <v>32.962857142857139</v>
      </c>
      <c r="BQ96">
        <v>999.89999999999986</v>
      </c>
      <c r="BR96">
        <v>0</v>
      </c>
      <c r="BS96">
        <v>0</v>
      </c>
      <c r="BT96">
        <v>8973.3942857142847</v>
      </c>
      <c r="BU96">
        <v>0</v>
      </c>
      <c r="BV96">
        <v>42.347071428571432</v>
      </c>
      <c r="BW96">
        <v>-16.138100000000001</v>
      </c>
      <c r="BX96">
        <v>529.07371428571423</v>
      </c>
      <c r="BY96">
        <v>545.39142857142849</v>
      </c>
      <c r="BZ96">
        <v>0.66952014285714279</v>
      </c>
      <c r="CA96">
        <v>527.55471428571423</v>
      </c>
      <c r="CB96">
        <v>32.704042857142859</v>
      </c>
      <c r="CC96">
        <v>3.3825642857142859</v>
      </c>
      <c r="CD96">
        <v>3.3147028571428581</v>
      </c>
      <c r="CE96">
        <v>26.041542857142851</v>
      </c>
      <c r="CF96">
        <v>25.69941428571429</v>
      </c>
      <c r="CG96">
        <v>1199.998571428571</v>
      </c>
      <c r="CH96">
        <v>0.49998100000000001</v>
      </c>
      <c r="CI96">
        <v>0.50001899999999988</v>
      </c>
      <c r="CJ96">
        <v>0</v>
      </c>
      <c r="CK96">
        <v>753.98942857142845</v>
      </c>
      <c r="CL96">
        <v>4.9990899999999998</v>
      </c>
      <c r="CM96">
        <v>7679.2571428571437</v>
      </c>
      <c r="CN96">
        <v>9557.7828571428581</v>
      </c>
      <c r="CO96">
        <v>42.5</v>
      </c>
      <c r="CP96">
        <v>44.5</v>
      </c>
      <c r="CQ96">
        <v>43.311999999999998</v>
      </c>
      <c r="CR96">
        <v>43.561999999999998</v>
      </c>
      <c r="CS96">
        <v>43.875</v>
      </c>
      <c r="CT96">
        <v>597.47714285714289</v>
      </c>
      <c r="CU96">
        <v>597.52428571428572</v>
      </c>
      <c r="CV96">
        <v>0</v>
      </c>
      <c r="CW96">
        <v>1674582902</v>
      </c>
      <c r="CX96">
        <v>0</v>
      </c>
      <c r="CY96">
        <v>1674579932.5</v>
      </c>
      <c r="CZ96" t="s">
        <v>356</v>
      </c>
      <c r="DA96">
        <v>1674579932.5</v>
      </c>
      <c r="DB96">
        <v>1674579927.5</v>
      </c>
      <c r="DC96">
        <v>31</v>
      </c>
      <c r="DD96">
        <v>0.14099999999999999</v>
      </c>
      <c r="DE96">
        <v>0.02</v>
      </c>
      <c r="DF96">
        <v>-5.5810000000000004</v>
      </c>
      <c r="DG96">
        <v>0.23300000000000001</v>
      </c>
      <c r="DH96">
        <v>415</v>
      </c>
      <c r="DI96">
        <v>34</v>
      </c>
      <c r="DJ96">
        <v>0.34</v>
      </c>
      <c r="DK96">
        <v>0.32</v>
      </c>
      <c r="DL96">
        <v>-15.94269756097561</v>
      </c>
      <c r="DM96">
        <v>-1.5028662020906509</v>
      </c>
      <c r="DN96">
        <v>0.15382293350505311</v>
      </c>
      <c r="DO96">
        <v>0</v>
      </c>
      <c r="DP96">
        <v>0.66639307317073171</v>
      </c>
      <c r="DQ96">
        <v>3.0538724738675419E-2</v>
      </c>
      <c r="DR96">
        <v>3.2579464831898222E-3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3.2967300000000002</v>
      </c>
      <c r="EB96">
        <v>2.6253000000000002</v>
      </c>
      <c r="EC96">
        <v>0.119854</v>
      </c>
      <c r="ED96">
        <v>0.120613</v>
      </c>
      <c r="EE96">
        <v>0.13766200000000001</v>
      </c>
      <c r="EF96">
        <v>0.134605</v>
      </c>
      <c r="EG96">
        <v>26550.799999999999</v>
      </c>
      <c r="EH96">
        <v>26970.799999999999</v>
      </c>
      <c r="EI96">
        <v>28065.5</v>
      </c>
      <c r="EJ96">
        <v>29519.3</v>
      </c>
      <c r="EK96">
        <v>33309.800000000003</v>
      </c>
      <c r="EL96">
        <v>35473.699999999997</v>
      </c>
      <c r="EM96">
        <v>39621.699999999997</v>
      </c>
      <c r="EN96">
        <v>42202.2</v>
      </c>
      <c r="EO96">
        <v>2.2202199999999999</v>
      </c>
      <c r="EP96">
        <v>2.2075999999999998</v>
      </c>
      <c r="EQ96">
        <v>0.13645699999999999</v>
      </c>
      <c r="ER96">
        <v>0</v>
      </c>
      <c r="ES96">
        <v>30.750800000000002</v>
      </c>
      <c r="ET96">
        <v>999.9</v>
      </c>
      <c r="EU96">
        <v>71.7</v>
      </c>
      <c r="EV96">
        <v>32.6</v>
      </c>
      <c r="EW96">
        <v>34.947899999999997</v>
      </c>
      <c r="EX96">
        <v>57.415599999999998</v>
      </c>
      <c r="EY96">
        <v>-6.3341399999999997</v>
      </c>
      <c r="EZ96">
        <v>2</v>
      </c>
      <c r="FA96">
        <v>0.448486</v>
      </c>
      <c r="FB96">
        <v>0.20219500000000001</v>
      </c>
      <c r="FC96">
        <v>20.273</v>
      </c>
      <c r="FD96">
        <v>5.2189399999999999</v>
      </c>
      <c r="FE96">
        <v>12.007099999999999</v>
      </c>
      <c r="FF96">
        <v>4.98665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1.86574</v>
      </c>
      <c r="FM96">
        <v>1.8621799999999999</v>
      </c>
      <c r="FN96">
        <v>1.8641700000000001</v>
      </c>
      <c r="FO96">
        <v>1.8602300000000001</v>
      </c>
      <c r="FP96">
        <v>1.8609599999999999</v>
      </c>
      <c r="FQ96">
        <v>1.86012</v>
      </c>
      <c r="FR96">
        <v>1.8618600000000001</v>
      </c>
      <c r="FS96">
        <v>1.8584700000000001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-5.84</v>
      </c>
      <c r="GH96">
        <v>0.25030000000000002</v>
      </c>
      <c r="GI96">
        <v>-4.1749362053329548</v>
      </c>
      <c r="GJ96">
        <v>-4.0448538125570227E-3</v>
      </c>
      <c r="GK96">
        <v>1.839783264315481E-6</v>
      </c>
      <c r="GL96">
        <v>-4.1587272622942942E-10</v>
      </c>
      <c r="GM96">
        <v>-8.6309452512500412E-2</v>
      </c>
      <c r="GN96">
        <v>3.2285384509270938E-3</v>
      </c>
      <c r="GO96">
        <v>5.3061212821550383E-4</v>
      </c>
      <c r="GP96">
        <v>-9.699357315524189E-6</v>
      </c>
      <c r="GQ96">
        <v>5</v>
      </c>
      <c r="GR96">
        <v>2081</v>
      </c>
      <c r="GS96">
        <v>3</v>
      </c>
      <c r="GT96">
        <v>31</v>
      </c>
      <c r="GU96">
        <v>49.3</v>
      </c>
      <c r="GV96">
        <v>49.4</v>
      </c>
      <c r="GW96">
        <v>1.6735800000000001</v>
      </c>
      <c r="GX96">
        <v>2.5402800000000001</v>
      </c>
      <c r="GY96">
        <v>2.04834</v>
      </c>
      <c r="GZ96">
        <v>2.6232899999999999</v>
      </c>
      <c r="HA96">
        <v>2.1972700000000001</v>
      </c>
      <c r="HB96">
        <v>2.3022499999999999</v>
      </c>
      <c r="HC96">
        <v>37.554000000000002</v>
      </c>
      <c r="HD96">
        <v>15.839399999999999</v>
      </c>
      <c r="HE96">
        <v>18</v>
      </c>
      <c r="HF96">
        <v>699.97400000000005</v>
      </c>
      <c r="HG96">
        <v>768.55</v>
      </c>
      <c r="HH96">
        <v>30.998999999999999</v>
      </c>
      <c r="HI96">
        <v>33.086100000000002</v>
      </c>
      <c r="HJ96">
        <v>30</v>
      </c>
      <c r="HK96">
        <v>32.959499999999998</v>
      </c>
      <c r="HL96">
        <v>32.950200000000002</v>
      </c>
      <c r="HM96">
        <v>33.5548</v>
      </c>
      <c r="HN96">
        <v>0</v>
      </c>
      <c r="HO96">
        <v>100</v>
      </c>
      <c r="HP96">
        <v>31</v>
      </c>
      <c r="HQ96">
        <v>545.08500000000004</v>
      </c>
      <c r="HR96">
        <v>33.617400000000004</v>
      </c>
      <c r="HS96">
        <v>98.903800000000004</v>
      </c>
      <c r="HT96">
        <v>97.854699999999994</v>
      </c>
    </row>
    <row r="97" spans="1:228" x14ac:dyDescent="0.2">
      <c r="A97">
        <v>82</v>
      </c>
      <c r="B97">
        <v>1674582893.5</v>
      </c>
      <c r="C97">
        <v>323.5</v>
      </c>
      <c r="D97" t="s">
        <v>522</v>
      </c>
      <c r="E97" t="s">
        <v>523</v>
      </c>
      <c r="F97">
        <v>4</v>
      </c>
      <c r="G97">
        <v>1674582891.1875</v>
      </c>
      <c r="H97">
        <f t="shared" si="34"/>
        <v>7.5564951742901787E-4</v>
      </c>
      <c r="I97">
        <f t="shared" si="35"/>
        <v>0.75564951742901787</v>
      </c>
      <c r="J97">
        <f t="shared" si="36"/>
        <v>6.9480860578815689</v>
      </c>
      <c r="K97">
        <f t="shared" si="37"/>
        <v>517.28337499999998</v>
      </c>
      <c r="L97">
        <f t="shared" si="38"/>
        <v>256.6952685376429</v>
      </c>
      <c r="M97">
        <f t="shared" si="39"/>
        <v>26.042666947777136</v>
      </c>
      <c r="N97">
        <f t="shared" si="40"/>
        <v>52.480276436305232</v>
      </c>
      <c r="O97">
        <f t="shared" si="41"/>
        <v>4.4797205747570977E-2</v>
      </c>
      <c r="P97">
        <f t="shared" si="42"/>
        <v>2.7784961624894593</v>
      </c>
      <c r="Q97">
        <f t="shared" si="43"/>
        <v>4.4399794203910381E-2</v>
      </c>
      <c r="R97">
        <f t="shared" si="44"/>
        <v>2.7785283259549994E-2</v>
      </c>
      <c r="S97">
        <f t="shared" si="45"/>
        <v>226.12162123491876</v>
      </c>
      <c r="T97">
        <f t="shared" si="46"/>
        <v>33.966556063888355</v>
      </c>
      <c r="U97">
        <f t="shared" si="47"/>
        <v>32.961399999999998</v>
      </c>
      <c r="V97">
        <f t="shared" si="48"/>
        <v>5.041159996427691</v>
      </c>
      <c r="W97">
        <f t="shared" si="49"/>
        <v>67.870460904635706</v>
      </c>
      <c r="X97">
        <f t="shared" si="50"/>
        <v>3.3862127554374588</v>
      </c>
      <c r="Y97">
        <f t="shared" si="51"/>
        <v>4.9892290553255583</v>
      </c>
      <c r="Z97">
        <f t="shared" si="52"/>
        <v>1.6549472409902322</v>
      </c>
      <c r="AA97">
        <f t="shared" si="53"/>
        <v>-33.324143718619688</v>
      </c>
      <c r="AB97">
        <f t="shared" si="54"/>
        <v>-27.57900031770701</v>
      </c>
      <c r="AC97">
        <f t="shared" si="55"/>
        <v>-2.2703238923648508</v>
      </c>
      <c r="AD97">
        <f t="shared" si="56"/>
        <v>162.94815330622723</v>
      </c>
      <c r="AE97">
        <f t="shared" si="57"/>
        <v>17.148071051373996</v>
      </c>
      <c r="AF97">
        <f t="shared" si="58"/>
        <v>0.75472948455062894</v>
      </c>
      <c r="AG97">
        <f t="shared" si="59"/>
        <v>6.9480860578815689</v>
      </c>
      <c r="AH97">
        <v>551.00500294353924</v>
      </c>
      <c r="AI97">
        <v>538.11260000000004</v>
      </c>
      <c r="AJ97">
        <v>1.6340283070642541</v>
      </c>
      <c r="AK97">
        <v>62.5021936963618</v>
      </c>
      <c r="AL97">
        <f t="shared" si="60"/>
        <v>0.75564951742901787</v>
      </c>
      <c r="AM97">
        <v>32.703299086541143</v>
      </c>
      <c r="AN97">
        <v>33.377560606060612</v>
      </c>
      <c r="AO97">
        <v>3.5742889498674611E-6</v>
      </c>
      <c r="AP97">
        <v>98.208330428517954</v>
      </c>
      <c r="AQ97">
        <v>1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47672.296736050797</v>
      </c>
      <c r="AV97">
        <f t="shared" si="64"/>
        <v>1200.0325</v>
      </c>
      <c r="AW97">
        <f t="shared" si="65"/>
        <v>1025.9529135932221</v>
      </c>
      <c r="AX97">
        <f t="shared" si="66"/>
        <v>0.85493760676750186</v>
      </c>
      <c r="AY97">
        <f t="shared" si="67"/>
        <v>0.18842958106127855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1674582891.1875</v>
      </c>
      <c r="BF97">
        <v>517.28337499999998</v>
      </c>
      <c r="BG97">
        <v>533.47375000000011</v>
      </c>
      <c r="BH97">
        <v>33.376950000000008</v>
      </c>
      <c r="BI97">
        <v>32.703487500000001</v>
      </c>
      <c r="BJ97">
        <v>523.13037499999996</v>
      </c>
      <c r="BK97">
        <v>33.126624999999997</v>
      </c>
      <c r="BL97">
        <v>649.95949999999993</v>
      </c>
      <c r="BM97">
        <v>101.353875</v>
      </c>
      <c r="BN97">
        <v>9.9755587499999993E-2</v>
      </c>
      <c r="BO97">
        <v>32.7772875</v>
      </c>
      <c r="BP97">
        <v>32.961399999999998</v>
      </c>
      <c r="BQ97">
        <v>999.9</v>
      </c>
      <c r="BR97">
        <v>0</v>
      </c>
      <c r="BS97">
        <v>0</v>
      </c>
      <c r="BT97">
        <v>9040.39</v>
      </c>
      <c r="BU97">
        <v>0</v>
      </c>
      <c r="BV97">
        <v>42.205599999999997</v>
      </c>
      <c r="BW97">
        <v>-16.190275</v>
      </c>
      <c r="BX97">
        <v>535.14487499999996</v>
      </c>
      <c r="BY97">
        <v>551.51</v>
      </c>
      <c r="BZ97">
        <v>0.67344037499999998</v>
      </c>
      <c r="CA97">
        <v>533.47375000000011</v>
      </c>
      <c r="CB97">
        <v>32.703487500000001</v>
      </c>
      <c r="CC97">
        <v>3.3828849999999999</v>
      </c>
      <c r="CD97">
        <v>3.3146274999999998</v>
      </c>
      <c r="CE97">
        <v>26.043162500000001</v>
      </c>
      <c r="CF97">
        <v>25.699024999999999</v>
      </c>
      <c r="CG97">
        <v>1200.0325</v>
      </c>
      <c r="CH97">
        <v>0.49999737500000002</v>
      </c>
      <c r="CI97">
        <v>0.50000262500000003</v>
      </c>
      <c r="CJ97">
        <v>0</v>
      </c>
      <c r="CK97">
        <v>753.92624999999998</v>
      </c>
      <c r="CL97">
        <v>4.9990899999999998</v>
      </c>
      <c r="CM97">
        <v>7678.83</v>
      </c>
      <c r="CN97">
        <v>9558.1</v>
      </c>
      <c r="CO97">
        <v>42.5</v>
      </c>
      <c r="CP97">
        <v>44.444875000000003</v>
      </c>
      <c r="CQ97">
        <v>43.311999999999998</v>
      </c>
      <c r="CR97">
        <v>43.561999999999998</v>
      </c>
      <c r="CS97">
        <v>43.875</v>
      </c>
      <c r="CT97">
        <v>597.51250000000005</v>
      </c>
      <c r="CU97">
        <v>597.52</v>
      </c>
      <c r="CV97">
        <v>0</v>
      </c>
      <c r="CW97">
        <v>1674582906.2</v>
      </c>
      <c r="CX97">
        <v>0</v>
      </c>
      <c r="CY97">
        <v>1674579932.5</v>
      </c>
      <c r="CZ97" t="s">
        <v>356</v>
      </c>
      <c r="DA97">
        <v>1674579932.5</v>
      </c>
      <c r="DB97">
        <v>1674579927.5</v>
      </c>
      <c r="DC97">
        <v>31</v>
      </c>
      <c r="DD97">
        <v>0.14099999999999999</v>
      </c>
      <c r="DE97">
        <v>0.02</v>
      </c>
      <c r="DF97">
        <v>-5.5810000000000004</v>
      </c>
      <c r="DG97">
        <v>0.23300000000000001</v>
      </c>
      <c r="DH97">
        <v>415</v>
      </c>
      <c r="DI97">
        <v>34</v>
      </c>
      <c r="DJ97">
        <v>0.34</v>
      </c>
      <c r="DK97">
        <v>0.32</v>
      </c>
      <c r="DL97">
        <v>-16.026673170731708</v>
      </c>
      <c r="DM97">
        <v>-1.3108327526132371</v>
      </c>
      <c r="DN97">
        <v>0.13792694606537939</v>
      </c>
      <c r="DO97">
        <v>0</v>
      </c>
      <c r="DP97">
        <v>0.66872297560975613</v>
      </c>
      <c r="DQ97">
        <v>2.7085045296168359E-2</v>
      </c>
      <c r="DR97">
        <v>2.8786631254193351E-3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3.2967900000000001</v>
      </c>
      <c r="EB97">
        <v>2.6255500000000001</v>
      </c>
      <c r="EC97">
        <v>0.12089999999999999</v>
      </c>
      <c r="ED97">
        <v>0.12167600000000001</v>
      </c>
      <c r="EE97">
        <v>0.13766700000000001</v>
      </c>
      <c r="EF97">
        <v>0.134602</v>
      </c>
      <c r="EG97">
        <v>26518.6</v>
      </c>
      <c r="EH97">
        <v>26938</v>
      </c>
      <c r="EI97">
        <v>28064.9</v>
      </c>
      <c r="EJ97">
        <v>29519.1</v>
      </c>
      <c r="EK97">
        <v>33309.5</v>
      </c>
      <c r="EL97">
        <v>35473.9</v>
      </c>
      <c r="EM97">
        <v>39621.5</v>
      </c>
      <c r="EN97">
        <v>42202.1</v>
      </c>
      <c r="EO97">
        <v>2.2202199999999999</v>
      </c>
      <c r="EP97">
        <v>2.2076199999999999</v>
      </c>
      <c r="EQ97">
        <v>0.13673299999999999</v>
      </c>
      <c r="ER97">
        <v>0</v>
      </c>
      <c r="ES97">
        <v>30.7361</v>
      </c>
      <c r="ET97">
        <v>999.9</v>
      </c>
      <c r="EU97">
        <v>71.7</v>
      </c>
      <c r="EV97">
        <v>32.6</v>
      </c>
      <c r="EW97">
        <v>34.945399999999999</v>
      </c>
      <c r="EX97">
        <v>56.935600000000001</v>
      </c>
      <c r="EY97">
        <v>-6.4663500000000003</v>
      </c>
      <c r="EZ97">
        <v>2</v>
      </c>
      <c r="FA97">
        <v>0.44839899999999999</v>
      </c>
      <c r="FB97">
        <v>0.196743</v>
      </c>
      <c r="FC97">
        <v>20.273</v>
      </c>
      <c r="FD97">
        <v>5.2195400000000003</v>
      </c>
      <c r="FE97">
        <v>12.006399999999999</v>
      </c>
      <c r="FF97">
        <v>4.9867999999999997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1.86572</v>
      </c>
      <c r="FM97">
        <v>1.8621799999999999</v>
      </c>
      <c r="FN97">
        <v>1.8641799999999999</v>
      </c>
      <c r="FO97">
        <v>1.8602399999999999</v>
      </c>
      <c r="FP97">
        <v>1.8609599999999999</v>
      </c>
      <c r="FQ97">
        <v>1.8601399999999999</v>
      </c>
      <c r="FR97">
        <v>1.8618600000000001</v>
      </c>
      <c r="FS97">
        <v>1.8584400000000001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-5.8559999999999999</v>
      </c>
      <c r="GH97">
        <v>0.25030000000000002</v>
      </c>
      <c r="GI97">
        <v>-4.1749362053329548</v>
      </c>
      <c r="GJ97">
        <v>-4.0448538125570227E-3</v>
      </c>
      <c r="GK97">
        <v>1.839783264315481E-6</v>
      </c>
      <c r="GL97">
        <v>-4.1587272622942942E-10</v>
      </c>
      <c r="GM97">
        <v>-8.6309452512500412E-2</v>
      </c>
      <c r="GN97">
        <v>3.2285384509270938E-3</v>
      </c>
      <c r="GO97">
        <v>5.3061212821550383E-4</v>
      </c>
      <c r="GP97">
        <v>-9.699357315524189E-6</v>
      </c>
      <c r="GQ97">
        <v>5</v>
      </c>
      <c r="GR97">
        <v>2081</v>
      </c>
      <c r="GS97">
        <v>3</v>
      </c>
      <c r="GT97">
        <v>31</v>
      </c>
      <c r="GU97">
        <v>49.4</v>
      </c>
      <c r="GV97">
        <v>49.4</v>
      </c>
      <c r="GW97">
        <v>1.6906699999999999</v>
      </c>
      <c r="GX97">
        <v>2.5390600000000001</v>
      </c>
      <c r="GY97">
        <v>2.04834</v>
      </c>
      <c r="GZ97">
        <v>2.6232899999999999</v>
      </c>
      <c r="HA97">
        <v>2.1972700000000001</v>
      </c>
      <c r="HB97">
        <v>2.34375</v>
      </c>
      <c r="HC97">
        <v>37.578099999999999</v>
      </c>
      <c r="HD97">
        <v>15.839399999999999</v>
      </c>
      <c r="HE97">
        <v>18</v>
      </c>
      <c r="HF97">
        <v>699.97400000000005</v>
      </c>
      <c r="HG97">
        <v>768.57500000000005</v>
      </c>
      <c r="HH97">
        <v>30.998699999999999</v>
      </c>
      <c r="HI97">
        <v>33.086100000000002</v>
      </c>
      <c r="HJ97">
        <v>30.0001</v>
      </c>
      <c r="HK97">
        <v>32.959499999999998</v>
      </c>
      <c r="HL97">
        <v>32.950200000000002</v>
      </c>
      <c r="HM97">
        <v>33.892600000000002</v>
      </c>
      <c r="HN97">
        <v>0</v>
      </c>
      <c r="HO97">
        <v>100</v>
      </c>
      <c r="HP97">
        <v>31</v>
      </c>
      <c r="HQ97">
        <v>551.76300000000003</v>
      </c>
      <c r="HR97">
        <v>33.617400000000004</v>
      </c>
      <c r="HS97">
        <v>98.902600000000007</v>
      </c>
      <c r="HT97">
        <v>97.854299999999995</v>
      </c>
    </row>
    <row r="98" spans="1:228" x14ac:dyDescent="0.2">
      <c r="A98">
        <v>83</v>
      </c>
      <c r="B98">
        <v>1674582897.5</v>
      </c>
      <c r="C98">
        <v>327.5</v>
      </c>
      <c r="D98" t="s">
        <v>524</v>
      </c>
      <c r="E98" t="s">
        <v>525</v>
      </c>
      <c r="F98">
        <v>4</v>
      </c>
      <c r="G98">
        <v>1674582895.5</v>
      </c>
      <c r="H98">
        <f t="shared" si="34"/>
        <v>7.5066773030581268E-4</v>
      </c>
      <c r="I98">
        <f t="shared" si="35"/>
        <v>0.75066773030581269</v>
      </c>
      <c r="J98">
        <f t="shared" si="36"/>
        <v>7.074092598295362</v>
      </c>
      <c r="K98">
        <f t="shared" si="37"/>
        <v>524.14442857142865</v>
      </c>
      <c r="L98">
        <f t="shared" si="38"/>
        <v>257.39038288273719</v>
      </c>
      <c r="M98">
        <f t="shared" si="39"/>
        <v>26.113504878305918</v>
      </c>
      <c r="N98">
        <f t="shared" si="40"/>
        <v>53.17699884176541</v>
      </c>
      <c r="O98">
        <f t="shared" si="41"/>
        <v>4.4527097049834249E-2</v>
      </c>
      <c r="P98">
        <f t="shared" si="42"/>
        <v>2.7757529412116808</v>
      </c>
      <c r="Q98">
        <f t="shared" si="43"/>
        <v>4.4134056493054977E-2</v>
      </c>
      <c r="R98">
        <f t="shared" si="44"/>
        <v>2.7618809157361285E-2</v>
      </c>
      <c r="S98">
        <f t="shared" si="45"/>
        <v>226.11991590666491</v>
      </c>
      <c r="T98">
        <f t="shared" si="46"/>
        <v>33.964875486705793</v>
      </c>
      <c r="U98">
        <f t="shared" si="47"/>
        <v>32.957342857142862</v>
      </c>
      <c r="V98">
        <f t="shared" si="48"/>
        <v>5.0400105870892089</v>
      </c>
      <c r="W98">
        <f t="shared" si="49"/>
        <v>67.882779153771807</v>
      </c>
      <c r="X98">
        <f t="shared" si="50"/>
        <v>3.3860428587181901</v>
      </c>
      <c r="Y98">
        <f t="shared" si="51"/>
        <v>4.9880734126219837</v>
      </c>
      <c r="Z98">
        <f t="shared" si="52"/>
        <v>1.6539677283710188</v>
      </c>
      <c r="AA98">
        <f t="shared" si="53"/>
        <v>-33.104446906486338</v>
      </c>
      <c r="AB98">
        <f t="shared" si="54"/>
        <v>-27.56058989955384</v>
      </c>
      <c r="AC98">
        <f t="shared" si="55"/>
        <v>-2.2709595243857827</v>
      </c>
      <c r="AD98">
        <f t="shared" si="56"/>
        <v>163.18391957623896</v>
      </c>
      <c r="AE98">
        <f t="shared" si="57"/>
        <v>17.410704548371964</v>
      </c>
      <c r="AF98">
        <f t="shared" si="58"/>
        <v>0.75269274782680662</v>
      </c>
      <c r="AG98">
        <f t="shared" si="59"/>
        <v>7.074092598295362</v>
      </c>
      <c r="AH98">
        <v>557.80546589473249</v>
      </c>
      <c r="AI98">
        <v>544.71699999999976</v>
      </c>
      <c r="AJ98">
        <v>1.654228312641344</v>
      </c>
      <c r="AK98">
        <v>62.5021936963618</v>
      </c>
      <c r="AL98">
        <f t="shared" si="60"/>
        <v>0.75066773030581269</v>
      </c>
      <c r="AM98">
        <v>32.703438738584033</v>
      </c>
      <c r="AN98">
        <v>33.373216969696948</v>
      </c>
      <c r="AO98">
        <v>-4.4307790463254449E-6</v>
      </c>
      <c r="AP98">
        <v>98.208330428517954</v>
      </c>
      <c r="AQ98">
        <v>1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47597.245440390958</v>
      </c>
      <c r="AV98">
        <f t="shared" si="64"/>
        <v>1200.02</v>
      </c>
      <c r="AW98">
        <f t="shared" si="65"/>
        <v>1025.9425636822098</v>
      </c>
      <c r="AX98">
        <f t="shared" si="66"/>
        <v>0.8549378874370509</v>
      </c>
      <c r="AY98">
        <f t="shared" si="67"/>
        <v>0.18843012275350821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1674582895.5</v>
      </c>
      <c r="BF98">
        <v>524.14442857142865</v>
      </c>
      <c r="BG98">
        <v>540.57885714285726</v>
      </c>
      <c r="BH98">
        <v>33.374871428571431</v>
      </c>
      <c r="BI98">
        <v>32.703314285714278</v>
      </c>
      <c r="BJ98">
        <v>530.00828571428576</v>
      </c>
      <c r="BK98">
        <v>33.124571428571429</v>
      </c>
      <c r="BL98">
        <v>650.04600000000005</v>
      </c>
      <c r="BM98">
        <v>101.3548571428571</v>
      </c>
      <c r="BN98">
        <v>0.10000137142857141</v>
      </c>
      <c r="BO98">
        <v>32.773171428571423</v>
      </c>
      <c r="BP98">
        <v>32.957342857142862</v>
      </c>
      <c r="BQ98">
        <v>999.89999999999986</v>
      </c>
      <c r="BR98">
        <v>0</v>
      </c>
      <c r="BS98">
        <v>0</v>
      </c>
      <c r="BT98">
        <v>9025.7128571428584</v>
      </c>
      <c r="BU98">
        <v>0</v>
      </c>
      <c r="BV98">
        <v>42.030542857142848</v>
      </c>
      <c r="BW98">
        <v>-16.434357142857142</v>
      </c>
      <c r="BX98">
        <v>542.24157142857143</v>
      </c>
      <c r="BY98">
        <v>558.8548571428571</v>
      </c>
      <c r="BZ98">
        <v>0.6715632857142857</v>
      </c>
      <c r="CA98">
        <v>540.57885714285726</v>
      </c>
      <c r="CB98">
        <v>32.703314285714278</v>
      </c>
      <c r="CC98">
        <v>3.3827057142857142</v>
      </c>
      <c r="CD98">
        <v>3.314641428571429</v>
      </c>
      <c r="CE98">
        <v>26.042257142857139</v>
      </c>
      <c r="CF98">
        <v>25.699085714285719</v>
      </c>
      <c r="CG98">
        <v>1200.02</v>
      </c>
      <c r="CH98">
        <v>0.49998914285714291</v>
      </c>
      <c r="CI98">
        <v>0.5000108571428572</v>
      </c>
      <c r="CJ98">
        <v>0</v>
      </c>
      <c r="CK98">
        <v>753.90614285714287</v>
      </c>
      <c r="CL98">
        <v>4.9990899999999998</v>
      </c>
      <c r="CM98">
        <v>7677.63</v>
      </c>
      <c r="CN98">
        <v>9557.982857142857</v>
      </c>
      <c r="CO98">
        <v>42.5</v>
      </c>
      <c r="CP98">
        <v>44.436999999999998</v>
      </c>
      <c r="CQ98">
        <v>43.311999999999998</v>
      </c>
      <c r="CR98">
        <v>43.561999999999998</v>
      </c>
      <c r="CS98">
        <v>43.875</v>
      </c>
      <c r="CT98">
        <v>597.49571428571437</v>
      </c>
      <c r="CU98">
        <v>597.52571428571434</v>
      </c>
      <c r="CV98">
        <v>0</v>
      </c>
      <c r="CW98">
        <v>1674582910.4000001</v>
      </c>
      <c r="CX98">
        <v>0</v>
      </c>
      <c r="CY98">
        <v>1674579932.5</v>
      </c>
      <c r="CZ98" t="s">
        <v>356</v>
      </c>
      <c r="DA98">
        <v>1674579932.5</v>
      </c>
      <c r="DB98">
        <v>1674579927.5</v>
      </c>
      <c r="DC98">
        <v>31</v>
      </c>
      <c r="DD98">
        <v>0.14099999999999999</v>
      </c>
      <c r="DE98">
        <v>0.02</v>
      </c>
      <c r="DF98">
        <v>-5.5810000000000004</v>
      </c>
      <c r="DG98">
        <v>0.23300000000000001</v>
      </c>
      <c r="DH98">
        <v>415</v>
      </c>
      <c r="DI98">
        <v>34</v>
      </c>
      <c r="DJ98">
        <v>0.34</v>
      </c>
      <c r="DK98">
        <v>0.32</v>
      </c>
      <c r="DL98">
        <v>-16.13775853658537</v>
      </c>
      <c r="DM98">
        <v>-1.464518466898951</v>
      </c>
      <c r="DN98">
        <v>0.15619771082237749</v>
      </c>
      <c r="DO98">
        <v>0</v>
      </c>
      <c r="DP98">
        <v>0.67023382926829267</v>
      </c>
      <c r="DQ98">
        <v>2.0353567944252051E-2</v>
      </c>
      <c r="DR98">
        <v>2.426496700830936E-3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3.2967200000000001</v>
      </c>
      <c r="EB98">
        <v>2.6254</v>
      </c>
      <c r="EC98">
        <v>0.121972</v>
      </c>
      <c r="ED98">
        <v>0.122762</v>
      </c>
      <c r="EE98">
        <v>0.137659</v>
      </c>
      <c r="EF98">
        <v>0.134605</v>
      </c>
      <c r="EG98">
        <v>26486.6</v>
      </c>
      <c r="EH98">
        <v>26904.9</v>
      </c>
      <c r="EI98">
        <v>28065.200000000001</v>
      </c>
      <c r="EJ98">
        <v>29519.3</v>
      </c>
      <c r="EK98">
        <v>33310</v>
      </c>
      <c r="EL98">
        <v>35474</v>
      </c>
      <c r="EM98">
        <v>39621.599999999999</v>
      </c>
      <c r="EN98">
        <v>42202.2</v>
      </c>
      <c r="EO98">
        <v>2.2200799999999998</v>
      </c>
      <c r="EP98">
        <v>2.2077</v>
      </c>
      <c r="EQ98">
        <v>0.13795499999999999</v>
      </c>
      <c r="ER98">
        <v>0</v>
      </c>
      <c r="ES98">
        <v>30.72</v>
      </c>
      <c r="ET98">
        <v>999.9</v>
      </c>
      <c r="EU98">
        <v>71.7</v>
      </c>
      <c r="EV98">
        <v>32.6</v>
      </c>
      <c r="EW98">
        <v>34.946100000000001</v>
      </c>
      <c r="EX98">
        <v>56.995600000000003</v>
      </c>
      <c r="EY98">
        <v>-6.3581700000000003</v>
      </c>
      <c r="EZ98">
        <v>2</v>
      </c>
      <c r="FA98">
        <v>0.44826199999999999</v>
      </c>
      <c r="FB98">
        <v>0.192326</v>
      </c>
      <c r="FC98">
        <v>20.273199999999999</v>
      </c>
      <c r="FD98">
        <v>5.2196899999999999</v>
      </c>
      <c r="FE98">
        <v>12.0053</v>
      </c>
      <c r="FF98">
        <v>4.9868499999999996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1.86572</v>
      </c>
      <c r="FM98">
        <v>1.8621799999999999</v>
      </c>
      <c r="FN98">
        <v>1.8641700000000001</v>
      </c>
      <c r="FO98">
        <v>1.86025</v>
      </c>
      <c r="FP98">
        <v>1.8609599999999999</v>
      </c>
      <c r="FQ98">
        <v>1.86015</v>
      </c>
      <c r="FR98">
        <v>1.8618600000000001</v>
      </c>
      <c r="FS98">
        <v>1.85846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-5.8719999999999999</v>
      </c>
      <c r="GH98">
        <v>0.25030000000000002</v>
      </c>
      <c r="GI98">
        <v>-4.1749362053329548</v>
      </c>
      <c r="GJ98">
        <v>-4.0448538125570227E-3</v>
      </c>
      <c r="GK98">
        <v>1.839783264315481E-6</v>
      </c>
      <c r="GL98">
        <v>-4.1587272622942942E-10</v>
      </c>
      <c r="GM98">
        <v>-8.6309452512500412E-2</v>
      </c>
      <c r="GN98">
        <v>3.2285384509270938E-3</v>
      </c>
      <c r="GO98">
        <v>5.3061212821550383E-4</v>
      </c>
      <c r="GP98">
        <v>-9.699357315524189E-6</v>
      </c>
      <c r="GQ98">
        <v>5</v>
      </c>
      <c r="GR98">
        <v>2081</v>
      </c>
      <c r="GS98">
        <v>3</v>
      </c>
      <c r="GT98">
        <v>31</v>
      </c>
      <c r="GU98">
        <v>49.4</v>
      </c>
      <c r="GV98">
        <v>49.5</v>
      </c>
      <c r="GW98">
        <v>1.7065399999999999</v>
      </c>
      <c r="GX98">
        <v>2.5415000000000001</v>
      </c>
      <c r="GY98">
        <v>2.04834</v>
      </c>
      <c r="GZ98">
        <v>2.6232899999999999</v>
      </c>
      <c r="HA98">
        <v>2.1972700000000001</v>
      </c>
      <c r="HB98">
        <v>2.3315399999999999</v>
      </c>
      <c r="HC98">
        <v>37.554000000000002</v>
      </c>
      <c r="HD98">
        <v>15.839399999999999</v>
      </c>
      <c r="HE98">
        <v>18</v>
      </c>
      <c r="HF98">
        <v>699.85</v>
      </c>
      <c r="HG98">
        <v>768.649</v>
      </c>
      <c r="HH98">
        <v>30.998799999999999</v>
      </c>
      <c r="HI98">
        <v>33.086100000000002</v>
      </c>
      <c r="HJ98">
        <v>30</v>
      </c>
      <c r="HK98">
        <v>32.959499999999998</v>
      </c>
      <c r="HL98">
        <v>32.950200000000002</v>
      </c>
      <c r="HM98">
        <v>34.2303</v>
      </c>
      <c r="HN98">
        <v>0</v>
      </c>
      <c r="HO98">
        <v>100</v>
      </c>
      <c r="HP98">
        <v>31</v>
      </c>
      <c r="HQ98">
        <v>558.44200000000001</v>
      </c>
      <c r="HR98">
        <v>33.617400000000004</v>
      </c>
      <c r="HS98">
        <v>98.903199999999998</v>
      </c>
      <c r="HT98">
        <v>97.854900000000001</v>
      </c>
    </row>
    <row r="99" spans="1:228" x14ac:dyDescent="0.2">
      <c r="A99">
        <v>84</v>
      </c>
      <c r="B99">
        <v>1674582901.5</v>
      </c>
      <c r="C99">
        <v>331.5</v>
      </c>
      <c r="D99" t="s">
        <v>526</v>
      </c>
      <c r="E99" t="s">
        <v>527</v>
      </c>
      <c r="F99">
        <v>4</v>
      </c>
      <c r="G99">
        <v>1674582899.1875</v>
      </c>
      <c r="H99">
        <f t="shared" si="34"/>
        <v>7.5707215942010279E-4</v>
      </c>
      <c r="I99">
        <f t="shared" si="35"/>
        <v>0.75707215942010275</v>
      </c>
      <c r="J99">
        <f t="shared" si="36"/>
        <v>6.9273478633659433</v>
      </c>
      <c r="K99">
        <f t="shared" si="37"/>
        <v>530.101</v>
      </c>
      <c r="L99">
        <f t="shared" si="38"/>
        <v>270.74080091320695</v>
      </c>
      <c r="M99">
        <f t="shared" si="39"/>
        <v>27.468012139594787</v>
      </c>
      <c r="N99">
        <f t="shared" si="40"/>
        <v>53.781405145060454</v>
      </c>
      <c r="O99">
        <f t="shared" si="41"/>
        <v>4.4949257437813084E-2</v>
      </c>
      <c r="P99">
        <f t="shared" si="42"/>
        <v>2.7697193980320294</v>
      </c>
      <c r="Q99">
        <f t="shared" si="43"/>
        <v>4.4547900871962413E-2</v>
      </c>
      <c r="R99">
        <f t="shared" si="44"/>
        <v>2.7878199525640912E-2</v>
      </c>
      <c r="S99">
        <f t="shared" si="45"/>
        <v>226.11841003429132</v>
      </c>
      <c r="T99">
        <f t="shared" si="46"/>
        <v>33.9663573346456</v>
      </c>
      <c r="U99">
        <f t="shared" si="47"/>
        <v>32.953037500000008</v>
      </c>
      <c r="V99">
        <f t="shared" si="48"/>
        <v>5.0387911067598319</v>
      </c>
      <c r="W99">
        <f t="shared" si="49"/>
        <v>67.882652677913512</v>
      </c>
      <c r="X99">
        <f t="shared" si="50"/>
        <v>3.386196836726914</v>
      </c>
      <c r="Y99">
        <f t="shared" si="51"/>
        <v>4.9883095358597505</v>
      </c>
      <c r="Z99">
        <f t="shared" si="52"/>
        <v>1.6525942700329179</v>
      </c>
      <c r="AA99">
        <f t="shared" si="53"/>
        <v>-33.386882230426536</v>
      </c>
      <c r="AB99">
        <f t="shared" si="54"/>
        <v>-26.732212109225955</v>
      </c>
      <c r="AC99">
        <f t="shared" si="55"/>
        <v>-2.2074630298589395</v>
      </c>
      <c r="AD99">
        <f t="shared" si="56"/>
        <v>163.79185266477992</v>
      </c>
      <c r="AE99">
        <f t="shared" si="57"/>
        <v>17.548565839909223</v>
      </c>
      <c r="AF99">
        <f t="shared" si="58"/>
        <v>0.75446468551732393</v>
      </c>
      <c r="AG99">
        <f t="shared" si="59"/>
        <v>6.9273478633659433</v>
      </c>
      <c r="AH99">
        <v>564.63775408506774</v>
      </c>
      <c r="AI99">
        <v>551.50166666666667</v>
      </c>
      <c r="AJ99">
        <v>1.7031415464758399</v>
      </c>
      <c r="AK99">
        <v>62.5021936963618</v>
      </c>
      <c r="AL99">
        <f t="shared" si="60"/>
        <v>0.75707215942010275</v>
      </c>
      <c r="AM99">
        <v>32.703118949358867</v>
      </c>
      <c r="AN99">
        <v>33.378559393939383</v>
      </c>
      <c r="AO99">
        <v>5.7218316187410964E-6</v>
      </c>
      <c r="AP99">
        <v>98.208330428517954</v>
      </c>
      <c r="AQ99">
        <v>1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47430.754660168313</v>
      </c>
      <c r="AV99">
        <f t="shared" si="64"/>
        <v>1200.00875</v>
      </c>
      <c r="AW99">
        <f t="shared" si="65"/>
        <v>1025.9332637483374</v>
      </c>
      <c r="AX99">
        <f t="shared" si="66"/>
        <v>0.85493815253291894</v>
      </c>
      <c r="AY99">
        <f t="shared" si="67"/>
        <v>0.18843063438853369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1674582899.1875</v>
      </c>
      <c r="BF99">
        <v>530.101</v>
      </c>
      <c r="BG99">
        <v>546.66800000000001</v>
      </c>
      <c r="BH99">
        <v>33.376337499999998</v>
      </c>
      <c r="BI99">
        <v>32.703187499999999</v>
      </c>
      <c r="BJ99">
        <v>535.97925000000009</v>
      </c>
      <c r="BK99">
        <v>33.126024999999998</v>
      </c>
      <c r="BL99">
        <v>650.0335</v>
      </c>
      <c r="BM99">
        <v>101.35487500000001</v>
      </c>
      <c r="BN99">
        <v>0.10014045000000001</v>
      </c>
      <c r="BO99">
        <v>32.774012499999998</v>
      </c>
      <c r="BP99">
        <v>32.953037500000008</v>
      </c>
      <c r="BQ99">
        <v>999.9</v>
      </c>
      <c r="BR99">
        <v>0</v>
      </c>
      <c r="BS99">
        <v>0</v>
      </c>
      <c r="BT99">
        <v>8993.6712499999994</v>
      </c>
      <c r="BU99">
        <v>0</v>
      </c>
      <c r="BV99">
        <v>41.991587500000001</v>
      </c>
      <c r="BW99">
        <v>-16.566974999999999</v>
      </c>
      <c r="BX99">
        <v>548.40462500000001</v>
      </c>
      <c r="BY99">
        <v>565.15012500000012</v>
      </c>
      <c r="BZ99">
        <v>0.67314962499999997</v>
      </c>
      <c r="CA99">
        <v>546.66800000000001</v>
      </c>
      <c r="CB99">
        <v>32.703187499999999</v>
      </c>
      <c r="CC99">
        <v>3.38284875</v>
      </c>
      <c r="CD99">
        <v>3.3146187500000002</v>
      </c>
      <c r="CE99">
        <v>26.042987499999999</v>
      </c>
      <c r="CF99">
        <v>25.698975000000001</v>
      </c>
      <c r="CG99">
        <v>1200.00875</v>
      </c>
      <c r="CH99">
        <v>0.49997812500000011</v>
      </c>
      <c r="CI99">
        <v>0.50002174999999993</v>
      </c>
      <c r="CJ99">
        <v>0</v>
      </c>
      <c r="CK99">
        <v>753.80874999999992</v>
      </c>
      <c r="CL99">
        <v>4.9990899999999998</v>
      </c>
      <c r="CM99">
        <v>7676.5424999999996</v>
      </c>
      <c r="CN99">
        <v>9557.848750000001</v>
      </c>
      <c r="CO99">
        <v>42.5</v>
      </c>
      <c r="CP99">
        <v>44.436999999999998</v>
      </c>
      <c r="CQ99">
        <v>43.311999999999998</v>
      </c>
      <c r="CR99">
        <v>43.546499999999988</v>
      </c>
      <c r="CS99">
        <v>43.875</v>
      </c>
      <c r="CT99">
        <v>597.48</v>
      </c>
      <c r="CU99">
        <v>597.53125</v>
      </c>
      <c r="CV99">
        <v>0</v>
      </c>
      <c r="CW99">
        <v>1674582914</v>
      </c>
      <c r="CX99">
        <v>0</v>
      </c>
      <c r="CY99">
        <v>1674579932.5</v>
      </c>
      <c r="CZ99" t="s">
        <v>356</v>
      </c>
      <c r="DA99">
        <v>1674579932.5</v>
      </c>
      <c r="DB99">
        <v>1674579927.5</v>
      </c>
      <c r="DC99">
        <v>31</v>
      </c>
      <c r="DD99">
        <v>0.14099999999999999</v>
      </c>
      <c r="DE99">
        <v>0.02</v>
      </c>
      <c r="DF99">
        <v>-5.5810000000000004</v>
      </c>
      <c r="DG99">
        <v>0.23300000000000001</v>
      </c>
      <c r="DH99">
        <v>415</v>
      </c>
      <c r="DI99">
        <v>34</v>
      </c>
      <c r="DJ99">
        <v>0.34</v>
      </c>
      <c r="DK99">
        <v>0.32</v>
      </c>
      <c r="DL99">
        <v>-16.26165609756098</v>
      </c>
      <c r="DM99">
        <v>-1.7327602787456511</v>
      </c>
      <c r="DN99">
        <v>0.18491176676244769</v>
      </c>
      <c r="DO99">
        <v>0</v>
      </c>
      <c r="DP99">
        <v>0.67122126829268292</v>
      </c>
      <c r="DQ99">
        <v>1.603296167247344E-2</v>
      </c>
      <c r="DR99">
        <v>2.234744630190532E-3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3.2968000000000002</v>
      </c>
      <c r="EB99">
        <v>2.6252399999999998</v>
      </c>
      <c r="EC99">
        <v>0.12305000000000001</v>
      </c>
      <c r="ED99">
        <v>0.123835</v>
      </c>
      <c r="EE99">
        <v>0.13766900000000001</v>
      </c>
      <c r="EF99">
        <v>0.134602</v>
      </c>
      <c r="EG99">
        <v>26454.3</v>
      </c>
      <c r="EH99">
        <v>26872.1</v>
      </c>
      <c r="EI99">
        <v>28065.5</v>
      </c>
      <c r="EJ99">
        <v>29519.5</v>
      </c>
      <c r="EK99">
        <v>33310</v>
      </c>
      <c r="EL99">
        <v>35474.6</v>
      </c>
      <c r="EM99">
        <v>39622</v>
      </c>
      <c r="EN99">
        <v>42202.7</v>
      </c>
      <c r="EO99">
        <v>2.2202000000000002</v>
      </c>
      <c r="EP99">
        <v>2.2077499999999999</v>
      </c>
      <c r="EQ99">
        <v>0.13824600000000001</v>
      </c>
      <c r="ER99">
        <v>0</v>
      </c>
      <c r="ES99">
        <v>30.703900000000001</v>
      </c>
      <c r="ET99">
        <v>999.9</v>
      </c>
      <c r="EU99">
        <v>71.7</v>
      </c>
      <c r="EV99">
        <v>32.6</v>
      </c>
      <c r="EW99">
        <v>34.946399999999997</v>
      </c>
      <c r="EX99">
        <v>56.665599999999998</v>
      </c>
      <c r="EY99">
        <v>-6.4703499999999998</v>
      </c>
      <c r="EZ99">
        <v>2</v>
      </c>
      <c r="FA99">
        <v>0.44825500000000001</v>
      </c>
      <c r="FB99">
        <v>0.187612</v>
      </c>
      <c r="FC99">
        <v>20.273</v>
      </c>
      <c r="FD99">
        <v>5.2189399999999999</v>
      </c>
      <c r="FE99">
        <v>12.0062</v>
      </c>
      <c r="FF99">
        <v>4.98665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1.86574</v>
      </c>
      <c r="FM99">
        <v>1.8621799999999999</v>
      </c>
      <c r="FN99">
        <v>1.8641700000000001</v>
      </c>
      <c r="FO99">
        <v>1.8602300000000001</v>
      </c>
      <c r="FP99">
        <v>1.8609599999999999</v>
      </c>
      <c r="FQ99">
        <v>1.86016</v>
      </c>
      <c r="FR99">
        <v>1.8618600000000001</v>
      </c>
      <c r="FS99">
        <v>1.8584700000000001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-5.8879999999999999</v>
      </c>
      <c r="GH99">
        <v>0.25040000000000001</v>
      </c>
      <c r="GI99">
        <v>-4.1749362053329548</v>
      </c>
      <c r="GJ99">
        <v>-4.0448538125570227E-3</v>
      </c>
      <c r="GK99">
        <v>1.839783264315481E-6</v>
      </c>
      <c r="GL99">
        <v>-4.1587272622942942E-10</v>
      </c>
      <c r="GM99">
        <v>-8.6309452512500412E-2</v>
      </c>
      <c r="GN99">
        <v>3.2285384509270938E-3</v>
      </c>
      <c r="GO99">
        <v>5.3061212821550383E-4</v>
      </c>
      <c r="GP99">
        <v>-9.699357315524189E-6</v>
      </c>
      <c r="GQ99">
        <v>5</v>
      </c>
      <c r="GR99">
        <v>2081</v>
      </c>
      <c r="GS99">
        <v>3</v>
      </c>
      <c r="GT99">
        <v>31</v>
      </c>
      <c r="GU99">
        <v>49.5</v>
      </c>
      <c r="GV99">
        <v>49.6</v>
      </c>
      <c r="GW99">
        <v>1.72485</v>
      </c>
      <c r="GX99">
        <v>2.5390600000000001</v>
      </c>
      <c r="GY99">
        <v>2.04834</v>
      </c>
      <c r="GZ99">
        <v>2.6220699999999999</v>
      </c>
      <c r="HA99">
        <v>2.1972700000000001</v>
      </c>
      <c r="HB99">
        <v>2.36206</v>
      </c>
      <c r="HC99">
        <v>37.554000000000002</v>
      </c>
      <c r="HD99">
        <v>15.8307</v>
      </c>
      <c r="HE99">
        <v>18</v>
      </c>
      <c r="HF99">
        <v>699.95100000000002</v>
      </c>
      <c r="HG99">
        <v>768.69799999999998</v>
      </c>
      <c r="HH99">
        <v>30.998799999999999</v>
      </c>
      <c r="HI99">
        <v>33.085000000000001</v>
      </c>
      <c r="HJ99">
        <v>30</v>
      </c>
      <c r="HK99">
        <v>32.959299999999999</v>
      </c>
      <c r="HL99">
        <v>32.950200000000002</v>
      </c>
      <c r="HM99">
        <v>34.567900000000002</v>
      </c>
      <c r="HN99">
        <v>0</v>
      </c>
      <c r="HO99">
        <v>100</v>
      </c>
      <c r="HP99">
        <v>31</v>
      </c>
      <c r="HQ99">
        <v>565.12</v>
      </c>
      <c r="HR99">
        <v>33.617400000000004</v>
      </c>
      <c r="HS99">
        <v>98.904300000000006</v>
      </c>
      <c r="HT99">
        <v>97.855800000000002</v>
      </c>
    </row>
    <row r="100" spans="1:228" x14ac:dyDescent="0.2">
      <c r="A100">
        <v>85</v>
      </c>
      <c r="B100">
        <v>1674582905.5</v>
      </c>
      <c r="C100">
        <v>335.5</v>
      </c>
      <c r="D100" t="s">
        <v>528</v>
      </c>
      <c r="E100" t="s">
        <v>529</v>
      </c>
      <c r="F100">
        <v>4</v>
      </c>
      <c r="G100">
        <v>1674582903.5</v>
      </c>
      <c r="H100">
        <f t="shared" si="34"/>
        <v>7.5558893342940199E-4</v>
      </c>
      <c r="I100">
        <f t="shared" si="35"/>
        <v>0.75558893342940203</v>
      </c>
      <c r="J100">
        <f t="shared" si="36"/>
        <v>7.3180310771709314</v>
      </c>
      <c r="K100">
        <f t="shared" si="37"/>
        <v>537.15457142857133</v>
      </c>
      <c r="L100">
        <f t="shared" si="38"/>
        <v>263.54815191464019</v>
      </c>
      <c r="M100">
        <f t="shared" si="39"/>
        <v>26.738028078275612</v>
      </c>
      <c r="N100">
        <f t="shared" si="40"/>
        <v>54.496508167065628</v>
      </c>
      <c r="O100">
        <f t="shared" si="41"/>
        <v>4.4906250204743675E-2</v>
      </c>
      <c r="P100">
        <f t="shared" si="42"/>
        <v>2.775441292879774</v>
      </c>
      <c r="Q100">
        <f t="shared" si="43"/>
        <v>4.450647554619766E-2</v>
      </c>
      <c r="R100">
        <f t="shared" si="44"/>
        <v>2.7852168633584917E-2</v>
      </c>
      <c r="S100">
        <f t="shared" si="45"/>
        <v>226.11181594906662</v>
      </c>
      <c r="T100">
        <f t="shared" si="46"/>
        <v>33.960797238975282</v>
      </c>
      <c r="U100">
        <f t="shared" si="47"/>
        <v>32.947185714285709</v>
      </c>
      <c r="V100">
        <f t="shared" si="48"/>
        <v>5.0371340165037903</v>
      </c>
      <c r="W100">
        <f t="shared" si="49"/>
        <v>67.897584495618034</v>
      </c>
      <c r="X100">
        <f t="shared" si="50"/>
        <v>3.386244959153125</v>
      </c>
      <c r="Y100">
        <f t="shared" si="51"/>
        <v>4.9872833979413009</v>
      </c>
      <c r="Z100">
        <f t="shared" si="52"/>
        <v>1.6508890573506654</v>
      </c>
      <c r="AA100">
        <f t="shared" si="53"/>
        <v>-33.321471964236629</v>
      </c>
      <c r="AB100">
        <f t="shared" si="54"/>
        <v>-26.458786816739572</v>
      </c>
      <c r="AC100">
        <f t="shared" si="55"/>
        <v>-2.1802783634656762</v>
      </c>
      <c r="AD100">
        <f t="shared" si="56"/>
        <v>164.15127880462475</v>
      </c>
      <c r="AE100">
        <f t="shared" si="57"/>
        <v>17.694299547473683</v>
      </c>
      <c r="AF100">
        <f t="shared" si="58"/>
        <v>0.75731583090842924</v>
      </c>
      <c r="AG100">
        <f t="shared" si="59"/>
        <v>7.3180310771709314</v>
      </c>
      <c r="AH100">
        <v>571.54245567347368</v>
      </c>
      <c r="AI100">
        <v>558.18302424242415</v>
      </c>
      <c r="AJ100">
        <v>1.6639455709250599</v>
      </c>
      <c r="AK100">
        <v>62.5021936963618</v>
      </c>
      <c r="AL100">
        <f t="shared" si="60"/>
        <v>0.75558893342940203</v>
      </c>
      <c r="AM100">
        <v>32.701796277540609</v>
      </c>
      <c r="AN100">
        <v>33.376000606060593</v>
      </c>
      <c r="AO100">
        <v>-2.6284391887010298E-6</v>
      </c>
      <c r="AP100">
        <v>98.208330428517954</v>
      </c>
      <c r="AQ100">
        <v>1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47589.081596157477</v>
      </c>
      <c r="AV100">
        <f t="shared" si="64"/>
        <v>1199.981428571429</v>
      </c>
      <c r="AW100">
        <f t="shared" si="65"/>
        <v>1025.9091564502939</v>
      </c>
      <c r="AX100">
        <f t="shared" si="66"/>
        <v>0.85493752821794322</v>
      </c>
      <c r="AY100">
        <f t="shared" si="67"/>
        <v>0.18842942946063043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1674582903.5</v>
      </c>
      <c r="BF100">
        <v>537.15457142857133</v>
      </c>
      <c r="BG100">
        <v>553.86328571428578</v>
      </c>
      <c r="BH100">
        <v>33.377128571428571</v>
      </c>
      <c r="BI100">
        <v>32.7014</v>
      </c>
      <c r="BJ100">
        <v>543.05014285714287</v>
      </c>
      <c r="BK100">
        <v>33.126800000000003</v>
      </c>
      <c r="BL100">
        <v>649.99957142857147</v>
      </c>
      <c r="BM100">
        <v>101.35428571428569</v>
      </c>
      <c r="BN100">
        <v>9.9766928571428562E-2</v>
      </c>
      <c r="BO100">
        <v>32.770357142857151</v>
      </c>
      <c r="BP100">
        <v>32.947185714285709</v>
      </c>
      <c r="BQ100">
        <v>999.89999999999986</v>
      </c>
      <c r="BR100">
        <v>0</v>
      </c>
      <c r="BS100">
        <v>0</v>
      </c>
      <c r="BT100">
        <v>9024.1071428571431</v>
      </c>
      <c r="BU100">
        <v>0</v>
      </c>
      <c r="BV100">
        <v>41.946471428571428</v>
      </c>
      <c r="BW100">
        <v>-16.70878571428571</v>
      </c>
      <c r="BX100">
        <v>555.70242857142853</v>
      </c>
      <c r="BY100">
        <v>572.58799999999997</v>
      </c>
      <c r="BZ100">
        <v>0.67571957142857142</v>
      </c>
      <c r="CA100">
        <v>553.86328571428578</v>
      </c>
      <c r="CB100">
        <v>32.7014</v>
      </c>
      <c r="CC100">
        <v>3.382914285714286</v>
      </c>
      <c r="CD100">
        <v>3.3144242857142849</v>
      </c>
      <c r="CE100">
        <v>26.043299999999999</v>
      </c>
      <c r="CF100">
        <v>25.697971428571421</v>
      </c>
      <c r="CG100">
        <v>1199.981428571429</v>
      </c>
      <c r="CH100">
        <v>0.50000042857142868</v>
      </c>
      <c r="CI100">
        <v>0.49999957142857138</v>
      </c>
      <c r="CJ100">
        <v>0</v>
      </c>
      <c r="CK100">
        <v>753.9091428571428</v>
      </c>
      <c r="CL100">
        <v>4.9990899999999998</v>
      </c>
      <c r="CM100">
        <v>7675.7357142857136</v>
      </c>
      <c r="CN100">
        <v>9557.7100000000009</v>
      </c>
      <c r="CO100">
        <v>42.5</v>
      </c>
      <c r="CP100">
        <v>44.419285714285706</v>
      </c>
      <c r="CQ100">
        <v>43.311999999999998</v>
      </c>
      <c r="CR100">
        <v>43.544285714285706</v>
      </c>
      <c r="CS100">
        <v>43.830000000000013</v>
      </c>
      <c r="CT100">
        <v>597.49</v>
      </c>
      <c r="CU100">
        <v>597.49142857142863</v>
      </c>
      <c r="CV100">
        <v>0</v>
      </c>
      <c r="CW100">
        <v>1674582918.2</v>
      </c>
      <c r="CX100">
        <v>0</v>
      </c>
      <c r="CY100">
        <v>1674579932.5</v>
      </c>
      <c r="CZ100" t="s">
        <v>356</v>
      </c>
      <c r="DA100">
        <v>1674579932.5</v>
      </c>
      <c r="DB100">
        <v>1674579927.5</v>
      </c>
      <c r="DC100">
        <v>31</v>
      </c>
      <c r="DD100">
        <v>0.14099999999999999</v>
      </c>
      <c r="DE100">
        <v>0.02</v>
      </c>
      <c r="DF100">
        <v>-5.5810000000000004</v>
      </c>
      <c r="DG100">
        <v>0.23300000000000001</v>
      </c>
      <c r="DH100">
        <v>415</v>
      </c>
      <c r="DI100">
        <v>34</v>
      </c>
      <c r="DJ100">
        <v>0.34</v>
      </c>
      <c r="DK100">
        <v>0.32</v>
      </c>
      <c r="DL100">
        <v>-16.374702439024389</v>
      </c>
      <c r="DM100">
        <v>-2.21374494773521</v>
      </c>
      <c r="DN100">
        <v>0.22289829517977719</v>
      </c>
      <c r="DO100">
        <v>0</v>
      </c>
      <c r="DP100">
        <v>0.67257787804878055</v>
      </c>
      <c r="DQ100">
        <v>1.699197909407802E-2</v>
      </c>
      <c r="DR100">
        <v>2.296385454547991E-3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3.2967499999999998</v>
      </c>
      <c r="EB100">
        <v>2.6253299999999999</v>
      </c>
      <c r="EC100">
        <v>0.124116</v>
      </c>
      <c r="ED100">
        <v>0.124913</v>
      </c>
      <c r="EE100">
        <v>0.13766700000000001</v>
      </c>
      <c r="EF100">
        <v>0.13459499999999999</v>
      </c>
      <c r="EG100">
        <v>26422</v>
      </c>
      <c r="EH100">
        <v>26838.9</v>
      </c>
      <c r="EI100">
        <v>28065.3</v>
      </c>
      <c r="EJ100">
        <v>29519.4</v>
      </c>
      <c r="EK100">
        <v>33310.199999999997</v>
      </c>
      <c r="EL100">
        <v>35474.699999999997</v>
      </c>
      <c r="EM100">
        <v>39622</v>
      </c>
      <c r="EN100">
        <v>42202.400000000001</v>
      </c>
      <c r="EO100">
        <v>2.2202700000000002</v>
      </c>
      <c r="EP100">
        <v>2.2077300000000002</v>
      </c>
      <c r="EQ100">
        <v>0.13900499999999999</v>
      </c>
      <c r="ER100">
        <v>0</v>
      </c>
      <c r="ES100">
        <v>30.689399999999999</v>
      </c>
      <c r="ET100">
        <v>999.9</v>
      </c>
      <c r="EU100">
        <v>71.7</v>
      </c>
      <c r="EV100">
        <v>32.6</v>
      </c>
      <c r="EW100">
        <v>34.947400000000002</v>
      </c>
      <c r="EX100">
        <v>57.175600000000003</v>
      </c>
      <c r="EY100">
        <v>-6.3621800000000004</v>
      </c>
      <c r="EZ100">
        <v>2</v>
      </c>
      <c r="FA100">
        <v>0.44817299999999999</v>
      </c>
      <c r="FB100">
        <v>0.184088</v>
      </c>
      <c r="FC100">
        <v>20.273</v>
      </c>
      <c r="FD100">
        <v>5.2195400000000003</v>
      </c>
      <c r="FE100">
        <v>12.007400000000001</v>
      </c>
      <c r="FF100">
        <v>4.9865000000000004</v>
      </c>
      <c r="FG100">
        <v>3.2845499999999999</v>
      </c>
      <c r="FH100">
        <v>9999</v>
      </c>
      <c r="FI100">
        <v>9999</v>
      </c>
      <c r="FJ100">
        <v>9999</v>
      </c>
      <c r="FK100">
        <v>999.9</v>
      </c>
      <c r="FL100">
        <v>1.8657699999999999</v>
      </c>
      <c r="FM100">
        <v>1.8621799999999999</v>
      </c>
      <c r="FN100">
        <v>1.8641799999999999</v>
      </c>
      <c r="FO100">
        <v>1.8602300000000001</v>
      </c>
      <c r="FP100">
        <v>1.8609599999999999</v>
      </c>
      <c r="FQ100">
        <v>1.8601700000000001</v>
      </c>
      <c r="FR100">
        <v>1.86185</v>
      </c>
      <c r="FS100">
        <v>1.85842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-5.9029999999999996</v>
      </c>
      <c r="GH100">
        <v>0.25030000000000002</v>
      </c>
      <c r="GI100">
        <v>-4.1749362053329548</v>
      </c>
      <c r="GJ100">
        <v>-4.0448538125570227E-3</v>
      </c>
      <c r="GK100">
        <v>1.839783264315481E-6</v>
      </c>
      <c r="GL100">
        <v>-4.1587272622942942E-10</v>
      </c>
      <c r="GM100">
        <v>-8.6309452512500412E-2</v>
      </c>
      <c r="GN100">
        <v>3.2285384509270938E-3</v>
      </c>
      <c r="GO100">
        <v>5.3061212821550383E-4</v>
      </c>
      <c r="GP100">
        <v>-9.699357315524189E-6</v>
      </c>
      <c r="GQ100">
        <v>5</v>
      </c>
      <c r="GR100">
        <v>2081</v>
      </c>
      <c r="GS100">
        <v>3</v>
      </c>
      <c r="GT100">
        <v>31</v>
      </c>
      <c r="GU100">
        <v>49.5</v>
      </c>
      <c r="GV100">
        <v>49.6</v>
      </c>
      <c r="GW100">
        <v>1.74072</v>
      </c>
      <c r="GX100">
        <v>2.5378400000000001</v>
      </c>
      <c r="GY100">
        <v>2.04834</v>
      </c>
      <c r="GZ100">
        <v>2.6232899999999999</v>
      </c>
      <c r="HA100">
        <v>2.1972700000000001</v>
      </c>
      <c r="HB100">
        <v>2.323</v>
      </c>
      <c r="HC100">
        <v>37.554000000000002</v>
      </c>
      <c r="HD100">
        <v>15.839399999999999</v>
      </c>
      <c r="HE100">
        <v>18</v>
      </c>
      <c r="HF100">
        <v>699.98400000000004</v>
      </c>
      <c r="HG100">
        <v>768.673</v>
      </c>
      <c r="HH100">
        <v>30.998899999999999</v>
      </c>
      <c r="HI100">
        <v>33.083100000000002</v>
      </c>
      <c r="HJ100">
        <v>29.9999</v>
      </c>
      <c r="HK100">
        <v>32.956600000000002</v>
      </c>
      <c r="HL100">
        <v>32.950200000000002</v>
      </c>
      <c r="HM100">
        <v>34.906100000000002</v>
      </c>
      <c r="HN100">
        <v>0</v>
      </c>
      <c r="HO100">
        <v>100</v>
      </c>
      <c r="HP100">
        <v>31</v>
      </c>
      <c r="HQ100">
        <v>571.79899999999998</v>
      </c>
      <c r="HR100">
        <v>33.617400000000004</v>
      </c>
      <c r="HS100">
        <v>98.9041</v>
      </c>
      <c r="HT100">
        <v>97.8553</v>
      </c>
    </row>
    <row r="101" spans="1:228" x14ac:dyDescent="0.2">
      <c r="A101">
        <v>86</v>
      </c>
      <c r="B101">
        <v>1674582909</v>
      </c>
      <c r="C101">
        <v>339</v>
      </c>
      <c r="D101" t="s">
        <v>530</v>
      </c>
      <c r="E101" t="s">
        <v>531</v>
      </c>
      <c r="F101">
        <v>4</v>
      </c>
      <c r="G101">
        <v>1674582906.928571</v>
      </c>
      <c r="H101">
        <f t="shared" si="34"/>
        <v>7.6301743410719274E-4</v>
      </c>
      <c r="I101">
        <f t="shared" si="35"/>
        <v>0.76301743410719269</v>
      </c>
      <c r="J101">
        <f t="shared" si="36"/>
        <v>7.3357181353130114</v>
      </c>
      <c r="K101">
        <f t="shared" si="37"/>
        <v>542.71514285714284</v>
      </c>
      <c r="L101">
        <f t="shared" si="38"/>
        <v>271.12325857490214</v>
      </c>
      <c r="M101">
        <f t="shared" si="39"/>
        <v>27.506998575156743</v>
      </c>
      <c r="N101">
        <f t="shared" si="40"/>
        <v>55.061541897052656</v>
      </c>
      <c r="O101">
        <f t="shared" si="41"/>
        <v>4.5396585421515104E-2</v>
      </c>
      <c r="P101">
        <f t="shared" si="42"/>
        <v>2.7670853492295961</v>
      </c>
      <c r="Q101">
        <f t="shared" si="43"/>
        <v>4.4986854007009379E-2</v>
      </c>
      <c r="R101">
        <f t="shared" si="44"/>
        <v>2.815328815858981E-2</v>
      </c>
      <c r="S101">
        <f t="shared" si="45"/>
        <v>226.10543194994116</v>
      </c>
      <c r="T101">
        <f t="shared" si="46"/>
        <v>33.958995438141784</v>
      </c>
      <c r="U101">
        <f t="shared" si="47"/>
        <v>32.942171428571427</v>
      </c>
      <c r="V101">
        <f t="shared" si="48"/>
        <v>5.0357144641161877</v>
      </c>
      <c r="W101">
        <f t="shared" si="49"/>
        <v>67.911530170923768</v>
      </c>
      <c r="X101">
        <f t="shared" si="50"/>
        <v>3.3863577443259585</v>
      </c>
      <c r="Y101">
        <f t="shared" si="51"/>
        <v>4.9864253327866006</v>
      </c>
      <c r="Z101">
        <f t="shared" si="52"/>
        <v>1.6493567197902292</v>
      </c>
      <c r="AA101">
        <f t="shared" si="53"/>
        <v>-33.6490688441272</v>
      </c>
      <c r="AB101">
        <f t="shared" si="54"/>
        <v>-26.08716326515399</v>
      </c>
      <c r="AC101">
        <f t="shared" si="55"/>
        <v>-2.1560616384379689</v>
      </c>
      <c r="AD101">
        <f t="shared" si="56"/>
        <v>164.21313820222201</v>
      </c>
      <c r="AE101">
        <f t="shared" si="57"/>
        <v>17.883655627949054</v>
      </c>
      <c r="AF101">
        <f t="shared" si="58"/>
        <v>0.7597190697663686</v>
      </c>
      <c r="AG101">
        <f t="shared" si="59"/>
        <v>7.3357181353130114</v>
      </c>
      <c r="AH101">
        <v>577.59284481168743</v>
      </c>
      <c r="AI101">
        <v>564.11299999999994</v>
      </c>
      <c r="AJ101">
        <v>1.691083713519739</v>
      </c>
      <c r="AK101">
        <v>62.5021936963618</v>
      </c>
      <c r="AL101">
        <f t="shared" si="60"/>
        <v>0.76301743410719269</v>
      </c>
      <c r="AM101">
        <v>32.699548324696373</v>
      </c>
      <c r="AN101">
        <v>33.380309696969682</v>
      </c>
      <c r="AO101">
        <v>3.743875504875259E-6</v>
      </c>
      <c r="AP101">
        <v>98.208330428517954</v>
      </c>
      <c r="AQ101">
        <v>1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47359.230984807502</v>
      </c>
      <c r="AV101">
        <f t="shared" si="64"/>
        <v>1199.941428571429</v>
      </c>
      <c r="AW101">
        <f t="shared" si="65"/>
        <v>1025.8755564507471</v>
      </c>
      <c r="AX101">
        <f t="shared" si="66"/>
        <v>0.8549380261602324</v>
      </c>
      <c r="AY101">
        <f t="shared" si="67"/>
        <v>0.18843039048924859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1674582906.928571</v>
      </c>
      <c r="BF101">
        <v>542.71514285714284</v>
      </c>
      <c r="BG101">
        <v>559.60300000000007</v>
      </c>
      <c r="BH101">
        <v>33.377699999999997</v>
      </c>
      <c r="BI101">
        <v>32.699857142857141</v>
      </c>
      <c r="BJ101">
        <v>548.62442857142855</v>
      </c>
      <c r="BK101">
        <v>33.127371428571429</v>
      </c>
      <c r="BL101">
        <v>650.02800000000002</v>
      </c>
      <c r="BM101">
        <v>101.35557142857139</v>
      </c>
      <c r="BN101">
        <v>0.1001233714285714</v>
      </c>
      <c r="BO101">
        <v>32.767299999999999</v>
      </c>
      <c r="BP101">
        <v>32.942171428571427</v>
      </c>
      <c r="BQ101">
        <v>999.89999999999986</v>
      </c>
      <c r="BR101">
        <v>0</v>
      </c>
      <c r="BS101">
        <v>0</v>
      </c>
      <c r="BT101">
        <v>8979.6428571428569</v>
      </c>
      <c r="BU101">
        <v>0</v>
      </c>
      <c r="BV101">
        <v>41.889271428571433</v>
      </c>
      <c r="BW101">
        <v>-16.88748571428571</v>
      </c>
      <c r="BX101">
        <v>561.45557142857137</v>
      </c>
      <c r="BY101">
        <v>578.52028571428571</v>
      </c>
      <c r="BZ101">
        <v>0.67784671428571419</v>
      </c>
      <c r="CA101">
        <v>559.60300000000007</v>
      </c>
      <c r="CB101">
        <v>32.699857142857141</v>
      </c>
      <c r="CC101">
        <v>3.3830171428571432</v>
      </c>
      <c r="CD101">
        <v>3.314314285714286</v>
      </c>
      <c r="CE101">
        <v>26.04381428571428</v>
      </c>
      <c r="CF101">
        <v>25.697399999999998</v>
      </c>
      <c r="CG101">
        <v>1199.941428571429</v>
      </c>
      <c r="CH101">
        <v>0.49998271428571428</v>
      </c>
      <c r="CI101">
        <v>0.50001728571428561</v>
      </c>
      <c r="CJ101">
        <v>0</v>
      </c>
      <c r="CK101">
        <v>753.87285714285713</v>
      </c>
      <c r="CL101">
        <v>4.9990899999999998</v>
      </c>
      <c r="CM101">
        <v>7674.5657142857144</v>
      </c>
      <c r="CN101">
        <v>9557.3371428571427</v>
      </c>
      <c r="CO101">
        <v>42.5</v>
      </c>
      <c r="CP101">
        <v>44.383857142857153</v>
      </c>
      <c r="CQ101">
        <v>43.311999999999998</v>
      </c>
      <c r="CR101">
        <v>43.5</v>
      </c>
      <c r="CS101">
        <v>43.866</v>
      </c>
      <c r="CT101">
        <v>597.45000000000005</v>
      </c>
      <c r="CU101">
        <v>597.49142857142863</v>
      </c>
      <c r="CV101">
        <v>0</v>
      </c>
      <c r="CW101">
        <v>1674582921.8</v>
      </c>
      <c r="CX101">
        <v>0</v>
      </c>
      <c r="CY101">
        <v>1674579932.5</v>
      </c>
      <c r="CZ101" t="s">
        <v>356</v>
      </c>
      <c r="DA101">
        <v>1674579932.5</v>
      </c>
      <c r="DB101">
        <v>1674579927.5</v>
      </c>
      <c r="DC101">
        <v>31</v>
      </c>
      <c r="DD101">
        <v>0.14099999999999999</v>
      </c>
      <c r="DE101">
        <v>0.02</v>
      </c>
      <c r="DF101">
        <v>-5.5810000000000004</v>
      </c>
      <c r="DG101">
        <v>0.23300000000000001</v>
      </c>
      <c r="DH101">
        <v>415</v>
      </c>
      <c r="DI101">
        <v>34</v>
      </c>
      <c r="DJ101">
        <v>0.34</v>
      </c>
      <c r="DK101">
        <v>0.32</v>
      </c>
      <c r="DL101">
        <v>-16.524953658536589</v>
      </c>
      <c r="DM101">
        <v>-2.5281365853658491</v>
      </c>
      <c r="DN101">
        <v>0.25193060319873523</v>
      </c>
      <c r="DO101">
        <v>0</v>
      </c>
      <c r="DP101">
        <v>0.67415326829268296</v>
      </c>
      <c r="DQ101">
        <v>1.9447128919860571E-2</v>
      </c>
      <c r="DR101">
        <v>2.525945329192176E-3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3.2968600000000001</v>
      </c>
      <c r="EB101">
        <v>2.6251099999999998</v>
      </c>
      <c r="EC101">
        <v>0.12504699999999999</v>
      </c>
      <c r="ED101">
        <v>0.12584999999999999</v>
      </c>
      <c r="EE101">
        <v>0.137679</v>
      </c>
      <c r="EF101">
        <v>0.13459699999999999</v>
      </c>
      <c r="EG101">
        <v>26393.8</v>
      </c>
      <c r="EH101">
        <v>26810</v>
      </c>
      <c r="EI101">
        <v>28065.3</v>
      </c>
      <c r="EJ101">
        <v>29519.3</v>
      </c>
      <c r="EK101">
        <v>33309.5</v>
      </c>
      <c r="EL101">
        <v>35474.699999999997</v>
      </c>
      <c r="EM101">
        <v>39621.800000000003</v>
      </c>
      <c r="EN101">
        <v>42202.5</v>
      </c>
      <c r="EO101">
        <v>2.2204999999999999</v>
      </c>
      <c r="EP101">
        <v>2.2078500000000001</v>
      </c>
      <c r="EQ101">
        <v>0.13944500000000001</v>
      </c>
      <c r="ER101">
        <v>0</v>
      </c>
      <c r="ES101">
        <v>30.677700000000002</v>
      </c>
      <c r="ET101">
        <v>999.9</v>
      </c>
      <c r="EU101">
        <v>71.7</v>
      </c>
      <c r="EV101">
        <v>32.6</v>
      </c>
      <c r="EW101">
        <v>34.943300000000001</v>
      </c>
      <c r="EX101">
        <v>57.235599999999998</v>
      </c>
      <c r="EY101">
        <v>-6.5224399999999996</v>
      </c>
      <c r="EZ101">
        <v>2</v>
      </c>
      <c r="FA101">
        <v>0.44813999999999998</v>
      </c>
      <c r="FB101">
        <v>0.181806</v>
      </c>
      <c r="FC101">
        <v>20.2729</v>
      </c>
      <c r="FD101">
        <v>5.2190899999999996</v>
      </c>
      <c r="FE101">
        <v>12.0061</v>
      </c>
      <c r="FF101">
        <v>4.9865000000000004</v>
      </c>
      <c r="FG101">
        <v>3.2844500000000001</v>
      </c>
      <c r="FH101">
        <v>9999</v>
      </c>
      <c r="FI101">
        <v>9999</v>
      </c>
      <c r="FJ101">
        <v>9999</v>
      </c>
      <c r="FK101">
        <v>999.9</v>
      </c>
      <c r="FL101">
        <v>1.86575</v>
      </c>
      <c r="FM101">
        <v>1.8621799999999999</v>
      </c>
      <c r="FN101">
        <v>1.8641799999999999</v>
      </c>
      <c r="FO101">
        <v>1.8602300000000001</v>
      </c>
      <c r="FP101">
        <v>1.8609599999999999</v>
      </c>
      <c r="FQ101">
        <v>1.8601700000000001</v>
      </c>
      <c r="FR101">
        <v>1.8618600000000001</v>
      </c>
      <c r="FS101">
        <v>1.8584400000000001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-5.9180000000000001</v>
      </c>
      <c r="GH101">
        <v>0.25040000000000001</v>
      </c>
      <c r="GI101">
        <v>-4.1749362053329548</v>
      </c>
      <c r="GJ101">
        <v>-4.0448538125570227E-3</v>
      </c>
      <c r="GK101">
        <v>1.839783264315481E-6</v>
      </c>
      <c r="GL101">
        <v>-4.1587272622942942E-10</v>
      </c>
      <c r="GM101">
        <v>-8.6309452512500412E-2</v>
      </c>
      <c r="GN101">
        <v>3.2285384509270938E-3</v>
      </c>
      <c r="GO101">
        <v>5.3061212821550383E-4</v>
      </c>
      <c r="GP101">
        <v>-9.699357315524189E-6</v>
      </c>
      <c r="GQ101">
        <v>5</v>
      </c>
      <c r="GR101">
        <v>2081</v>
      </c>
      <c r="GS101">
        <v>3</v>
      </c>
      <c r="GT101">
        <v>31</v>
      </c>
      <c r="GU101">
        <v>49.6</v>
      </c>
      <c r="GV101">
        <v>49.7</v>
      </c>
      <c r="GW101">
        <v>1.7578100000000001</v>
      </c>
      <c r="GX101">
        <v>2.5390600000000001</v>
      </c>
      <c r="GY101">
        <v>2.04834</v>
      </c>
      <c r="GZ101">
        <v>2.6232899999999999</v>
      </c>
      <c r="HA101">
        <v>2.1972700000000001</v>
      </c>
      <c r="HB101">
        <v>2.34375</v>
      </c>
      <c r="HC101">
        <v>37.554000000000002</v>
      </c>
      <c r="HD101">
        <v>15.839399999999999</v>
      </c>
      <c r="HE101">
        <v>18</v>
      </c>
      <c r="HF101">
        <v>700.17100000000005</v>
      </c>
      <c r="HG101">
        <v>768.79600000000005</v>
      </c>
      <c r="HH101">
        <v>30.999099999999999</v>
      </c>
      <c r="HI101">
        <v>33.083100000000002</v>
      </c>
      <c r="HJ101">
        <v>29.9999</v>
      </c>
      <c r="HK101">
        <v>32.956600000000002</v>
      </c>
      <c r="HL101">
        <v>32.950200000000002</v>
      </c>
      <c r="HM101">
        <v>35.179499999999997</v>
      </c>
      <c r="HN101">
        <v>0</v>
      </c>
      <c r="HO101">
        <v>100</v>
      </c>
      <c r="HP101">
        <v>31</v>
      </c>
      <c r="HQ101">
        <v>578.48599999999999</v>
      </c>
      <c r="HR101">
        <v>33.617400000000004</v>
      </c>
      <c r="HS101">
        <v>98.903700000000001</v>
      </c>
      <c r="HT101">
        <v>97.855199999999996</v>
      </c>
    </row>
    <row r="102" spans="1:228" x14ac:dyDescent="0.2">
      <c r="A102">
        <v>87</v>
      </c>
      <c r="B102">
        <v>1674582913</v>
      </c>
      <c r="C102">
        <v>343</v>
      </c>
      <c r="D102" t="s">
        <v>532</v>
      </c>
      <c r="E102" t="s">
        <v>533</v>
      </c>
      <c r="F102">
        <v>4</v>
      </c>
      <c r="G102">
        <v>1674582911</v>
      </c>
      <c r="H102">
        <f t="shared" si="34"/>
        <v>7.6605649054475064E-4</v>
      </c>
      <c r="I102">
        <f t="shared" si="35"/>
        <v>0.76605649054475067</v>
      </c>
      <c r="J102">
        <f t="shared" si="36"/>
        <v>7.3271419826437043</v>
      </c>
      <c r="K102">
        <f t="shared" si="37"/>
        <v>549.38657142857141</v>
      </c>
      <c r="L102">
        <f t="shared" si="38"/>
        <v>279.02462072287375</v>
      </c>
      <c r="M102">
        <f t="shared" si="39"/>
        <v>28.308187117555406</v>
      </c>
      <c r="N102">
        <f t="shared" si="40"/>
        <v>55.737510989464063</v>
      </c>
      <c r="O102">
        <f t="shared" si="41"/>
        <v>4.5594217554843768E-2</v>
      </c>
      <c r="P102">
        <f t="shared" si="42"/>
        <v>2.7666040545310056</v>
      </c>
      <c r="Q102">
        <f t="shared" si="43"/>
        <v>4.5180857204256353E-2</v>
      </c>
      <c r="R102">
        <f t="shared" si="44"/>
        <v>2.8274862080200139E-2</v>
      </c>
      <c r="S102">
        <f t="shared" si="45"/>
        <v>226.09384852177158</v>
      </c>
      <c r="T102">
        <f t="shared" si="46"/>
        <v>33.961567981056099</v>
      </c>
      <c r="U102">
        <f t="shared" si="47"/>
        <v>32.942142857142848</v>
      </c>
      <c r="V102">
        <f t="shared" si="48"/>
        <v>5.0357063764960568</v>
      </c>
      <c r="W102">
        <f t="shared" si="49"/>
        <v>67.910302771040804</v>
      </c>
      <c r="X102">
        <f t="shared" si="50"/>
        <v>3.3869228265474498</v>
      </c>
      <c r="Y102">
        <f t="shared" si="51"/>
        <v>4.9873475575074968</v>
      </c>
      <c r="Z102">
        <f t="shared" si="52"/>
        <v>1.648783549948607</v>
      </c>
      <c r="AA102">
        <f t="shared" si="53"/>
        <v>-33.783091233023505</v>
      </c>
      <c r="AB102">
        <f t="shared" si="54"/>
        <v>-25.588289598208029</v>
      </c>
      <c r="AC102">
        <f t="shared" si="55"/>
        <v>-2.1152322309503235</v>
      </c>
      <c r="AD102">
        <f t="shared" si="56"/>
        <v>164.60723545958973</v>
      </c>
      <c r="AE102">
        <f t="shared" si="57"/>
        <v>18.046656959832532</v>
      </c>
      <c r="AF102">
        <f t="shared" si="58"/>
        <v>0.76557583698383191</v>
      </c>
      <c r="AG102">
        <f t="shared" si="59"/>
        <v>7.3271419826437043</v>
      </c>
      <c r="AH102">
        <v>584.5234305690102</v>
      </c>
      <c r="AI102">
        <v>570.94998181818175</v>
      </c>
      <c r="AJ102">
        <v>1.7175054323985319</v>
      </c>
      <c r="AK102">
        <v>62.5021936963618</v>
      </c>
      <c r="AL102">
        <f t="shared" si="60"/>
        <v>0.76605649054475067</v>
      </c>
      <c r="AM102">
        <v>32.701056882567933</v>
      </c>
      <c r="AN102">
        <v>33.38455696969698</v>
      </c>
      <c r="AO102">
        <v>4.6920117052525722E-6</v>
      </c>
      <c r="AP102">
        <v>98.208330428517954</v>
      </c>
      <c r="AQ102">
        <v>1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47345.455435886986</v>
      </c>
      <c r="AV102">
        <f t="shared" si="64"/>
        <v>1199.8771428571431</v>
      </c>
      <c r="AW102">
        <f t="shared" si="65"/>
        <v>1025.8208707366693</v>
      </c>
      <c r="AX102">
        <f t="shared" si="66"/>
        <v>0.85493825500666554</v>
      </c>
      <c r="AY102">
        <f t="shared" si="67"/>
        <v>0.18843083216286438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1674582911</v>
      </c>
      <c r="BF102">
        <v>549.38657142857141</v>
      </c>
      <c r="BG102">
        <v>566.43342857142852</v>
      </c>
      <c r="BH102">
        <v>33.383799999999987</v>
      </c>
      <c r="BI102">
        <v>32.700699999999998</v>
      </c>
      <c r="BJ102">
        <v>555.31157142857137</v>
      </c>
      <c r="BK102">
        <v>33.133414285714288</v>
      </c>
      <c r="BL102">
        <v>649.99385714285722</v>
      </c>
      <c r="BM102">
        <v>101.354</v>
      </c>
      <c r="BN102">
        <v>0.10008331428571431</v>
      </c>
      <c r="BO102">
        <v>32.770585714285708</v>
      </c>
      <c r="BP102">
        <v>32.942142857142848</v>
      </c>
      <c r="BQ102">
        <v>999.89999999999986</v>
      </c>
      <c r="BR102">
        <v>0</v>
      </c>
      <c r="BS102">
        <v>0</v>
      </c>
      <c r="BT102">
        <v>8977.2314285714292</v>
      </c>
      <c r="BU102">
        <v>0</v>
      </c>
      <c r="BV102">
        <v>41.916428571428568</v>
      </c>
      <c r="BW102">
        <v>-17.046914285714291</v>
      </c>
      <c r="BX102">
        <v>568.36057142857146</v>
      </c>
      <c r="BY102">
        <v>585.58242857142852</v>
      </c>
      <c r="BZ102">
        <v>0.68309685714285706</v>
      </c>
      <c r="CA102">
        <v>566.43342857142852</v>
      </c>
      <c r="CB102">
        <v>32.700699999999998</v>
      </c>
      <c r="CC102">
        <v>3.383581428571429</v>
      </c>
      <c r="CD102">
        <v>3.314345714285714</v>
      </c>
      <c r="CE102">
        <v>26.04664285714286</v>
      </c>
      <c r="CF102">
        <v>25.697571428571429</v>
      </c>
      <c r="CG102">
        <v>1199.8771428571431</v>
      </c>
      <c r="CH102">
        <v>0.49997542857142863</v>
      </c>
      <c r="CI102">
        <v>0.50002457142857137</v>
      </c>
      <c r="CJ102">
        <v>0</v>
      </c>
      <c r="CK102">
        <v>753.84928571428566</v>
      </c>
      <c r="CL102">
        <v>4.9990899999999998</v>
      </c>
      <c r="CM102">
        <v>7673.5085714285706</v>
      </c>
      <c r="CN102">
        <v>9556.7871428571416</v>
      </c>
      <c r="CO102">
        <v>42.5</v>
      </c>
      <c r="CP102">
        <v>44.375</v>
      </c>
      <c r="CQ102">
        <v>43.311999999999998</v>
      </c>
      <c r="CR102">
        <v>43.5</v>
      </c>
      <c r="CS102">
        <v>43.811999999999998</v>
      </c>
      <c r="CT102">
        <v>597.40857142857146</v>
      </c>
      <c r="CU102">
        <v>597.46857142857152</v>
      </c>
      <c r="CV102">
        <v>0</v>
      </c>
      <c r="CW102">
        <v>1674582926</v>
      </c>
      <c r="CX102">
        <v>0</v>
      </c>
      <c r="CY102">
        <v>1674579932.5</v>
      </c>
      <c r="CZ102" t="s">
        <v>356</v>
      </c>
      <c r="DA102">
        <v>1674579932.5</v>
      </c>
      <c r="DB102">
        <v>1674579927.5</v>
      </c>
      <c r="DC102">
        <v>31</v>
      </c>
      <c r="DD102">
        <v>0.14099999999999999</v>
      </c>
      <c r="DE102">
        <v>0.02</v>
      </c>
      <c r="DF102">
        <v>-5.5810000000000004</v>
      </c>
      <c r="DG102">
        <v>0.23300000000000001</v>
      </c>
      <c r="DH102">
        <v>415</v>
      </c>
      <c r="DI102">
        <v>34</v>
      </c>
      <c r="DJ102">
        <v>0.34</v>
      </c>
      <c r="DK102">
        <v>0.32</v>
      </c>
      <c r="DL102">
        <v>-16.695575609756101</v>
      </c>
      <c r="DM102">
        <v>-2.4584634146341569</v>
      </c>
      <c r="DN102">
        <v>0.24462534597404481</v>
      </c>
      <c r="DO102">
        <v>0</v>
      </c>
      <c r="DP102">
        <v>0.67614887804878043</v>
      </c>
      <c r="DQ102">
        <v>3.627186062717816E-2</v>
      </c>
      <c r="DR102">
        <v>3.9950511898495236E-3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3.2967599999999999</v>
      </c>
      <c r="EB102">
        <v>2.62541</v>
      </c>
      <c r="EC102">
        <v>0.12612400000000001</v>
      </c>
      <c r="ED102">
        <v>0.12692800000000001</v>
      </c>
      <c r="EE102">
        <v>0.13768900000000001</v>
      </c>
      <c r="EF102">
        <v>0.13459399999999999</v>
      </c>
      <c r="EG102">
        <v>26361.599999999999</v>
      </c>
      <c r="EH102">
        <v>26777.4</v>
      </c>
      <c r="EI102">
        <v>28065.7</v>
      </c>
      <c r="EJ102">
        <v>29519.9</v>
      </c>
      <c r="EK102">
        <v>33309.699999999997</v>
      </c>
      <c r="EL102">
        <v>35475.199999999997</v>
      </c>
      <c r="EM102">
        <v>39622.400000000001</v>
      </c>
      <c r="EN102">
        <v>42202.8</v>
      </c>
      <c r="EO102">
        <v>2.22038</v>
      </c>
      <c r="EP102">
        <v>2.20783</v>
      </c>
      <c r="EQ102">
        <v>0.14030599999999999</v>
      </c>
      <c r="ER102">
        <v>0</v>
      </c>
      <c r="ES102">
        <v>30.666799999999999</v>
      </c>
      <c r="ET102">
        <v>999.9</v>
      </c>
      <c r="EU102">
        <v>71.7</v>
      </c>
      <c r="EV102">
        <v>32.6</v>
      </c>
      <c r="EW102">
        <v>34.944499999999998</v>
      </c>
      <c r="EX102">
        <v>56.875599999999999</v>
      </c>
      <c r="EY102">
        <v>-6.3982400000000004</v>
      </c>
      <c r="EZ102">
        <v>2</v>
      </c>
      <c r="FA102">
        <v>0.44771100000000003</v>
      </c>
      <c r="FB102">
        <v>0.179197</v>
      </c>
      <c r="FC102">
        <v>20.2728</v>
      </c>
      <c r="FD102">
        <v>5.2195400000000003</v>
      </c>
      <c r="FE102">
        <v>12.006500000000001</v>
      </c>
      <c r="FF102">
        <v>4.9866999999999999</v>
      </c>
      <c r="FG102">
        <v>3.2844799999999998</v>
      </c>
      <c r="FH102">
        <v>9999</v>
      </c>
      <c r="FI102">
        <v>9999</v>
      </c>
      <c r="FJ102">
        <v>9999</v>
      </c>
      <c r="FK102">
        <v>999.9</v>
      </c>
      <c r="FL102">
        <v>1.8657699999999999</v>
      </c>
      <c r="FM102">
        <v>1.8621799999999999</v>
      </c>
      <c r="FN102">
        <v>1.8641700000000001</v>
      </c>
      <c r="FO102">
        <v>1.86025</v>
      </c>
      <c r="FP102">
        <v>1.8609599999999999</v>
      </c>
      <c r="FQ102">
        <v>1.86015</v>
      </c>
      <c r="FR102">
        <v>1.8618699999999999</v>
      </c>
      <c r="FS102">
        <v>1.8584499999999999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-5.9329999999999998</v>
      </c>
      <c r="GH102">
        <v>0.25030000000000002</v>
      </c>
      <c r="GI102">
        <v>-4.1749362053329548</v>
      </c>
      <c r="GJ102">
        <v>-4.0448538125570227E-3</v>
      </c>
      <c r="GK102">
        <v>1.839783264315481E-6</v>
      </c>
      <c r="GL102">
        <v>-4.1587272622942942E-10</v>
      </c>
      <c r="GM102">
        <v>-8.6309452512500412E-2</v>
      </c>
      <c r="GN102">
        <v>3.2285384509270938E-3</v>
      </c>
      <c r="GO102">
        <v>5.3061212821550383E-4</v>
      </c>
      <c r="GP102">
        <v>-9.699357315524189E-6</v>
      </c>
      <c r="GQ102">
        <v>5</v>
      </c>
      <c r="GR102">
        <v>2081</v>
      </c>
      <c r="GS102">
        <v>3</v>
      </c>
      <c r="GT102">
        <v>31</v>
      </c>
      <c r="GU102">
        <v>49.7</v>
      </c>
      <c r="GV102">
        <v>49.8</v>
      </c>
      <c r="GW102">
        <v>1.7748999999999999</v>
      </c>
      <c r="GX102">
        <v>2.5402800000000001</v>
      </c>
      <c r="GY102">
        <v>2.04834</v>
      </c>
      <c r="GZ102">
        <v>2.6232899999999999</v>
      </c>
      <c r="HA102">
        <v>2.1972700000000001</v>
      </c>
      <c r="HB102">
        <v>2.2900399999999999</v>
      </c>
      <c r="HC102">
        <v>37.53</v>
      </c>
      <c r="HD102">
        <v>15.839399999999999</v>
      </c>
      <c r="HE102">
        <v>18</v>
      </c>
      <c r="HF102">
        <v>700.06700000000001</v>
      </c>
      <c r="HG102">
        <v>768.75699999999995</v>
      </c>
      <c r="HH102">
        <v>30.999199999999998</v>
      </c>
      <c r="HI102">
        <v>33.0824</v>
      </c>
      <c r="HJ102">
        <v>29.9998</v>
      </c>
      <c r="HK102">
        <v>32.956600000000002</v>
      </c>
      <c r="HL102">
        <v>32.948999999999998</v>
      </c>
      <c r="HM102">
        <v>35.513800000000003</v>
      </c>
      <c r="HN102">
        <v>0</v>
      </c>
      <c r="HO102">
        <v>100</v>
      </c>
      <c r="HP102">
        <v>31</v>
      </c>
      <c r="HQ102">
        <v>585.16499999999996</v>
      </c>
      <c r="HR102">
        <v>33.617400000000004</v>
      </c>
      <c r="HS102">
        <v>98.905100000000004</v>
      </c>
      <c r="HT102">
        <v>97.856399999999994</v>
      </c>
    </row>
    <row r="103" spans="1:228" x14ac:dyDescent="0.2">
      <c r="A103">
        <v>88</v>
      </c>
      <c r="B103">
        <v>1674582917</v>
      </c>
      <c r="C103">
        <v>347</v>
      </c>
      <c r="D103" t="s">
        <v>534</v>
      </c>
      <c r="E103" t="s">
        <v>535</v>
      </c>
      <c r="F103">
        <v>4</v>
      </c>
      <c r="G103">
        <v>1674582914.6875</v>
      </c>
      <c r="H103">
        <f t="shared" si="34"/>
        <v>7.6825430942817547E-4</v>
      </c>
      <c r="I103">
        <f t="shared" si="35"/>
        <v>0.76825430942817552</v>
      </c>
      <c r="J103">
        <f t="shared" si="36"/>
        <v>7.5323011468258771</v>
      </c>
      <c r="K103">
        <f t="shared" si="37"/>
        <v>555.50849999999991</v>
      </c>
      <c r="L103">
        <f t="shared" si="38"/>
        <v>278.881191497712</v>
      </c>
      <c r="M103">
        <f t="shared" si="39"/>
        <v>28.293763775433604</v>
      </c>
      <c r="N103">
        <f t="shared" si="40"/>
        <v>56.358860882069941</v>
      </c>
      <c r="O103">
        <f t="shared" si="41"/>
        <v>4.577705082357858E-2</v>
      </c>
      <c r="P103">
        <f t="shared" si="42"/>
        <v>2.7708491122429595</v>
      </c>
      <c r="Q103">
        <f t="shared" si="43"/>
        <v>4.5361017101745289E-2</v>
      </c>
      <c r="R103">
        <f t="shared" si="44"/>
        <v>2.8387699419338809E-2</v>
      </c>
      <c r="S103">
        <f t="shared" si="45"/>
        <v>226.10998112255123</v>
      </c>
      <c r="T103">
        <f t="shared" si="46"/>
        <v>33.960633396917501</v>
      </c>
      <c r="U103">
        <f t="shared" si="47"/>
        <v>32.935937499999987</v>
      </c>
      <c r="V103">
        <f t="shared" si="48"/>
        <v>5.0339501142621659</v>
      </c>
      <c r="W103">
        <f t="shared" si="49"/>
        <v>67.906690472630217</v>
      </c>
      <c r="X103">
        <f t="shared" si="50"/>
        <v>3.3869812836900275</v>
      </c>
      <c r="Y103">
        <f t="shared" si="51"/>
        <v>4.9876989441197255</v>
      </c>
      <c r="Z103">
        <f t="shared" si="52"/>
        <v>1.6469688305721384</v>
      </c>
      <c r="AA103">
        <f t="shared" si="53"/>
        <v>-33.880015045782535</v>
      </c>
      <c r="AB103">
        <f t="shared" si="54"/>
        <v>-24.513589045368281</v>
      </c>
      <c r="AC103">
        <f t="shared" si="55"/>
        <v>-2.0232394205065218</v>
      </c>
      <c r="AD103">
        <f t="shared" si="56"/>
        <v>165.6931376108939</v>
      </c>
      <c r="AE103">
        <f t="shared" si="57"/>
        <v>18.156830112524371</v>
      </c>
      <c r="AF103">
        <f t="shared" si="58"/>
        <v>0.76779324704404917</v>
      </c>
      <c r="AG103">
        <f t="shared" si="59"/>
        <v>7.5323011468258771</v>
      </c>
      <c r="AH103">
        <v>591.50522529718148</v>
      </c>
      <c r="AI103">
        <v>577.78441212121197</v>
      </c>
      <c r="AJ103">
        <v>1.705082220221015</v>
      </c>
      <c r="AK103">
        <v>62.5021936963618</v>
      </c>
      <c r="AL103">
        <f t="shared" si="60"/>
        <v>0.76825430942817552</v>
      </c>
      <c r="AM103">
        <v>32.699046573747239</v>
      </c>
      <c r="AN103">
        <v>33.384496969696961</v>
      </c>
      <c r="AO103">
        <v>-2.8594140810161992E-7</v>
      </c>
      <c r="AP103">
        <v>98.208330428517954</v>
      </c>
      <c r="AQ103">
        <v>1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47462.225149687387</v>
      </c>
      <c r="AV103">
        <f t="shared" si="64"/>
        <v>1199.9675</v>
      </c>
      <c r="AW103">
        <f t="shared" si="65"/>
        <v>1025.8976575764514</v>
      </c>
      <c r="AX103">
        <f t="shared" si="66"/>
        <v>0.85493786921433412</v>
      </c>
      <c r="AY103">
        <f t="shared" si="67"/>
        <v>0.18843008758366475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1674582914.6875</v>
      </c>
      <c r="BF103">
        <v>555.50849999999991</v>
      </c>
      <c r="BG103">
        <v>572.66149999999993</v>
      </c>
      <c r="BH103">
        <v>33.384225000000001</v>
      </c>
      <c r="BI103">
        <v>32.699187500000001</v>
      </c>
      <c r="BJ103">
        <v>561.448125</v>
      </c>
      <c r="BK103">
        <v>33.133875000000003</v>
      </c>
      <c r="BL103">
        <v>650.03250000000003</v>
      </c>
      <c r="BM103">
        <v>101.354625</v>
      </c>
      <c r="BN103">
        <v>9.9917787499999994E-2</v>
      </c>
      <c r="BO103">
        <v>32.771837499999997</v>
      </c>
      <c r="BP103">
        <v>32.935937499999987</v>
      </c>
      <c r="BQ103">
        <v>999.9</v>
      </c>
      <c r="BR103">
        <v>0</v>
      </c>
      <c r="BS103">
        <v>0</v>
      </c>
      <c r="BT103">
        <v>8999.6875</v>
      </c>
      <c r="BU103">
        <v>0</v>
      </c>
      <c r="BV103">
        <v>42.081487499999987</v>
      </c>
      <c r="BW103">
        <v>-17.152799999999999</v>
      </c>
      <c r="BX103">
        <v>574.69412499999999</v>
      </c>
      <c r="BY103">
        <v>592.01987499999996</v>
      </c>
      <c r="BZ103">
        <v>0.68504587499999992</v>
      </c>
      <c r="CA103">
        <v>572.66149999999993</v>
      </c>
      <c r="CB103">
        <v>32.699187500000001</v>
      </c>
      <c r="CC103">
        <v>3.3836437500000001</v>
      </c>
      <c r="CD103">
        <v>3.3142112500000001</v>
      </c>
      <c r="CE103">
        <v>26.046937499999999</v>
      </c>
      <c r="CF103">
        <v>25.696887499999999</v>
      </c>
      <c r="CG103">
        <v>1199.9675</v>
      </c>
      <c r="CH103">
        <v>0.49998812500000001</v>
      </c>
      <c r="CI103">
        <v>0.50001187499999999</v>
      </c>
      <c r="CJ103">
        <v>0</v>
      </c>
      <c r="CK103">
        <v>753.782375</v>
      </c>
      <c r="CL103">
        <v>4.9990899999999998</v>
      </c>
      <c r="CM103">
        <v>7673.7975000000006</v>
      </c>
      <c r="CN103">
        <v>9557.5487499999981</v>
      </c>
      <c r="CO103">
        <v>42.5</v>
      </c>
      <c r="CP103">
        <v>44.375</v>
      </c>
      <c r="CQ103">
        <v>43.311999999999998</v>
      </c>
      <c r="CR103">
        <v>43.5</v>
      </c>
      <c r="CS103">
        <v>43.811999999999998</v>
      </c>
      <c r="CT103">
        <v>597.47125000000005</v>
      </c>
      <c r="CU103">
        <v>597.5</v>
      </c>
      <c r="CV103">
        <v>0</v>
      </c>
      <c r="CW103">
        <v>1674582929.5999999</v>
      </c>
      <c r="CX103">
        <v>0</v>
      </c>
      <c r="CY103">
        <v>1674579932.5</v>
      </c>
      <c r="CZ103" t="s">
        <v>356</v>
      </c>
      <c r="DA103">
        <v>1674579932.5</v>
      </c>
      <c r="DB103">
        <v>1674579927.5</v>
      </c>
      <c r="DC103">
        <v>31</v>
      </c>
      <c r="DD103">
        <v>0.14099999999999999</v>
      </c>
      <c r="DE103">
        <v>0.02</v>
      </c>
      <c r="DF103">
        <v>-5.5810000000000004</v>
      </c>
      <c r="DG103">
        <v>0.23300000000000001</v>
      </c>
      <c r="DH103">
        <v>415</v>
      </c>
      <c r="DI103">
        <v>34</v>
      </c>
      <c r="DJ103">
        <v>0.34</v>
      </c>
      <c r="DK103">
        <v>0.32</v>
      </c>
      <c r="DL103">
        <v>-16.852682926829271</v>
      </c>
      <c r="DM103">
        <v>-2.3084027874564761</v>
      </c>
      <c r="DN103">
        <v>0.22973433427037709</v>
      </c>
      <c r="DO103">
        <v>0</v>
      </c>
      <c r="DP103">
        <v>0.67851663414634145</v>
      </c>
      <c r="DQ103">
        <v>4.8354773519164479E-2</v>
      </c>
      <c r="DR103">
        <v>4.8617546955610179E-3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3.2966799999999998</v>
      </c>
      <c r="EB103">
        <v>2.6249099999999999</v>
      </c>
      <c r="EC103">
        <v>0.12718099999999999</v>
      </c>
      <c r="ED103">
        <v>0.12798999999999999</v>
      </c>
      <c r="EE103">
        <v>0.137688</v>
      </c>
      <c r="EF103">
        <v>0.13459099999999999</v>
      </c>
      <c r="EG103">
        <v>26330.1</v>
      </c>
      <c r="EH103">
        <v>26744.9</v>
      </c>
      <c r="EI103">
        <v>28066.1</v>
      </c>
      <c r="EJ103">
        <v>29519.9</v>
      </c>
      <c r="EK103">
        <v>33310.1</v>
      </c>
      <c r="EL103">
        <v>35475.699999999997</v>
      </c>
      <c r="EM103">
        <v>39622.699999999997</v>
      </c>
      <c r="EN103">
        <v>42203.199999999997</v>
      </c>
      <c r="EO103">
        <v>2.2203200000000001</v>
      </c>
      <c r="EP103">
        <v>2.2078799999999998</v>
      </c>
      <c r="EQ103">
        <v>0.14013400000000001</v>
      </c>
      <c r="ER103">
        <v>0</v>
      </c>
      <c r="ES103">
        <v>30.657299999999999</v>
      </c>
      <c r="ET103">
        <v>999.9</v>
      </c>
      <c r="EU103">
        <v>71.7</v>
      </c>
      <c r="EV103">
        <v>32.6</v>
      </c>
      <c r="EW103">
        <v>34.944200000000002</v>
      </c>
      <c r="EX103">
        <v>57.175600000000003</v>
      </c>
      <c r="EY103">
        <v>-6.4903899999999997</v>
      </c>
      <c r="EZ103">
        <v>2</v>
      </c>
      <c r="FA103">
        <v>0.447579</v>
      </c>
      <c r="FB103">
        <v>0.17693900000000001</v>
      </c>
      <c r="FC103">
        <v>20.273099999999999</v>
      </c>
      <c r="FD103">
        <v>5.2190899999999996</v>
      </c>
      <c r="FE103">
        <v>12.007</v>
      </c>
      <c r="FF103">
        <v>4.9861000000000004</v>
      </c>
      <c r="FG103">
        <v>3.2845499999999999</v>
      </c>
      <c r="FH103">
        <v>9999</v>
      </c>
      <c r="FI103">
        <v>9999</v>
      </c>
      <c r="FJ103">
        <v>9999</v>
      </c>
      <c r="FK103">
        <v>999.9</v>
      </c>
      <c r="FL103">
        <v>1.8657600000000001</v>
      </c>
      <c r="FM103">
        <v>1.8621799999999999</v>
      </c>
      <c r="FN103">
        <v>1.8641700000000001</v>
      </c>
      <c r="FO103">
        <v>1.8602099999999999</v>
      </c>
      <c r="FP103">
        <v>1.8609599999999999</v>
      </c>
      <c r="FQ103">
        <v>1.86015</v>
      </c>
      <c r="FR103">
        <v>1.8618699999999999</v>
      </c>
      <c r="FS103">
        <v>1.8584499999999999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-5.9489999999999998</v>
      </c>
      <c r="GH103">
        <v>0.25040000000000001</v>
      </c>
      <c r="GI103">
        <v>-4.1749362053329548</v>
      </c>
      <c r="GJ103">
        <v>-4.0448538125570227E-3</v>
      </c>
      <c r="GK103">
        <v>1.839783264315481E-6</v>
      </c>
      <c r="GL103">
        <v>-4.1587272622942942E-10</v>
      </c>
      <c r="GM103">
        <v>-8.6309452512500412E-2</v>
      </c>
      <c r="GN103">
        <v>3.2285384509270938E-3</v>
      </c>
      <c r="GO103">
        <v>5.3061212821550383E-4</v>
      </c>
      <c r="GP103">
        <v>-9.699357315524189E-6</v>
      </c>
      <c r="GQ103">
        <v>5</v>
      </c>
      <c r="GR103">
        <v>2081</v>
      </c>
      <c r="GS103">
        <v>3</v>
      </c>
      <c r="GT103">
        <v>31</v>
      </c>
      <c r="GU103">
        <v>49.7</v>
      </c>
      <c r="GV103">
        <v>49.8</v>
      </c>
      <c r="GW103">
        <v>1.79199</v>
      </c>
      <c r="GX103">
        <v>2.5402800000000001</v>
      </c>
      <c r="GY103">
        <v>2.04834</v>
      </c>
      <c r="GZ103">
        <v>2.6232899999999999</v>
      </c>
      <c r="HA103">
        <v>2.1972700000000001</v>
      </c>
      <c r="HB103">
        <v>2.3559600000000001</v>
      </c>
      <c r="HC103">
        <v>37.554000000000002</v>
      </c>
      <c r="HD103">
        <v>15.8307</v>
      </c>
      <c r="HE103">
        <v>18</v>
      </c>
      <c r="HF103">
        <v>700.02499999999998</v>
      </c>
      <c r="HG103">
        <v>768.78399999999999</v>
      </c>
      <c r="HH103">
        <v>30.999300000000002</v>
      </c>
      <c r="HI103">
        <v>33.080199999999998</v>
      </c>
      <c r="HJ103">
        <v>29.9999</v>
      </c>
      <c r="HK103">
        <v>32.956600000000002</v>
      </c>
      <c r="HL103">
        <v>32.947299999999998</v>
      </c>
      <c r="HM103">
        <v>35.849800000000002</v>
      </c>
      <c r="HN103">
        <v>0</v>
      </c>
      <c r="HO103">
        <v>100</v>
      </c>
      <c r="HP103">
        <v>31</v>
      </c>
      <c r="HQ103">
        <v>591.87800000000004</v>
      </c>
      <c r="HR103">
        <v>33.617400000000004</v>
      </c>
      <c r="HS103">
        <v>98.906099999999995</v>
      </c>
      <c r="HT103">
        <v>97.856999999999999</v>
      </c>
    </row>
    <row r="104" spans="1:228" x14ac:dyDescent="0.2">
      <c r="A104">
        <v>89</v>
      </c>
      <c r="B104">
        <v>1674582921</v>
      </c>
      <c r="C104">
        <v>351</v>
      </c>
      <c r="D104" t="s">
        <v>536</v>
      </c>
      <c r="E104" t="s">
        <v>537</v>
      </c>
      <c r="F104">
        <v>4</v>
      </c>
      <c r="G104">
        <v>1674582919</v>
      </c>
      <c r="H104">
        <f t="shared" si="34"/>
        <v>7.7327512885912609E-4</v>
      </c>
      <c r="I104">
        <f t="shared" si="35"/>
        <v>0.77327512885912608</v>
      </c>
      <c r="J104">
        <f t="shared" si="36"/>
        <v>7.524193782579089</v>
      </c>
      <c r="K104">
        <f t="shared" si="37"/>
        <v>562.63314285714284</v>
      </c>
      <c r="L104">
        <f t="shared" si="38"/>
        <v>287.73461187554864</v>
      </c>
      <c r="M104">
        <f t="shared" si="39"/>
        <v>29.191814373385366</v>
      </c>
      <c r="N104">
        <f t="shared" si="40"/>
        <v>57.081357573012376</v>
      </c>
      <c r="O104">
        <f t="shared" si="41"/>
        <v>4.6068456961072465E-2</v>
      </c>
      <c r="P104">
        <f t="shared" si="42"/>
        <v>2.768760212894541</v>
      </c>
      <c r="Q104">
        <f t="shared" si="43"/>
        <v>4.5646821202458582E-2</v>
      </c>
      <c r="R104">
        <f t="shared" si="44"/>
        <v>2.8566823809852114E-2</v>
      </c>
      <c r="S104">
        <f t="shared" si="45"/>
        <v>226.1240592915957</v>
      </c>
      <c r="T104">
        <f t="shared" si="46"/>
        <v>33.961511518837781</v>
      </c>
      <c r="U104">
        <f t="shared" si="47"/>
        <v>32.937957142857137</v>
      </c>
      <c r="V104">
        <f t="shared" si="48"/>
        <v>5.0345216622504356</v>
      </c>
      <c r="W104">
        <f t="shared" si="49"/>
        <v>67.905681064742993</v>
      </c>
      <c r="X104">
        <f t="shared" si="50"/>
        <v>3.3871852228503263</v>
      </c>
      <c r="Y104">
        <f t="shared" si="51"/>
        <v>4.9880734126219837</v>
      </c>
      <c r="Z104">
        <f t="shared" si="52"/>
        <v>1.6473364394001093</v>
      </c>
      <c r="AA104">
        <f t="shared" si="53"/>
        <v>-34.101433182687458</v>
      </c>
      <c r="AB104">
        <f t="shared" si="54"/>
        <v>-24.597464798470952</v>
      </c>
      <c r="AC104">
        <f t="shared" si="55"/>
        <v>-2.0317272195724665</v>
      </c>
      <c r="AD104">
        <f t="shared" si="56"/>
        <v>165.39343409086482</v>
      </c>
      <c r="AE104">
        <f t="shared" si="57"/>
        <v>18.214230246221256</v>
      </c>
      <c r="AF104">
        <f t="shared" si="58"/>
        <v>0.77145176721353281</v>
      </c>
      <c r="AG104">
        <f t="shared" si="59"/>
        <v>7.524193782579089</v>
      </c>
      <c r="AH104">
        <v>598.40566184851059</v>
      </c>
      <c r="AI104">
        <v>584.64056363636348</v>
      </c>
      <c r="AJ104">
        <v>1.718456235446022</v>
      </c>
      <c r="AK104">
        <v>62.5021936963618</v>
      </c>
      <c r="AL104">
        <f t="shared" si="60"/>
        <v>0.77327512885912608</v>
      </c>
      <c r="AM104">
        <v>32.698080153492207</v>
      </c>
      <c r="AN104">
        <v>33.388027272727271</v>
      </c>
      <c r="AO104">
        <v>3.5753475815426851E-6</v>
      </c>
      <c r="AP104">
        <v>98.208330428517954</v>
      </c>
      <c r="AQ104">
        <v>1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47404.449249843587</v>
      </c>
      <c r="AV104">
        <f t="shared" si="64"/>
        <v>1200.04</v>
      </c>
      <c r="AW104">
        <f t="shared" si="65"/>
        <v>1025.9598566277696</v>
      </c>
      <c r="AX104">
        <f t="shared" si="66"/>
        <v>0.85493804925483285</v>
      </c>
      <c r="AY104">
        <f t="shared" si="67"/>
        <v>0.18843043506182769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1674582919</v>
      </c>
      <c r="BF104">
        <v>562.63314285714284</v>
      </c>
      <c r="BG104">
        <v>579.84714285714279</v>
      </c>
      <c r="BH104">
        <v>33.386428571428567</v>
      </c>
      <c r="BI104">
        <v>32.69808571428571</v>
      </c>
      <c r="BJ104">
        <v>568.58957142857139</v>
      </c>
      <c r="BK104">
        <v>33.136042857142847</v>
      </c>
      <c r="BL104">
        <v>649.99214285714277</v>
      </c>
      <c r="BM104">
        <v>101.354</v>
      </c>
      <c r="BN104">
        <v>9.9955028571428572E-2</v>
      </c>
      <c r="BO104">
        <v>32.773171428571423</v>
      </c>
      <c r="BP104">
        <v>32.937957142857137</v>
      </c>
      <c r="BQ104">
        <v>999.89999999999986</v>
      </c>
      <c r="BR104">
        <v>0</v>
      </c>
      <c r="BS104">
        <v>0</v>
      </c>
      <c r="BT104">
        <v>8988.6614285714277</v>
      </c>
      <c r="BU104">
        <v>0</v>
      </c>
      <c r="BV104">
        <v>42.313471428571432</v>
      </c>
      <c r="BW104">
        <v>-17.214014285714281</v>
      </c>
      <c r="BX104">
        <v>582.06614285714284</v>
      </c>
      <c r="BY104">
        <v>599.44800000000009</v>
      </c>
      <c r="BZ104">
        <v>0.68833385714285722</v>
      </c>
      <c r="CA104">
        <v>579.84714285714279</v>
      </c>
      <c r="CB104">
        <v>32.69808571428571</v>
      </c>
      <c r="CC104">
        <v>3.3838571428571429</v>
      </c>
      <c r="CD104">
        <v>3.3140914285714289</v>
      </c>
      <c r="CE104">
        <v>26.047999999999998</v>
      </c>
      <c r="CF104">
        <v>25.696300000000001</v>
      </c>
      <c r="CG104">
        <v>1200.04</v>
      </c>
      <c r="CH104">
        <v>0.49998300000000001</v>
      </c>
      <c r="CI104">
        <v>0.50001700000000004</v>
      </c>
      <c r="CJ104">
        <v>0</v>
      </c>
      <c r="CK104">
        <v>753.84514285714272</v>
      </c>
      <c r="CL104">
        <v>4.9990899999999998</v>
      </c>
      <c r="CM104">
        <v>7673.9214285714279</v>
      </c>
      <c r="CN104">
        <v>9558.1185714285712</v>
      </c>
      <c r="CO104">
        <v>42.5</v>
      </c>
      <c r="CP104">
        <v>44.375</v>
      </c>
      <c r="CQ104">
        <v>43.294285714285706</v>
      </c>
      <c r="CR104">
        <v>43.5</v>
      </c>
      <c r="CS104">
        <v>43.811999999999998</v>
      </c>
      <c r="CT104">
        <v>597.5</v>
      </c>
      <c r="CU104">
        <v>597.54285714285709</v>
      </c>
      <c r="CV104">
        <v>0</v>
      </c>
      <c r="CW104">
        <v>1674582933.8</v>
      </c>
      <c r="CX104">
        <v>0</v>
      </c>
      <c r="CY104">
        <v>1674579932.5</v>
      </c>
      <c r="CZ104" t="s">
        <v>356</v>
      </c>
      <c r="DA104">
        <v>1674579932.5</v>
      </c>
      <c r="DB104">
        <v>1674579927.5</v>
      </c>
      <c r="DC104">
        <v>31</v>
      </c>
      <c r="DD104">
        <v>0.14099999999999999</v>
      </c>
      <c r="DE104">
        <v>0.02</v>
      </c>
      <c r="DF104">
        <v>-5.5810000000000004</v>
      </c>
      <c r="DG104">
        <v>0.23300000000000001</v>
      </c>
      <c r="DH104">
        <v>415</v>
      </c>
      <c r="DI104">
        <v>34</v>
      </c>
      <c r="DJ104">
        <v>0.34</v>
      </c>
      <c r="DK104">
        <v>0.32</v>
      </c>
      <c r="DL104">
        <v>-16.982331707317069</v>
      </c>
      <c r="DM104">
        <v>-2.0787407665505691</v>
      </c>
      <c r="DN104">
        <v>0.2114735207307428</v>
      </c>
      <c r="DO104">
        <v>0</v>
      </c>
      <c r="DP104">
        <v>0.68163373170731711</v>
      </c>
      <c r="DQ104">
        <v>4.8006250871080243E-2</v>
      </c>
      <c r="DR104">
        <v>4.8229740749893236E-3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3.2968199999999999</v>
      </c>
      <c r="EB104">
        <v>2.62527</v>
      </c>
      <c r="EC104">
        <v>0.128246</v>
      </c>
      <c r="ED104">
        <v>0.12903500000000001</v>
      </c>
      <c r="EE104">
        <v>0.13769899999999999</v>
      </c>
      <c r="EF104">
        <v>0.13458899999999999</v>
      </c>
      <c r="EG104">
        <v>26298.3</v>
      </c>
      <c r="EH104">
        <v>26712.7</v>
      </c>
      <c r="EI104">
        <v>28066.5</v>
      </c>
      <c r="EJ104">
        <v>29519.8</v>
      </c>
      <c r="EK104">
        <v>33310.199999999997</v>
      </c>
      <c r="EL104">
        <v>35475.800000000003</v>
      </c>
      <c r="EM104">
        <v>39623.300000000003</v>
      </c>
      <c r="EN104">
        <v>42203.1</v>
      </c>
      <c r="EO104">
        <v>2.2204299999999999</v>
      </c>
      <c r="EP104">
        <v>2.20797</v>
      </c>
      <c r="EQ104">
        <v>0.14143800000000001</v>
      </c>
      <c r="ER104">
        <v>0</v>
      </c>
      <c r="ES104">
        <v>30.650400000000001</v>
      </c>
      <c r="ET104">
        <v>999.9</v>
      </c>
      <c r="EU104">
        <v>71.7</v>
      </c>
      <c r="EV104">
        <v>32.6</v>
      </c>
      <c r="EW104">
        <v>34.945099999999996</v>
      </c>
      <c r="EX104">
        <v>57.535600000000002</v>
      </c>
      <c r="EY104">
        <v>-6.5144200000000003</v>
      </c>
      <c r="EZ104">
        <v>2</v>
      </c>
      <c r="FA104">
        <v>0.44756400000000002</v>
      </c>
      <c r="FB104">
        <v>0.17233399999999999</v>
      </c>
      <c r="FC104">
        <v>20.273</v>
      </c>
      <c r="FD104">
        <v>5.2202799999999998</v>
      </c>
      <c r="FE104">
        <v>12.006399999999999</v>
      </c>
      <c r="FF104">
        <v>4.9870000000000001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1.86575</v>
      </c>
      <c r="FM104">
        <v>1.8621799999999999</v>
      </c>
      <c r="FN104">
        <v>1.8641700000000001</v>
      </c>
      <c r="FO104">
        <v>1.8602099999999999</v>
      </c>
      <c r="FP104">
        <v>1.8609599999999999</v>
      </c>
      <c r="FQ104">
        <v>1.8601399999999999</v>
      </c>
      <c r="FR104">
        <v>1.8618399999999999</v>
      </c>
      <c r="FS104">
        <v>1.8584099999999999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-5.9640000000000004</v>
      </c>
      <c r="GH104">
        <v>0.25040000000000001</v>
      </c>
      <c r="GI104">
        <v>-4.1749362053329548</v>
      </c>
      <c r="GJ104">
        <v>-4.0448538125570227E-3</v>
      </c>
      <c r="GK104">
        <v>1.839783264315481E-6</v>
      </c>
      <c r="GL104">
        <v>-4.1587272622942942E-10</v>
      </c>
      <c r="GM104">
        <v>-8.6309452512500412E-2</v>
      </c>
      <c r="GN104">
        <v>3.2285384509270938E-3</v>
      </c>
      <c r="GO104">
        <v>5.3061212821550383E-4</v>
      </c>
      <c r="GP104">
        <v>-9.699357315524189E-6</v>
      </c>
      <c r="GQ104">
        <v>5</v>
      </c>
      <c r="GR104">
        <v>2081</v>
      </c>
      <c r="GS104">
        <v>3</v>
      </c>
      <c r="GT104">
        <v>31</v>
      </c>
      <c r="GU104">
        <v>49.8</v>
      </c>
      <c r="GV104">
        <v>49.9</v>
      </c>
      <c r="GW104">
        <v>1.80786</v>
      </c>
      <c r="GX104">
        <v>2.5415000000000001</v>
      </c>
      <c r="GY104">
        <v>2.04834</v>
      </c>
      <c r="GZ104">
        <v>2.6220699999999999</v>
      </c>
      <c r="HA104">
        <v>2.1972700000000001</v>
      </c>
      <c r="HB104">
        <v>2.2753899999999998</v>
      </c>
      <c r="HC104">
        <v>37.554000000000002</v>
      </c>
      <c r="HD104">
        <v>15.8307</v>
      </c>
      <c r="HE104">
        <v>18</v>
      </c>
      <c r="HF104">
        <v>700.10799999999995</v>
      </c>
      <c r="HG104">
        <v>768.88199999999995</v>
      </c>
      <c r="HH104">
        <v>30.998999999999999</v>
      </c>
      <c r="HI104">
        <v>33.080199999999998</v>
      </c>
      <c r="HJ104">
        <v>29.9999</v>
      </c>
      <c r="HK104">
        <v>32.956600000000002</v>
      </c>
      <c r="HL104">
        <v>32.947299999999998</v>
      </c>
      <c r="HM104">
        <v>36.185899999999997</v>
      </c>
      <c r="HN104">
        <v>0</v>
      </c>
      <c r="HO104">
        <v>100</v>
      </c>
      <c r="HP104">
        <v>31</v>
      </c>
      <c r="HQ104">
        <v>598.55700000000002</v>
      </c>
      <c r="HR104">
        <v>33.617400000000004</v>
      </c>
      <c r="HS104">
        <v>98.907499999999999</v>
      </c>
      <c r="HT104">
        <v>97.856800000000007</v>
      </c>
    </row>
    <row r="105" spans="1:228" x14ac:dyDescent="0.2">
      <c r="A105">
        <v>90</v>
      </c>
      <c r="B105">
        <v>1674582925.5</v>
      </c>
      <c r="C105">
        <v>355.5</v>
      </c>
      <c r="D105" t="s">
        <v>538</v>
      </c>
      <c r="E105" t="s">
        <v>539</v>
      </c>
      <c r="F105">
        <v>4</v>
      </c>
      <c r="G105">
        <v>1674582923.25</v>
      </c>
      <c r="H105">
        <f t="shared" si="34"/>
        <v>7.686936034280188E-4</v>
      </c>
      <c r="I105">
        <f t="shared" si="35"/>
        <v>0.76869360342801885</v>
      </c>
      <c r="J105">
        <f t="shared" si="36"/>
        <v>7.9275398718151235</v>
      </c>
      <c r="K105">
        <f t="shared" si="37"/>
        <v>569.59050000000002</v>
      </c>
      <c r="L105">
        <f t="shared" si="38"/>
        <v>278.47697618338168</v>
      </c>
      <c r="M105">
        <f t="shared" si="39"/>
        <v>28.252303998260025</v>
      </c>
      <c r="N105">
        <f t="shared" si="40"/>
        <v>57.786622725765014</v>
      </c>
      <c r="O105">
        <f t="shared" si="41"/>
        <v>4.5718632210777183E-2</v>
      </c>
      <c r="P105">
        <f t="shared" si="42"/>
        <v>2.7670928010542961</v>
      </c>
      <c r="Q105">
        <f t="shared" si="43"/>
        <v>4.5303096660162863E-2</v>
      </c>
      <c r="R105">
        <f t="shared" si="44"/>
        <v>2.8351454737372543E-2</v>
      </c>
      <c r="S105">
        <f t="shared" si="45"/>
        <v>226.1169048225436</v>
      </c>
      <c r="T105">
        <f t="shared" si="46"/>
        <v>33.955627716016593</v>
      </c>
      <c r="U105">
        <f t="shared" si="47"/>
        <v>32.946712499999997</v>
      </c>
      <c r="V105">
        <f t="shared" si="48"/>
        <v>5.0370000338973346</v>
      </c>
      <c r="W105">
        <f t="shared" si="49"/>
        <v>67.932355992803906</v>
      </c>
      <c r="X105">
        <f t="shared" si="50"/>
        <v>3.3870363632934235</v>
      </c>
      <c r="Y105">
        <f t="shared" si="51"/>
        <v>4.985895621892185</v>
      </c>
      <c r="Z105">
        <f t="shared" si="52"/>
        <v>1.6499636706039111</v>
      </c>
      <c r="AA105">
        <f t="shared" si="53"/>
        <v>-33.89938791117563</v>
      </c>
      <c r="AB105">
        <f t="shared" si="54"/>
        <v>-27.046244635496667</v>
      </c>
      <c r="AC105">
        <f t="shared" si="55"/>
        <v>-2.2353512389269516</v>
      </c>
      <c r="AD105">
        <f t="shared" si="56"/>
        <v>162.93592103694436</v>
      </c>
      <c r="AE105">
        <f t="shared" si="57"/>
        <v>18.407418628870147</v>
      </c>
      <c r="AF105">
        <f t="shared" si="58"/>
        <v>0.77218376519792931</v>
      </c>
      <c r="AG105">
        <f t="shared" si="59"/>
        <v>7.9275398718151235</v>
      </c>
      <c r="AH105">
        <v>606.22922123012597</v>
      </c>
      <c r="AI105">
        <v>592.21284848484845</v>
      </c>
      <c r="AJ105">
        <v>1.683543792000979</v>
      </c>
      <c r="AK105">
        <v>62.5021936963618</v>
      </c>
      <c r="AL105">
        <f t="shared" si="60"/>
        <v>0.76869360342801885</v>
      </c>
      <c r="AM105">
        <v>32.696482071857972</v>
      </c>
      <c r="AN105">
        <v>33.382409696969688</v>
      </c>
      <c r="AO105">
        <v>-6.6030985821207434E-6</v>
      </c>
      <c r="AP105">
        <v>98.208330428517954</v>
      </c>
      <c r="AQ105">
        <v>1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47359.710179143789</v>
      </c>
      <c r="AV105">
        <f t="shared" si="64"/>
        <v>1200</v>
      </c>
      <c r="AW105">
        <f t="shared" si="65"/>
        <v>1025.9258574210069</v>
      </c>
      <c r="AX105">
        <f t="shared" si="66"/>
        <v>0.85493821451750573</v>
      </c>
      <c r="AY105">
        <f t="shared" si="67"/>
        <v>0.18843075401878634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1674582923.25</v>
      </c>
      <c r="BF105">
        <v>569.59050000000002</v>
      </c>
      <c r="BG105">
        <v>586.98824999999999</v>
      </c>
      <c r="BH105">
        <v>33.385300000000001</v>
      </c>
      <c r="BI105">
        <v>32.696300000000001</v>
      </c>
      <c r="BJ105">
        <v>575.56349999999998</v>
      </c>
      <c r="BK105">
        <v>33.134925000000003</v>
      </c>
      <c r="BL105">
        <v>649.98912499999994</v>
      </c>
      <c r="BM105">
        <v>101.352875</v>
      </c>
      <c r="BN105">
        <v>0.1000507875</v>
      </c>
      <c r="BO105">
        <v>32.765412499999996</v>
      </c>
      <c r="BP105">
        <v>32.946712499999997</v>
      </c>
      <c r="BQ105">
        <v>999.9</v>
      </c>
      <c r="BR105">
        <v>0</v>
      </c>
      <c r="BS105">
        <v>0</v>
      </c>
      <c r="BT105">
        <v>8979.9212499999994</v>
      </c>
      <c r="BU105">
        <v>0</v>
      </c>
      <c r="BV105">
        <v>42.523249999999997</v>
      </c>
      <c r="BW105">
        <v>-17.3977</v>
      </c>
      <c r="BX105">
        <v>589.26312499999995</v>
      </c>
      <c r="BY105">
        <v>606.82937500000003</v>
      </c>
      <c r="BZ105">
        <v>0.68900737500000009</v>
      </c>
      <c r="CA105">
        <v>586.98824999999999</v>
      </c>
      <c r="CB105">
        <v>32.696300000000001</v>
      </c>
      <c r="CC105">
        <v>3.3836949999999999</v>
      </c>
      <c r="CD105">
        <v>3.3138624999999999</v>
      </c>
      <c r="CE105">
        <v>26.0472</v>
      </c>
      <c r="CF105">
        <v>25.695125000000001</v>
      </c>
      <c r="CG105">
        <v>1200</v>
      </c>
      <c r="CH105">
        <v>0.49997612499999999</v>
      </c>
      <c r="CI105">
        <v>0.5000238749999999</v>
      </c>
      <c r="CJ105">
        <v>0</v>
      </c>
      <c r="CK105">
        <v>754.02275000000009</v>
      </c>
      <c r="CL105">
        <v>4.9990899999999998</v>
      </c>
      <c r="CM105">
        <v>7673.5812500000002</v>
      </c>
      <c r="CN105">
        <v>9557.7712499999998</v>
      </c>
      <c r="CO105">
        <v>42.5</v>
      </c>
      <c r="CP105">
        <v>44.375</v>
      </c>
      <c r="CQ105">
        <v>43.265500000000003</v>
      </c>
      <c r="CR105">
        <v>43.436999999999998</v>
      </c>
      <c r="CS105">
        <v>43.811999999999998</v>
      </c>
      <c r="CT105">
        <v>597.47249999999997</v>
      </c>
      <c r="CU105">
        <v>597.52874999999995</v>
      </c>
      <c r="CV105">
        <v>0</v>
      </c>
      <c r="CW105">
        <v>1674582938</v>
      </c>
      <c r="CX105">
        <v>0</v>
      </c>
      <c r="CY105">
        <v>1674579932.5</v>
      </c>
      <c r="CZ105" t="s">
        <v>356</v>
      </c>
      <c r="DA105">
        <v>1674579932.5</v>
      </c>
      <c r="DB105">
        <v>1674579927.5</v>
      </c>
      <c r="DC105">
        <v>31</v>
      </c>
      <c r="DD105">
        <v>0.14099999999999999</v>
      </c>
      <c r="DE105">
        <v>0.02</v>
      </c>
      <c r="DF105">
        <v>-5.5810000000000004</v>
      </c>
      <c r="DG105">
        <v>0.23300000000000001</v>
      </c>
      <c r="DH105">
        <v>415</v>
      </c>
      <c r="DI105">
        <v>34</v>
      </c>
      <c r="DJ105">
        <v>0.34</v>
      </c>
      <c r="DK105">
        <v>0.32</v>
      </c>
      <c r="DL105">
        <v>-17.14922</v>
      </c>
      <c r="DM105">
        <v>-1.7382146341463229</v>
      </c>
      <c r="DN105">
        <v>0.17192679721323231</v>
      </c>
      <c r="DO105">
        <v>0</v>
      </c>
      <c r="DP105">
        <v>0.68486452499999995</v>
      </c>
      <c r="DQ105">
        <v>4.0212934333957118E-2</v>
      </c>
      <c r="DR105">
        <v>4.1181250526635344E-3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3.2967399999999998</v>
      </c>
      <c r="EB105">
        <v>2.6251600000000002</v>
      </c>
      <c r="EC105">
        <v>0.12942300000000001</v>
      </c>
      <c r="ED105">
        <v>0.130213</v>
      </c>
      <c r="EE105">
        <v>0.13768</v>
      </c>
      <c r="EF105">
        <v>0.134579</v>
      </c>
      <c r="EG105">
        <v>26262.3</v>
      </c>
      <c r="EH105">
        <v>26676.400000000001</v>
      </c>
      <c r="EI105">
        <v>28066</v>
      </c>
      <c r="EJ105">
        <v>29519.7</v>
      </c>
      <c r="EK105">
        <v>33310.400000000001</v>
      </c>
      <c r="EL105">
        <v>35476.300000000003</v>
      </c>
      <c r="EM105">
        <v>39622.5</v>
      </c>
      <c r="EN105">
        <v>42203.1</v>
      </c>
      <c r="EO105">
        <v>2.2202000000000002</v>
      </c>
      <c r="EP105">
        <v>2.2081499999999998</v>
      </c>
      <c r="EQ105">
        <v>0.14191899999999999</v>
      </c>
      <c r="ER105">
        <v>0</v>
      </c>
      <c r="ES105">
        <v>30.644400000000001</v>
      </c>
      <c r="ET105">
        <v>999.9</v>
      </c>
      <c r="EU105">
        <v>71.7</v>
      </c>
      <c r="EV105">
        <v>32.6</v>
      </c>
      <c r="EW105">
        <v>34.945599999999999</v>
      </c>
      <c r="EX105">
        <v>57.265599999999999</v>
      </c>
      <c r="EY105">
        <v>-6.4823700000000004</v>
      </c>
      <c r="EZ105">
        <v>2</v>
      </c>
      <c r="FA105">
        <v>0.44725399999999998</v>
      </c>
      <c r="FB105">
        <v>0.16528100000000001</v>
      </c>
      <c r="FC105">
        <v>20.273099999999999</v>
      </c>
      <c r="FD105">
        <v>5.2190899999999996</v>
      </c>
      <c r="FE105">
        <v>12.0061</v>
      </c>
      <c r="FF105">
        <v>4.9868499999999996</v>
      </c>
      <c r="FG105">
        <v>3.2845800000000001</v>
      </c>
      <c r="FH105">
        <v>9999</v>
      </c>
      <c r="FI105">
        <v>9999</v>
      </c>
      <c r="FJ105">
        <v>9999</v>
      </c>
      <c r="FK105">
        <v>999.9</v>
      </c>
      <c r="FL105">
        <v>1.86578</v>
      </c>
      <c r="FM105">
        <v>1.8621799999999999</v>
      </c>
      <c r="FN105">
        <v>1.8641700000000001</v>
      </c>
      <c r="FO105">
        <v>1.8602099999999999</v>
      </c>
      <c r="FP105">
        <v>1.8609599999999999</v>
      </c>
      <c r="FQ105">
        <v>1.8601700000000001</v>
      </c>
      <c r="FR105">
        <v>1.86185</v>
      </c>
      <c r="FS105">
        <v>1.85843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-5.9820000000000002</v>
      </c>
      <c r="GH105">
        <v>0.25040000000000001</v>
      </c>
      <c r="GI105">
        <v>-4.1749362053329548</v>
      </c>
      <c r="GJ105">
        <v>-4.0448538125570227E-3</v>
      </c>
      <c r="GK105">
        <v>1.839783264315481E-6</v>
      </c>
      <c r="GL105">
        <v>-4.1587272622942942E-10</v>
      </c>
      <c r="GM105">
        <v>-8.6309452512500412E-2</v>
      </c>
      <c r="GN105">
        <v>3.2285384509270938E-3</v>
      </c>
      <c r="GO105">
        <v>5.3061212821550383E-4</v>
      </c>
      <c r="GP105">
        <v>-9.699357315524189E-6</v>
      </c>
      <c r="GQ105">
        <v>5</v>
      </c>
      <c r="GR105">
        <v>2081</v>
      </c>
      <c r="GS105">
        <v>3</v>
      </c>
      <c r="GT105">
        <v>31</v>
      </c>
      <c r="GU105">
        <v>49.9</v>
      </c>
      <c r="GV105">
        <v>50</v>
      </c>
      <c r="GW105">
        <v>1.8249500000000001</v>
      </c>
      <c r="GX105">
        <v>2.5378400000000001</v>
      </c>
      <c r="GY105">
        <v>2.04834</v>
      </c>
      <c r="GZ105">
        <v>2.6232899999999999</v>
      </c>
      <c r="HA105">
        <v>2.1972700000000001</v>
      </c>
      <c r="HB105">
        <v>2.3571800000000001</v>
      </c>
      <c r="HC105">
        <v>37.554000000000002</v>
      </c>
      <c r="HD105">
        <v>15.821899999999999</v>
      </c>
      <c r="HE105">
        <v>18</v>
      </c>
      <c r="HF105">
        <v>699.92100000000005</v>
      </c>
      <c r="HG105">
        <v>769.05499999999995</v>
      </c>
      <c r="HH105">
        <v>30.9985</v>
      </c>
      <c r="HI105">
        <v>33.0777</v>
      </c>
      <c r="HJ105">
        <v>29.9998</v>
      </c>
      <c r="HK105">
        <v>32.956600000000002</v>
      </c>
      <c r="HL105">
        <v>32.947299999999998</v>
      </c>
      <c r="HM105">
        <v>36.587600000000002</v>
      </c>
      <c r="HN105">
        <v>0</v>
      </c>
      <c r="HO105">
        <v>100</v>
      </c>
      <c r="HP105">
        <v>31</v>
      </c>
      <c r="HQ105">
        <v>605.23500000000001</v>
      </c>
      <c r="HR105">
        <v>33.617400000000004</v>
      </c>
      <c r="HS105">
        <v>98.905699999999996</v>
      </c>
      <c r="HT105">
        <v>97.8566</v>
      </c>
    </row>
    <row r="106" spans="1:228" x14ac:dyDescent="0.2">
      <c r="A106">
        <v>91</v>
      </c>
      <c r="B106">
        <v>1674582929.5</v>
      </c>
      <c r="C106">
        <v>359.5</v>
      </c>
      <c r="D106" t="s">
        <v>540</v>
      </c>
      <c r="E106" t="s">
        <v>541</v>
      </c>
      <c r="F106">
        <v>4</v>
      </c>
      <c r="G106">
        <v>1674582927.5</v>
      </c>
      <c r="H106">
        <f t="shared" si="34"/>
        <v>7.6575973326227856E-4</v>
      </c>
      <c r="I106">
        <f t="shared" si="35"/>
        <v>0.76575973326227853</v>
      </c>
      <c r="J106">
        <f t="shared" si="36"/>
        <v>7.72675129246874</v>
      </c>
      <c r="K106">
        <f t="shared" si="37"/>
        <v>576.62785714285712</v>
      </c>
      <c r="L106">
        <f t="shared" si="38"/>
        <v>291.37164490286904</v>
      </c>
      <c r="M106">
        <f t="shared" si="39"/>
        <v>29.560301281873034</v>
      </c>
      <c r="N106">
        <f t="shared" si="40"/>
        <v>58.500178321558643</v>
      </c>
      <c r="O106">
        <f t="shared" si="41"/>
        <v>4.5555927432778108E-2</v>
      </c>
      <c r="P106">
        <f t="shared" si="42"/>
        <v>2.7768880008235244</v>
      </c>
      <c r="Q106">
        <f t="shared" si="43"/>
        <v>4.5144771084153483E-2</v>
      </c>
      <c r="R106">
        <f t="shared" si="44"/>
        <v>2.8252113294092718E-2</v>
      </c>
      <c r="S106">
        <f t="shared" si="45"/>
        <v>226.12159337852023</v>
      </c>
      <c r="T106">
        <f t="shared" si="46"/>
        <v>33.945969372568086</v>
      </c>
      <c r="U106">
        <f t="shared" si="47"/>
        <v>32.943242857142863</v>
      </c>
      <c r="V106">
        <f t="shared" si="48"/>
        <v>5.0360177580297352</v>
      </c>
      <c r="W106">
        <f t="shared" si="49"/>
        <v>67.948624848605164</v>
      </c>
      <c r="X106">
        <f t="shared" si="50"/>
        <v>3.3865868226445799</v>
      </c>
      <c r="Y106">
        <f t="shared" si="51"/>
        <v>4.9840402659953158</v>
      </c>
      <c r="Z106">
        <f t="shared" si="52"/>
        <v>1.6494309353851553</v>
      </c>
      <c r="AA106">
        <f t="shared" si="53"/>
        <v>-33.770004236866484</v>
      </c>
      <c r="AB106">
        <f t="shared" si="54"/>
        <v>-27.61249487942986</v>
      </c>
      <c r="AC106">
        <f t="shared" si="55"/>
        <v>-2.2739888842084151</v>
      </c>
      <c r="AD106">
        <f t="shared" si="56"/>
        <v>162.46510537801549</v>
      </c>
      <c r="AE106">
        <f t="shared" si="57"/>
        <v>18.454511484750221</v>
      </c>
      <c r="AF106">
        <f t="shared" si="58"/>
        <v>0.76927861220007954</v>
      </c>
      <c r="AG106">
        <f t="shared" si="59"/>
        <v>7.72675129246874</v>
      </c>
      <c r="AH106">
        <v>613.07938950360847</v>
      </c>
      <c r="AI106">
        <v>599.11933333333343</v>
      </c>
      <c r="AJ106">
        <v>1.7187305937599799</v>
      </c>
      <c r="AK106">
        <v>62.5021936963618</v>
      </c>
      <c r="AL106">
        <f t="shared" si="60"/>
        <v>0.76575973326227853</v>
      </c>
      <c r="AM106">
        <v>32.694584857600603</v>
      </c>
      <c r="AN106">
        <v>33.377892727272723</v>
      </c>
      <c r="AO106">
        <v>-2.812136158388378E-6</v>
      </c>
      <c r="AP106">
        <v>98.208330428517954</v>
      </c>
      <c r="AQ106">
        <v>1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47630.78354524188</v>
      </c>
      <c r="AV106">
        <f t="shared" si="64"/>
        <v>1200.027142857143</v>
      </c>
      <c r="AW106">
        <f t="shared" si="65"/>
        <v>1025.9488421650362</v>
      </c>
      <c r="AX106">
        <f t="shared" si="66"/>
        <v>0.85493803058683837</v>
      </c>
      <c r="AY106">
        <f t="shared" si="67"/>
        <v>0.18843039903259826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1674582927.5</v>
      </c>
      <c r="BF106">
        <v>576.62785714285712</v>
      </c>
      <c r="BG106">
        <v>594.07300000000009</v>
      </c>
      <c r="BH106">
        <v>33.381100000000004</v>
      </c>
      <c r="BI106">
        <v>32.694671428571432</v>
      </c>
      <c r="BJ106">
        <v>582.61699999999996</v>
      </c>
      <c r="BK106">
        <v>33.130785714285707</v>
      </c>
      <c r="BL106">
        <v>649.97228571428582</v>
      </c>
      <c r="BM106">
        <v>101.3524285714286</v>
      </c>
      <c r="BN106">
        <v>9.9795071428571427E-2</v>
      </c>
      <c r="BO106">
        <v>32.758800000000001</v>
      </c>
      <c r="BP106">
        <v>32.943242857142863</v>
      </c>
      <c r="BQ106">
        <v>999.89999999999986</v>
      </c>
      <c r="BR106">
        <v>0</v>
      </c>
      <c r="BS106">
        <v>0</v>
      </c>
      <c r="BT106">
        <v>9031.9642857142862</v>
      </c>
      <c r="BU106">
        <v>0</v>
      </c>
      <c r="BV106">
        <v>42.871600000000001</v>
      </c>
      <c r="BW106">
        <v>-17.445142857142859</v>
      </c>
      <c r="BX106">
        <v>596.54114285714297</v>
      </c>
      <c r="BY106">
        <v>614.1527142857143</v>
      </c>
      <c r="BZ106">
        <v>0.68644371428571416</v>
      </c>
      <c r="CA106">
        <v>594.07300000000009</v>
      </c>
      <c r="CB106">
        <v>32.694671428571432</v>
      </c>
      <c r="CC106">
        <v>3.3832499999999999</v>
      </c>
      <c r="CD106">
        <v>3.3136757142857149</v>
      </c>
      <c r="CE106">
        <v>26.044985714285719</v>
      </c>
      <c r="CF106">
        <v>25.69417142857143</v>
      </c>
      <c r="CG106">
        <v>1200.027142857143</v>
      </c>
      <c r="CH106">
        <v>0.49998300000000001</v>
      </c>
      <c r="CI106">
        <v>0.50001700000000004</v>
      </c>
      <c r="CJ106">
        <v>0</v>
      </c>
      <c r="CK106">
        <v>754.27614285714287</v>
      </c>
      <c r="CL106">
        <v>4.9990899999999998</v>
      </c>
      <c r="CM106">
        <v>7674.3642857142859</v>
      </c>
      <c r="CN106">
        <v>9558.0299999999988</v>
      </c>
      <c r="CO106">
        <v>42.482000000000014</v>
      </c>
      <c r="CP106">
        <v>44.321000000000012</v>
      </c>
      <c r="CQ106">
        <v>43.276571428571422</v>
      </c>
      <c r="CR106">
        <v>43.436999999999998</v>
      </c>
      <c r="CS106">
        <v>43.811999999999998</v>
      </c>
      <c r="CT106">
        <v>597.49285714285713</v>
      </c>
      <c r="CU106">
        <v>597.53428571428572</v>
      </c>
      <c r="CV106">
        <v>0</v>
      </c>
      <c r="CW106">
        <v>1674582942.2</v>
      </c>
      <c r="CX106">
        <v>0</v>
      </c>
      <c r="CY106">
        <v>1674579932.5</v>
      </c>
      <c r="CZ106" t="s">
        <v>356</v>
      </c>
      <c r="DA106">
        <v>1674579932.5</v>
      </c>
      <c r="DB106">
        <v>1674579927.5</v>
      </c>
      <c r="DC106">
        <v>31</v>
      </c>
      <c r="DD106">
        <v>0.14099999999999999</v>
      </c>
      <c r="DE106">
        <v>0.02</v>
      </c>
      <c r="DF106">
        <v>-5.5810000000000004</v>
      </c>
      <c r="DG106">
        <v>0.23300000000000001</v>
      </c>
      <c r="DH106">
        <v>415</v>
      </c>
      <c r="DI106">
        <v>34</v>
      </c>
      <c r="DJ106">
        <v>0.34</v>
      </c>
      <c r="DK106">
        <v>0.32</v>
      </c>
      <c r="DL106">
        <v>-17.256382500000001</v>
      </c>
      <c r="DM106">
        <v>-1.497839774859258</v>
      </c>
      <c r="DN106">
        <v>0.1496333600630218</v>
      </c>
      <c r="DO106">
        <v>0</v>
      </c>
      <c r="DP106">
        <v>0.68653635000000013</v>
      </c>
      <c r="DQ106">
        <v>1.502132082551506E-2</v>
      </c>
      <c r="DR106">
        <v>2.4683109969167172E-3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3.2967</v>
      </c>
      <c r="EB106">
        <v>2.6253899999999999</v>
      </c>
      <c r="EC106">
        <v>0.130465</v>
      </c>
      <c r="ED106">
        <v>0.13126299999999999</v>
      </c>
      <c r="EE106">
        <v>0.13766</v>
      </c>
      <c r="EF106">
        <v>0.134575</v>
      </c>
      <c r="EG106">
        <v>26231.200000000001</v>
      </c>
      <c r="EH106">
        <v>26644.400000000001</v>
      </c>
      <c r="EI106">
        <v>28066.400000000001</v>
      </c>
      <c r="EJ106">
        <v>29519.9</v>
      </c>
      <c r="EK106">
        <v>33311.800000000003</v>
      </c>
      <c r="EL106">
        <v>35476.699999999997</v>
      </c>
      <c r="EM106">
        <v>39623.1</v>
      </c>
      <c r="EN106">
        <v>42203.4</v>
      </c>
      <c r="EO106">
        <v>2.2204000000000002</v>
      </c>
      <c r="EP106">
        <v>2.20797</v>
      </c>
      <c r="EQ106">
        <v>0.141516</v>
      </c>
      <c r="ER106">
        <v>0</v>
      </c>
      <c r="ES106">
        <v>30.637599999999999</v>
      </c>
      <c r="ET106">
        <v>999.9</v>
      </c>
      <c r="EU106">
        <v>71.7</v>
      </c>
      <c r="EV106">
        <v>32.6</v>
      </c>
      <c r="EW106">
        <v>34.948599999999999</v>
      </c>
      <c r="EX106">
        <v>57.205599999999997</v>
      </c>
      <c r="EY106">
        <v>-6.37019</v>
      </c>
      <c r="EZ106">
        <v>2</v>
      </c>
      <c r="FA106">
        <v>0.44695600000000002</v>
      </c>
      <c r="FB106">
        <v>0.15750800000000001</v>
      </c>
      <c r="FC106">
        <v>20.2729</v>
      </c>
      <c r="FD106">
        <v>5.2186399999999997</v>
      </c>
      <c r="FE106">
        <v>12.006500000000001</v>
      </c>
      <c r="FF106">
        <v>4.9863499999999998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1.8657999999999999</v>
      </c>
      <c r="FM106">
        <v>1.8621799999999999</v>
      </c>
      <c r="FN106">
        <v>1.86419</v>
      </c>
      <c r="FO106">
        <v>1.8602399999999999</v>
      </c>
      <c r="FP106">
        <v>1.8609599999999999</v>
      </c>
      <c r="FQ106">
        <v>1.86016</v>
      </c>
      <c r="FR106">
        <v>1.8618699999999999</v>
      </c>
      <c r="FS106">
        <v>1.8585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-5.9960000000000004</v>
      </c>
      <c r="GH106">
        <v>0.25030000000000002</v>
      </c>
      <c r="GI106">
        <v>-4.1749362053329548</v>
      </c>
      <c r="GJ106">
        <v>-4.0448538125570227E-3</v>
      </c>
      <c r="GK106">
        <v>1.839783264315481E-6</v>
      </c>
      <c r="GL106">
        <v>-4.1587272622942942E-10</v>
      </c>
      <c r="GM106">
        <v>-8.6309452512500412E-2</v>
      </c>
      <c r="GN106">
        <v>3.2285384509270938E-3</v>
      </c>
      <c r="GO106">
        <v>5.3061212821550383E-4</v>
      </c>
      <c r="GP106">
        <v>-9.699357315524189E-6</v>
      </c>
      <c r="GQ106">
        <v>5</v>
      </c>
      <c r="GR106">
        <v>2081</v>
      </c>
      <c r="GS106">
        <v>3</v>
      </c>
      <c r="GT106">
        <v>31</v>
      </c>
      <c r="GU106">
        <v>50</v>
      </c>
      <c r="GV106">
        <v>50</v>
      </c>
      <c r="GW106">
        <v>1.8420399999999999</v>
      </c>
      <c r="GX106">
        <v>2.5341800000000001</v>
      </c>
      <c r="GY106">
        <v>2.04834</v>
      </c>
      <c r="GZ106">
        <v>2.6232899999999999</v>
      </c>
      <c r="HA106">
        <v>2.1972700000000001</v>
      </c>
      <c r="HB106">
        <v>2.3071299999999999</v>
      </c>
      <c r="HC106">
        <v>37.554000000000002</v>
      </c>
      <c r="HD106">
        <v>15.821899999999999</v>
      </c>
      <c r="HE106">
        <v>18</v>
      </c>
      <c r="HF106">
        <v>700.06100000000004</v>
      </c>
      <c r="HG106">
        <v>768.88199999999995</v>
      </c>
      <c r="HH106">
        <v>30.998100000000001</v>
      </c>
      <c r="HI106">
        <v>33.077199999999998</v>
      </c>
      <c r="HJ106">
        <v>29.9999</v>
      </c>
      <c r="HK106">
        <v>32.9542</v>
      </c>
      <c r="HL106">
        <v>32.947299999999998</v>
      </c>
      <c r="HM106">
        <v>36.919499999999999</v>
      </c>
      <c r="HN106">
        <v>0</v>
      </c>
      <c r="HO106">
        <v>100</v>
      </c>
      <c r="HP106">
        <v>31</v>
      </c>
      <c r="HQ106">
        <v>611.91399999999999</v>
      </c>
      <c r="HR106">
        <v>33.617400000000004</v>
      </c>
      <c r="HS106">
        <v>98.907200000000003</v>
      </c>
      <c r="HT106">
        <v>97.857299999999995</v>
      </c>
    </row>
    <row r="107" spans="1:228" x14ac:dyDescent="0.2">
      <c r="A107">
        <v>92</v>
      </c>
      <c r="B107">
        <v>1674582933.5</v>
      </c>
      <c r="C107">
        <v>363.5</v>
      </c>
      <c r="D107" t="s">
        <v>542</v>
      </c>
      <c r="E107" t="s">
        <v>543</v>
      </c>
      <c r="F107">
        <v>4</v>
      </c>
      <c r="G107">
        <v>1674582931.1875</v>
      </c>
      <c r="H107">
        <f t="shared" si="34"/>
        <v>7.5731511905551994E-4</v>
      </c>
      <c r="I107">
        <f t="shared" si="35"/>
        <v>0.75731511905551996</v>
      </c>
      <c r="J107">
        <f t="shared" si="36"/>
        <v>8.0760737660314295</v>
      </c>
      <c r="K107">
        <f t="shared" si="37"/>
        <v>582.71</v>
      </c>
      <c r="L107">
        <f t="shared" si="38"/>
        <v>282.61453153670533</v>
      </c>
      <c r="M107">
        <f t="shared" si="39"/>
        <v>28.671576448378623</v>
      </c>
      <c r="N107">
        <f t="shared" si="40"/>
        <v>59.116614497456631</v>
      </c>
      <c r="O107">
        <f t="shared" si="41"/>
        <v>4.515263413736767E-2</v>
      </c>
      <c r="P107">
        <f t="shared" si="42"/>
        <v>2.7719427675355619</v>
      </c>
      <c r="Q107">
        <f t="shared" si="43"/>
        <v>4.4747976757079692E-2</v>
      </c>
      <c r="R107">
        <f t="shared" si="44"/>
        <v>2.8003539954721102E-2</v>
      </c>
      <c r="S107">
        <f t="shared" si="45"/>
        <v>226.1179210346271</v>
      </c>
      <c r="T107">
        <f t="shared" si="46"/>
        <v>33.938803235649267</v>
      </c>
      <c r="U107">
        <f t="shared" si="47"/>
        <v>32.926675000000003</v>
      </c>
      <c r="V107">
        <f t="shared" si="48"/>
        <v>5.0313296000803716</v>
      </c>
      <c r="W107">
        <f t="shared" si="49"/>
        <v>67.972338911523394</v>
      </c>
      <c r="X107">
        <f t="shared" si="50"/>
        <v>3.3855931221260125</v>
      </c>
      <c r="Y107">
        <f t="shared" si="51"/>
        <v>4.9808395243437049</v>
      </c>
      <c r="Z107">
        <f t="shared" si="52"/>
        <v>1.6457364779543591</v>
      </c>
      <c r="AA107">
        <f t="shared" si="53"/>
        <v>-33.397596750348427</v>
      </c>
      <c r="AB107">
        <f t="shared" si="54"/>
        <v>-26.792899429838634</v>
      </c>
      <c r="AC107">
        <f t="shared" si="55"/>
        <v>-2.2101253602929845</v>
      </c>
      <c r="AD107">
        <f t="shared" si="56"/>
        <v>163.71729949414706</v>
      </c>
      <c r="AE107">
        <f t="shared" si="57"/>
        <v>18.620193718301852</v>
      </c>
      <c r="AF107">
        <f t="shared" si="58"/>
        <v>0.75878483441956068</v>
      </c>
      <c r="AG107">
        <f t="shared" si="59"/>
        <v>8.0760737660314295</v>
      </c>
      <c r="AH107">
        <v>620.10865293315351</v>
      </c>
      <c r="AI107">
        <v>605.89957575757569</v>
      </c>
      <c r="AJ107">
        <v>1.696519580572829</v>
      </c>
      <c r="AK107">
        <v>62.5021936963618</v>
      </c>
      <c r="AL107">
        <f t="shared" si="60"/>
        <v>0.75731511905551996</v>
      </c>
      <c r="AM107">
        <v>32.694538447023007</v>
      </c>
      <c r="AN107">
        <v>33.370380606060593</v>
      </c>
      <c r="AO107">
        <v>-8.7631938871742895E-6</v>
      </c>
      <c r="AP107">
        <v>98.208330428517954</v>
      </c>
      <c r="AQ107">
        <v>1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47496.147075803419</v>
      </c>
      <c r="AV107">
        <f t="shared" si="64"/>
        <v>1200.0074999999999</v>
      </c>
      <c r="AW107">
        <f t="shared" si="65"/>
        <v>1025.9320637485114</v>
      </c>
      <c r="AX107">
        <f t="shared" si="66"/>
        <v>0.85493804309432353</v>
      </c>
      <c r="AY107">
        <f t="shared" si="67"/>
        <v>0.18843042317204445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1674582931.1875</v>
      </c>
      <c r="BF107">
        <v>582.71</v>
      </c>
      <c r="BG107">
        <v>600.30749999999989</v>
      </c>
      <c r="BH107">
        <v>33.371650000000002</v>
      </c>
      <c r="BI107">
        <v>32.69455</v>
      </c>
      <c r="BJ107">
        <v>588.71312499999999</v>
      </c>
      <c r="BK107">
        <v>33.12135</v>
      </c>
      <c r="BL107">
        <v>649.94500000000005</v>
      </c>
      <c r="BM107">
        <v>101.351375</v>
      </c>
      <c r="BN107">
        <v>9.9800537500000008E-2</v>
      </c>
      <c r="BO107">
        <v>32.747387500000002</v>
      </c>
      <c r="BP107">
        <v>32.926675000000003</v>
      </c>
      <c r="BQ107">
        <v>999.9</v>
      </c>
      <c r="BR107">
        <v>0</v>
      </c>
      <c r="BS107">
        <v>0</v>
      </c>
      <c r="BT107">
        <v>9005.78125</v>
      </c>
      <c r="BU107">
        <v>0</v>
      </c>
      <c r="BV107">
        <v>43.2819875</v>
      </c>
      <c r="BW107">
        <v>-17.597662499999998</v>
      </c>
      <c r="BX107">
        <v>602.82712500000002</v>
      </c>
      <c r="BY107">
        <v>620.59775000000002</v>
      </c>
      <c r="BZ107">
        <v>0.67707574999999998</v>
      </c>
      <c r="CA107">
        <v>600.30749999999989</v>
      </c>
      <c r="CB107">
        <v>32.69455</v>
      </c>
      <c r="CC107">
        <v>3.38226125</v>
      </c>
      <c r="CD107">
        <v>3.31363875</v>
      </c>
      <c r="CE107">
        <v>26.0400375</v>
      </c>
      <c r="CF107">
        <v>25.693974999999998</v>
      </c>
      <c r="CG107">
        <v>1200.0074999999999</v>
      </c>
      <c r="CH107">
        <v>0.49998162499999999</v>
      </c>
      <c r="CI107">
        <v>0.50001837500000001</v>
      </c>
      <c r="CJ107">
        <v>0</v>
      </c>
      <c r="CK107">
        <v>754.52637499999992</v>
      </c>
      <c r="CL107">
        <v>4.9990899999999998</v>
      </c>
      <c r="CM107">
        <v>7674.1862499999997</v>
      </c>
      <c r="CN107">
        <v>9557.8462499999987</v>
      </c>
      <c r="CO107">
        <v>42.444875000000003</v>
      </c>
      <c r="CP107">
        <v>44.319875000000003</v>
      </c>
      <c r="CQ107">
        <v>43.25</v>
      </c>
      <c r="CR107">
        <v>43.436999999999998</v>
      </c>
      <c r="CS107">
        <v>43.811999999999998</v>
      </c>
      <c r="CT107">
        <v>597.48374999999999</v>
      </c>
      <c r="CU107">
        <v>597.52625</v>
      </c>
      <c r="CV107">
        <v>0</v>
      </c>
      <c r="CW107">
        <v>1674582946.4000001</v>
      </c>
      <c r="CX107">
        <v>0</v>
      </c>
      <c r="CY107">
        <v>1674579932.5</v>
      </c>
      <c r="CZ107" t="s">
        <v>356</v>
      </c>
      <c r="DA107">
        <v>1674579932.5</v>
      </c>
      <c r="DB107">
        <v>1674579927.5</v>
      </c>
      <c r="DC107">
        <v>31</v>
      </c>
      <c r="DD107">
        <v>0.14099999999999999</v>
      </c>
      <c r="DE107">
        <v>0.02</v>
      </c>
      <c r="DF107">
        <v>-5.5810000000000004</v>
      </c>
      <c r="DG107">
        <v>0.23300000000000001</v>
      </c>
      <c r="DH107">
        <v>415</v>
      </c>
      <c r="DI107">
        <v>34</v>
      </c>
      <c r="DJ107">
        <v>0.34</v>
      </c>
      <c r="DK107">
        <v>0.32</v>
      </c>
      <c r="DL107">
        <v>-17.339414999999999</v>
      </c>
      <c r="DM107">
        <v>-1.6157763602251121</v>
      </c>
      <c r="DN107">
        <v>0.16136405663901729</v>
      </c>
      <c r="DO107">
        <v>0</v>
      </c>
      <c r="DP107">
        <v>0.68570089999999995</v>
      </c>
      <c r="DQ107">
        <v>-1.8520165103192279E-2</v>
      </c>
      <c r="DR107">
        <v>4.109637768709061E-3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3.2964099999999998</v>
      </c>
      <c r="EB107">
        <v>2.62486</v>
      </c>
      <c r="EC107">
        <v>0.13150000000000001</v>
      </c>
      <c r="ED107">
        <v>0.13229399999999999</v>
      </c>
      <c r="EE107">
        <v>0.13764699999999999</v>
      </c>
      <c r="EF107">
        <v>0.134574</v>
      </c>
      <c r="EG107">
        <v>26200.400000000001</v>
      </c>
      <c r="EH107">
        <v>26612.5</v>
      </c>
      <c r="EI107">
        <v>28066.9</v>
      </c>
      <c r="EJ107">
        <v>29519.7</v>
      </c>
      <c r="EK107">
        <v>33312.800000000003</v>
      </c>
      <c r="EL107">
        <v>35476.699999999997</v>
      </c>
      <c r="EM107">
        <v>39623.699999999997</v>
      </c>
      <c r="EN107">
        <v>42203.199999999997</v>
      </c>
      <c r="EO107">
        <v>2.2201499999999998</v>
      </c>
      <c r="EP107">
        <v>2.2081200000000001</v>
      </c>
      <c r="EQ107">
        <v>0.14127000000000001</v>
      </c>
      <c r="ER107">
        <v>0</v>
      </c>
      <c r="ES107">
        <v>30.6281</v>
      </c>
      <c r="ET107">
        <v>999.9</v>
      </c>
      <c r="EU107">
        <v>71.7</v>
      </c>
      <c r="EV107">
        <v>32.6</v>
      </c>
      <c r="EW107">
        <v>34.946300000000001</v>
      </c>
      <c r="EX107">
        <v>57.595599999999997</v>
      </c>
      <c r="EY107">
        <v>-6.3461499999999997</v>
      </c>
      <c r="EZ107">
        <v>2</v>
      </c>
      <c r="FA107">
        <v>0.44694899999999999</v>
      </c>
      <c r="FB107">
        <v>0.15015000000000001</v>
      </c>
      <c r="FC107">
        <v>20.272600000000001</v>
      </c>
      <c r="FD107">
        <v>5.2178899999999997</v>
      </c>
      <c r="FE107">
        <v>12.005800000000001</v>
      </c>
      <c r="FF107">
        <v>4.9859999999999998</v>
      </c>
      <c r="FG107">
        <v>3.2841800000000001</v>
      </c>
      <c r="FH107">
        <v>9999</v>
      </c>
      <c r="FI107">
        <v>9999</v>
      </c>
      <c r="FJ107">
        <v>9999</v>
      </c>
      <c r="FK107">
        <v>999.9</v>
      </c>
      <c r="FL107">
        <v>1.86578</v>
      </c>
      <c r="FM107">
        <v>1.8621799999999999</v>
      </c>
      <c r="FN107">
        <v>1.8641700000000001</v>
      </c>
      <c r="FO107">
        <v>1.8602099999999999</v>
      </c>
      <c r="FP107">
        <v>1.8609599999999999</v>
      </c>
      <c r="FQ107">
        <v>1.86015</v>
      </c>
      <c r="FR107">
        <v>1.8618699999999999</v>
      </c>
      <c r="FS107">
        <v>1.8584700000000001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-6.0119999999999996</v>
      </c>
      <c r="GH107">
        <v>0.25030000000000002</v>
      </c>
      <c r="GI107">
        <v>-4.1749362053329548</v>
      </c>
      <c r="GJ107">
        <v>-4.0448538125570227E-3</v>
      </c>
      <c r="GK107">
        <v>1.839783264315481E-6</v>
      </c>
      <c r="GL107">
        <v>-4.1587272622942942E-10</v>
      </c>
      <c r="GM107">
        <v>-8.6309452512500412E-2</v>
      </c>
      <c r="GN107">
        <v>3.2285384509270938E-3</v>
      </c>
      <c r="GO107">
        <v>5.3061212821550383E-4</v>
      </c>
      <c r="GP107">
        <v>-9.699357315524189E-6</v>
      </c>
      <c r="GQ107">
        <v>5</v>
      </c>
      <c r="GR107">
        <v>2081</v>
      </c>
      <c r="GS107">
        <v>3</v>
      </c>
      <c r="GT107">
        <v>31</v>
      </c>
      <c r="GU107">
        <v>50</v>
      </c>
      <c r="GV107">
        <v>50.1</v>
      </c>
      <c r="GW107">
        <v>1.8591299999999999</v>
      </c>
      <c r="GX107">
        <v>2.5354000000000001</v>
      </c>
      <c r="GY107">
        <v>2.04834</v>
      </c>
      <c r="GZ107">
        <v>2.6232899999999999</v>
      </c>
      <c r="HA107">
        <v>2.1972700000000001</v>
      </c>
      <c r="HB107">
        <v>2.35229</v>
      </c>
      <c r="HC107">
        <v>37.554000000000002</v>
      </c>
      <c r="HD107">
        <v>15.8132</v>
      </c>
      <c r="HE107">
        <v>18</v>
      </c>
      <c r="HF107">
        <v>699.84699999999998</v>
      </c>
      <c r="HG107">
        <v>769.01900000000001</v>
      </c>
      <c r="HH107">
        <v>30.998100000000001</v>
      </c>
      <c r="HI107">
        <v>33.0747</v>
      </c>
      <c r="HJ107">
        <v>29.9999</v>
      </c>
      <c r="HK107">
        <v>32.953699999999998</v>
      </c>
      <c r="HL107">
        <v>32.946399999999997</v>
      </c>
      <c r="HM107">
        <v>37.253700000000002</v>
      </c>
      <c r="HN107">
        <v>0</v>
      </c>
      <c r="HO107">
        <v>100</v>
      </c>
      <c r="HP107">
        <v>31</v>
      </c>
      <c r="HQ107">
        <v>618.59100000000001</v>
      </c>
      <c r="HR107">
        <v>33.617400000000004</v>
      </c>
      <c r="HS107">
        <v>98.908799999999999</v>
      </c>
      <c r="HT107">
        <v>97.856700000000004</v>
      </c>
    </row>
    <row r="108" spans="1:228" x14ac:dyDescent="0.2">
      <c r="A108">
        <v>93</v>
      </c>
      <c r="B108">
        <v>1674582937.5</v>
      </c>
      <c r="C108">
        <v>367.5</v>
      </c>
      <c r="D108" t="s">
        <v>544</v>
      </c>
      <c r="E108" t="s">
        <v>545</v>
      </c>
      <c r="F108">
        <v>4</v>
      </c>
      <c r="G108">
        <v>1674582935.5</v>
      </c>
      <c r="H108">
        <f t="shared" si="34"/>
        <v>7.6057095927419991E-4</v>
      </c>
      <c r="I108">
        <f t="shared" si="35"/>
        <v>0.76057095927419993</v>
      </c>
      <c r="J108">
        <f t="shared" si="36"/>
        <v>8.0813618508381406</v>
      </c>
      <c r="K108">
        <f t="shared" si="37"/>
        <v>589.79328571428573</v>
      </c>
      <c r="L108">
        <f t="shared" si="38"/>
        <v>291.29926653849691</v>
      </c>
      <c r="M108">
        <f t="shared" si="39"/>
        <v>29.553008297849452</v>
      </c>
      <c r="N108">
        <f t="shared" si="40"/>
        <v>59.835941483315338</v>
      </c>
      <c r="O108">
        <f t="shared" si="41"/>
        <v>4.5465914039952655E-2</v>
      </c>
      <c r="P108">
        <f t="shared" si="42"/>
        <v>2.7715944571987761</v>
      </c>
      <c r="Q108">
        <f t="shared" si="43"/>
        <v>4.5055598426449371E-2</v>
      </c>
      <c r="R108">
        <f t="shared" si="44"/>
        <v>2.8196305500244108E-2</v>
      </c>
      <c r="S108">
        <f t="shared" si="45"/>
        <v>226.11330514828026</v>
      </c>
      <c r="T108">
        <f t="shared" si="46"/>
        <v>33.930672895400235</v>
      </c>
      <c r="U108">
        <f t="shared" si="47"/>
        <v>32.912042857142858</v>
      </c>
      <c r="V108">
        <f t="shared" si="48"/>
        <v>5.027192343849892</v>
      </c>
      <c r="W108">
        <f t="shared" si="49"/>
        <v>68.000840080570512</v>
      </c>
      <c r="X108">
        <f t="shared" si="50"/>
        <v>3.3856099090670058</v>
      </c>
      <c r="Y108">
        <f t="shared" si="51"/>
        <v>4.978776593135585</v>
      </c>
      <c r="Z108">
        <f t="shared" si="52"/>
        <v>1.6415824347828862</v>
      </c>
      <c r="AA108">
        <f t="shared" si="53"/>
        <v>-33.541179303992216</v>
      </c>
      <c r="AB108">
        <f t="shared" si="54"/>
        <v>-25.702753067621284</v>
      </c>
      <c r="AC108">
        <f t="shared" si="55"/>
        <v>-2.1202377734524025</v>
      </c>
      <c r="AD108">
        <f t="shared" si="56"/>
        <v>164.74913500321438</v>
      </c>
      <c r="AE108">
        <f t="shared" si="57"/>
        <v>18.714206261849682</v>
      </c>
      <c r="AF108">
        <f t="shared" si="58"/>
        <v>0.76044502653211965</v>
      </c>
      <c r="AG108">
        <f t="shared" si="59"/>
        <v>8.0813618508381406</v>
      </c>
      <c r="AH108">
        <v>626.95590281446653</v>
      </c>
      <c r="AI108">
        <v>612.71001212121223</v>
      </c>
      <c r="AJ108">
        <v>1.7049659337408569</v>
      </c>
      <c r="AK108">
        <v>62.5021936963618</v>
      </c>
      <c r="AL108">
        <f t="shared" si="60"/>
        <v>0.76057095927419993</v>
      </c>
      <c r="AM108">
        <v>32.693068483717859</v>
      </c>
      <c r="AN108">
        <v>33.37171575757575</v>
      </c>
      <c r="AO108">
        <v>1.2855638257345719E-6</v>
      </c>
      <c r="AP108">
        <v>98.208330428517954</v>
      </c>
      <c r="AQ108">
        <v>1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47487.694795736774</v>
      </c>
      <c r="AV108">
        <f t="shared" si="64"/>
        <v>1199.981428571429</v>
      </c>
      <c r="AW108">
        <f t="shared" si="65"/>
        <v>1025.909928056104</v>
      </c>
      <c r="AX108">
        <f t="shared" si="66"/>
        <v>0.85493817123273641</v>
      </c>
      <c r="AY108">
        <f t="shared" si="67"/>
        <v>0.18843067047918138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1674582935.5</v>
      </c>
      <c r="BF108">
        <v>589.79328571428573</v>
      </c>
      <c r="BG108">
        <v>607.48242857142861</v>
      </c>
      <c r="BH108">
        <v>33.371414285714287</v>
      </c>
      <c r="BI108">
        <v>32.692871428571429</v>
      </c>
      <c r="BJ108">
        <v>595.81328571428571</v>
      </c>
      <c r="BK108">
        <v>33.121128571428571</v>
      </c>
      <c r="BL108">
        <v>649.98214285714289</v>
      </c>
      <c r="BM108">
        <v>101.3524285714285</v>
      </c>
      <c r="BN108">
        <v>9.9966585714285724E-2</v>
      </c>
      <c r="BO108">
        <v>32.740028571428567</v>
      </c>
      <c r="BP108">
        <v>32.912042857142858</v>
      </c>
      <c r="BQ108">
        <v>999.89999999999986</v>
      </c>
      <c r="BR108">
        <v>0</v>
      </c>
      <c r="BS108">
        <v>0</v>
      </c>
      <c r="BT108">
        <v>9003.8385714285723</v>
      </c>
      <c r="BU108">
        <v>0</v>
      </c>
      <c r="BV108">
        <v>43.902857142857137</v>
      </c>
      <c r="BW108">
        <v>-17.68871428571428</v>
      </c>
      <c r="BX108">
        <v>610.15528571428581</v>
      </c>
      <c r="BY108">
        <v>628.0137142857144</v>
      </c>
      <c r="BZ108">
        <v>0.678538857142857</v>
      </c>
      <c r="CA108">
        <v>607.48242857142861</v>
      </c>
      <c r="CB108">
        <v>32.692871428571429</v>
      </c>
      <c r="CC108">
        <v>3.382284285714285</v>
      </c>
      <c r="CD108">
        <v>3.31351</v>
      </c>
      <c r="CE108">
        <v>26.040142857142861</v>
      </c>
      <c r="CF108">
        <v>25.69331428571428</v>
      </c>
      <c r="CG108">
        <v>1199.981428571429</v>
      </c>
      <c r="CH108">
        <v>0.49997728571428568</v>
      </c>
      <c r="CI108">
        <v>0.50002271428571432</v>
      </c>
      <c r="CJ108">
        <v>0</v>
      </c>
      <c r="CK108">
        <v>754.41228571428576</v>
      </c>
      <c r="CL108">
        <v>4.9990899999999998</v>
      </c>
      <c r="CM108">
        <v>7674.2985714285724</v>
      </c>
      <c r="CN108">
        <v>9557.6071428571431</v>
      </c>
      <c r="CO108">
        <v>42.436999999999998</v>
      </c>
      <c r="CP108">
        <v>44.311999999999998</v>
      </c>
      <c r="CQ108">
        <v>43.258857142857153</v>
      </c>
      <c r="CR108">
        <v>43.383857142857153</v>
      </c>
      <c r="CS108">
        <v>43.811999999999998</v>
      </c>
      <c r="CT108">
        <v>597.46571428571428</v>
      </c>
      <c r="CU108">
        <v>597.51857142857148</v>
      </c>
      <c r="CV108">
        <v>0</v>
      </c>
      <c r="CW108">
        <v>1674582950</v>
      </c>
      <c r="CX108">
        <v>0</v>
      </c>
      <c r="CY108">
        <v>1674579932.5</v>
      </c>
      <c r="CZ108" t="s">
        <v>356</v>
      </c>
      <c r="DA108">
        <v>1674579932.5</v>
      </c>
      <c r="DB108">
        <v>1674579927.5</v>
      </c>
      <c r="DC108">
        <v>31</v>
      </c>
      <c r="DD108">
        <v>0.14099999999999999</v>
      </c>
      <c r="DE108">
        <v>0.02</v>
      </c>
      <c r="DF108">
        <v>-5.5810000000000004</v>
      </c>
      <c r="DG108">
        <v>0.23300000000000001</v>
      </c>
      <c r="DH108">
        <v>415</v>
      </c>
      <c r="DI108">
        <v>34</v>
      </c>
      <c r="DJ108">
        <v>0.34</v>
      </c>
      <c r="DK108">
        <v>0.32</v>
      </c>
      <c r="DL108">
        <v>-17.4440475</v>
      </c>
      <c r="DM108">
        <v>-1.6420446529080359</v>
      </c>
      <c r="DN108">
        <v>0.16371344475561539</v>
      </c>
      <c r="DO108">
        <v>0</v>
      </c>
      <c r="DP108">
        <v>0.68421284999999998</v>
      </c>
      <c r="DQ108">
        <v>-4.5017268292683758E-2</v>
      </c>
      <c r="DR108">
        <v>5.3139054260967003E-3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3.2970100000000002</v>
      </c>
      <c r="EB108">
        <v>2.6255899999999999</v>
      </c>
      <c r="EC108">
        <v>0.13253400000000001</v>
      </c>
      <c r="ED108">
        <v>0.133326</v>
      </c>
      <c r="EE108">
        <v>0.137651</v>
      </c>
      <c r="EF108">
        <v>0.134572</v>
      </c>
      <c r="EG108">
        <v>26169</v>
      </c>
      <c r="EH108">
        <v>26580.799999999999</v>
      </c>
      <c r="EI108">
        <v>28066.7</v>
      </c>
      <c r="EJ108">
        <v>29519.7</v>
      </c>
      <c r="EK108">
        <v>33312.6</v>
      </c>
      <c r="EL108">
        <v>35477</v>
      </c>
      <c r="EM108">
        <v>39623.5</v>
      </c>
      <c r="EN108">
        <v>42203.4</v>
      </c>
      <c r="EO108">
        <v>2.22045</v>
      </c>
      <c r="EP108">
        <v>2.2081</v>
      </c>
      <c r="EQ108">
        <v>0.14059199999999999</v>
      </c>
      <c r="ER108">
        <v>0</v>
      </c>
      <c r="ES108">
        <v>30.615300000000001</v>
      </c>
      <c r="ET108">
        <v>999.9</v>
      </c>
      <c r="EU108">
        <v>71.7</v>
      </c>
      <c r="EV108">
        <v>32.6</v>
      </c>
      <c r="EW108">
        <v>34.946599999999997</v>
      </c>
      <c r="EX108">
        <v>56.5456</v>
      </c>
      <c r="EY108">
        <v>-6.3541600000000003</v>
      </c>
      <c r="EZ108">
        <v>2</v>
      </c>
      <c r="FA108">
        <v>0.446905</v>
      </c>
      <c r="FB108">
        <v>0.143233</v>
      </c>
      <c r="FC108">
        <v>20.2729</v>
      </c>
      <c r="FD108">
        <v>5.2192400000000001</v>
      </c>
      <c r="FE108">
        <v>12.005599999999999</v>
      </c>
      <c r="FF108">
        <v>4.9865000000000004</v>
      </c>
      <c r="FG108">
        <v>3.2844500000000001</v>
      </c>
      <c r="FH108">
        <v>9999</v>
      </c>
      <c r="FI108">
        <v>9999</v>
      </c>
      <c r="FJ108">
        <v>9999</v>
      </c>
      <c r="FK108">
        <v>999.9</v>
      </c>
      <c r="FL108">
        <v>1.86578</v>
      </c>
      <c r="FM108">
        <v>1.8621799999999999</v>
      </c>
      <c r="FN108">
        <v>1.8641799999999999</v>
      </c>
      <c r="FO108">
        <v>1.8602300000000001</v>
      </c>
      <c r="FP108">
        <v>1.86097</v>
      </c>
      <c r="FQ108">
        <v>1.8601399999999999</v>
      </c>
      <c r="FR108">
        <v>1.8618600000000001</v>
      </c>
      <c r="FS108">
        <v>1.85846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-6.0279999999999996</v>
      </c>
      <c r="GH108">
        <v>0.25030000000000002</v>
      </c>
      <c r="GI108">
        <v>-4.1749362053329548</v>
      </c>
      <c r="GJ108">
        <v>-4.0448538125570227E-3</v>
      </c>
      <c r="GK108">
        <v>1.839783264315481E-6</v>
      </c>
      <c r="GL108">
        <v>-4.1587272622942942E-10</v>
      </c>
      <c r="GM108">
        <v>-8.6309452512500412E-2</v>
      </c>
      <c r="GN108">
        <v>3.2285384509270938E-3</v>
      </c>
      <c r="GO108">
        <v>5.3061212821550383E-4</v>
      </c>
      <c r="GP108">
        <v>-9.699357315524189E-6</v>
      </c>
      <c r="GQ108">
        <v>5</v>
      </c>
      <c r="GR108">
        <v>2081</v>
      </c>
      <c r="GS108">
        <v>3</v>
      </c>
      <c r="GT108">
        <v>31</v>
      </c>
      <c r="GU108">
        <v>50.1</v>
      </c>
      <c r="GV108">
        <v>50.2</v>
      </c>
      <c r="GW108">
        <v>1.875</v>
      </c>
      <c r="GX108">
        <v>2.5415000000000001</v>
      </c>
      <c r="GY108">
        <v>2.04834</v>
      </c>
      <c r="GZ108">
        <v>2.6232899999999999</v>
      </c>
      <c r="HA108">
        <v>2.1972700000000001</v>
      </c>
      <c r="HB108">
        <v>2.2827099999999998</v>
      </c>
      <c r="HC108">
        <v>37.554000000000002</v>
      </c>
      <c r="HD108">
        <v>15.8132</v>
      </c>
      <c r="HE108">
        <v>18</v>
      </c>
      <c r="HF108">
        <v>700.09699999999998</v>
      </c>
      <c r="HG108">
        <v>768.96699999999998</v>
      </c>
      <c r="HH108">
        <v>30.998100000000001</v>
      </c>
      <c r="HI108">
        <v>33.073999999999998</v>
      </c>
      <c r="HJ108">
        <v>29.9999</v>
      </c>
      <c r="HK108">
        <v>32.953699999999998</v>
      </c>
      <c r="HL108">
        <v>32.944299999999998</v>
      </c>
      <c r="HM108">
        <v>37.587000000000003</v>
      </c>
      <c r="HN108">
        <v>0</v>
      </c>
      <c r="HO108">
        <v>100</v>
      </c>
      <c r="HP108">
        <v>31</v>
      </c>
      <c r="HQ108">
        <v>625.27</v>
      </c>
      <c r="HR108">
        <v>33.617400000000004</v>
      </c>
      <c r="HS108">
        <v>98.908299999999997</v>
      </c>
      <c r="HT108">
        <v>97.856999999999999</v>
      </c>
    </row>
    <row r="109" spans="1:228" x14ac:dyDescent="0.2">
      <c r="A109">
        <v>94</v>
      </c>
      <c r="B109">
        <v>1674582941.5</v>
      </c>
      <c r="C109">
        <v>371.5</v>
      </c>
      <c r="D109" t="s">
        <v>546</v>
      </c>
      <c r="E109" t="s">
        <v>547</v>
      </c>
      <c r="F109">
        <v>4</v>
      </c>
      <c r="G109">
        <v>1674582939.1875</v>
      </c>
      <c r="H109">
        <f t="shared" si="34"/>
        <v>7.6188511053651821E-4</v>
      </c>
      <c r="I109">
        <f t="shared" si="35"/>
        <v>0.7618851105365182</v>
      </c>
      <c r="J109">
        <f t="shared" si="36"/>
        <v>8.4399391439980764</v>
      </c>
      <c r="K109">
        <f t="shared" si="37"/>
        <v>595.82899999999995</v>
      </c>
      <c r="L109">
        <f t="shared" si="38"/>
        <v>286.27203616021541</v>
      </c>
      <c r="M109">
        <f t="shared" si="39"/>
        <v>29.043267990317968</v>
      </c>
      <c r="N109">
        <f t="shared" si="40"/>
        <v>60.44887078568275</v>
      </c>
      <c r="O109">
        <f t="shared" si="41"/>
        <v>4.5715143457031537E-2</v>
      </c>
      <c r="P109">
        <f t="shared" si="42"/>
        <v>2.7769749778238921</v>
      </c>
      <c r="Q109">
        <f t="shared" si="43"/>
        <v>4.5301135069839508E-2</v>
      </c>
      <c r="R109">
        <f t="shared" si="44"/>
        <v>2.8350093817498007E-2</v>
      </c>
      <c r="S109">
        <f t="shared" si="45"/>
        <v>226.10765870661817</v>
      </c>
      <c r="T109">
        <f t="shared" si="46"/>
        <v>33.922725023128933</v>
      </c>
      <c r="U109">
        <f t="shared" si="47"/>
        <v>32.890837500000004</v>
      </c>
      <c r="V109">
        <f t="shared" si="48"/>
        <v>5.0212017569742038</v>
      </c>
      <c r="W109">
        <f t="shared" si="49"/>
        <v>68.022006637694858</v>
      </c>
      <c r="X109">
        <f t="shared" si="50"/>
        <v>3.3856289143839682</v>
      </c>
      <c r="Y109">
        <f t="shared" si="51"/>
        <v>4.9772552762473179</v>
      </c>
      <c r="Z109">
        <f t="shared" si="52"/>
        <v>1.6355728425902356</v>
      </c>
      <c r="AA109">
        <f t="shared" si="53"/>
        <v>-33.599133374660454</v>
      </c>
      <c r="AB109">
        <f t="shared" si="54"/>
        <v>-23.390671566006926</v>
      </c>
      <c r="AC109">
        <f t="shared" si="55"/>
        <v>-1.9255224737269381</v>
      </c>
      <c r="AD109">
        <f t="shared" si="56"/>
        <v>167.19233129222386</v>
      </c>
      <c r="AE109">
        <f t="shared" si="57"/>
        <v>18.928209773326241</v>
      </c>
      <c r="AF109">
        <f t="shared" si="58"/>
        <v>0.76195124755089916</v>
      </c>
      <c r="AG109">
        <f t="shared" si="59"/>
        <v>8.4399391439980764</v>
      </c>
      <c r="AH109">
        <v>633.95072993168174</v>
      </c>
      <c r="AI109">
        <v>619.44933333333313</v>
      </c>
      <c r="AJ109">
        <v>1.6826484009860021</v>
      </c>
      <c r="AK109">
        <v>62.5021936963618</v>
      </c>
      <c r="AL109">
        <f t="shared" si="60"/>
        <v>0.7618851105365182</v>
      </c>
      <c r="AM109">
        <v>32.69152464973385</v>
      </c>
      <c r="AN109">
        <v>33.371292727272717</v>
      </c>
      <c r="AO109">
        <v>-3.4852261691201172E-7</v>
      </c>
      <c r="AP109">
        <v>98.208330428517954</v>
      </c>
      <c r="AQ109">
        <v>1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47636.961208982713</v>
      </c>
      <c r="AV109">
        <f t="shared" si="64"/>
        <v>1199.95</v>
      </c>
      <c r="AW109">
        <f t="shared" si="65"/>
        <v>1025.8832014023928</v>
      </c>
      <c r="AX109">
        <f t="shared" si="66"/>
        <v>0.85493829026408841</v>
      </c>
      <c r="AY109">
        <f t="shared" si="67"/>
        <v>0.18843090020969053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1674582939.1875</v>
      </c>
      <c r="BF109">
        <v>595.82899999999995</v>
      </c>
      <c r="BG109">
        <v>613.71912499999996</v>
      </c>
      <c r="BH109">
        <v>33.371274999999997</v>
      </c>
      <c r="BI109">
        <v>32.691450000000003</v>
      </c>
      <c r="BJ109">
        <v>601.86275000000001</v>
      </c>
      <c r="BK109">
        <v>33.120975000000001</v>
      </c>
      <c r="BL109">
        <v>650.04137500000002</v>
      </c>
      <c r="BM109">
        <v>101.353375</v>
      </c>
      <c r="BN109">
        <v>0.1000131125</v>
      </c>
      <c r="BO109">
        <v>32.7346</v>
      </c>
      <c r="BP109">
        <v>32.890837500000004</v>
      </c>
      <c r="BQ109">
        <v>999.9</v>
      </c>
      <c r="BR109">
        <v>0</v>
      </c>
      <c r="BS109">
        <v>0</v>
      </c>
      <c r="BT109">
        <v>9032.3425000000007</v>
      </c>
      <c r="BU109">
        <v>0</v>
      </c>
      <c r="BV109">
        <v>44.550762499999998</v>
      </c>
      <c r="BW109">
        <v>-17.890062499999999</v>
      </c>
      <c r="BX109">
        <v>616.399</v>
      </c>
      <c r="BY109">
        <v>634.46050000000002</v>
      </c>
      <c r="BZ109">
        <v>0.67983775000000002</v>
      </c>
      <c r="CA109">
        <v>613.71912499999996</v>
      </c>
      <c r="CB109">
        <v>32.691450000000003</v>
      </c>
      <c r="CC109">
        <v>3.3822925000000001</v>
      </c>
      <c r="CD109">
        <v>3.3133887500000001</v>
      </c>
      <c r="CE109">
        <v>26.040212499999999</v>
      </c>
      <c r="CF109">
        <v>25.692724999999999</v>
      </c>
      <c r="CG109">
        <v>1199.95</v>
      </c>
      <c r="CH109">
        <v>0.49997487499999999</v>
      </c>
      <c r="CI109">
        <v>0.50002512499999996</v>
      </c>
      <c r="CJ109">
        <v>0</v>
      </c>
      <c r="CK109">
        <v>754.63237499999991</v>
      </c>
      <c r="CL109">
        <v>4.9990899999999998</v>
      </c>
      <c r="CM109">
        <v>7674.4000000000005</v>
      </c>
      <c r="CN109">
        <v>9557.3737499999988</v>
      </c>
      <c r="CO109">
        <v>42.436999999999998</v>
      </c>
      <c r="CP109">
        <v>44.311999999999998</v>
      </c>
      <c r="CQ109">
        <v>43.25</v>
      </c>
      <c r="CR109">
        <v>43.382750000000001</v>
      </c>
      <c r="CS109">
        <v>43.811999999999998</v>
      </c>
      <c r="CT109">
        <v>597.44624999999996</v>
      </c>
      <c r="CU109">
        <v>597.50874999999996</v>
      </c>
      <c r="CV109">
        <v>0</v>
      </c>
      <c r="CW109">
        <v>1674582954.2</v>
      </c>
      <c r="CX109">
        <v>0</v>
      </c>
      <c r="CY109">
        <v>1674579932.5</v>
      </c>
      <c r="CZ109" t="s">
        <v>356</v>
      </c>
      <c r="DA109">
        <v>1674579932.5</v>
      </c>
      <c r="DB109">
        <v>1674579927.5</v>
      </c>
      <c r="DC109">
        <v>31</v>
      </c>
      <c r="DD109">
        <v>0.14099999999999999</v>
      </c>
      <c r="DE109">
        <v>0.02</v>
      </c>
      <c r="DF109">
        <v>-5.5810000000000004</v>
      </c>
      <c r="DG109">
        <v>0.23300000000000001</v>
      </c>
      <c r="DH109">
        <v>415</v>
      </c>
      <c r="DI109">
        <v>34</v>
      </c>
      <c r="DJ109">
        <v>0.34</v>
      </c>
      <c r="DK109">
        <v>0.32</v>
      </c>
      <c r="DL109">
        <v>-17.576251219512191</v>
      </c>
      <c r="DM109">
        <v>-1.8705324041811771</v>
      </c>
      <c r="DN109">
        <v>0.18979654848175179</v>
      </c>
      <c r="DO109">
        <v>0</v>
      </c>
      <c r="DP109">
        <v>0.68256956097560972</v>
      </c>
      <c r="DQ109">
        <v>-4.1899881533101362E-2</v>
      </c>
      <c r="DR109">
        <v>5.1758279274031907E-3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3.2967499999999998</v>
      </c>
      <c r="EB109">
        <v>2.62568</v>
      </c>
      <c r="EC109">
        <v>0.133549</v>
      </c>
      <c r="ED109">
        <v>0.13436200000000001</v>
      </c>
      <c r="EE109">
        <v>0.13764899999999999</v>
      </c>
      <c r="EF109">
        <v>0.13456699999999999</v>
      </c>
      <c r="EG109">
        <v>26138.7</v>
      </c>
      <c r="EH109">
        <v>26549.1</v>
      </c>
      <c r="EI109">
        <v>28067.1</v>
      </c>
      <c r="EJ109">
        <v>29519.9</v>
      </c>
      <c r="EK109">
        <v>33313.599999999999</v>
      </c>
      <c r="EL109">
        <v>35477.1</v>
      </c>
      <c r="EM109">
        <v>39624.5</v>
      </c>
      <c r="EN109">
        <v>42203.199999999997</v>
      </c>
      <c r="EO109">
        <v>2.2204000000000002</v>
      </c>
      <c r="EP109">
        <v>2.20825</v>
      </c>
      <c r="EQ109">
        <v>0.140823</v>
      </c>
      <c r="ER109">
        <v>0</v>
      </c>
      <c r="ES109">
        <v>30.604099999999999</v>
      </c>
      <c r="ET109">
        <v>999.9</v>
      </c>
      <c r="EU109">
        <v>71.7</v>
      </c>
      <c r="EV109">
        <v>32.6</v>
      </c>
      <c r="EW109">
        <v>34.943600000000004</v>
      </c>
      <c r="EX109">
        <v>57.535600000000002</v>
      </c>
      <c r="EY109">
        <v>-6.3461499999999997</v>
      </c>
      <c r="EZ109">
        <v>2</v>
      </c>
      <c r="FA109">
        <v>0.44639000000000001</v>
      </c>
      <c r="FB109">
        <v>0.13844500000000001</v>
      </c>
      <c r="FC109">
        <v>20.273</v>
      </c>
      <c r="FD109">
        <v>5.2190899999999996</v>
      </c>
      <c r="FE109">
        <v>12.0052</v>
      </c>
      <c r="FF109">
        <v>4.9865000000000004</v>
      </c>
      <c r="FG109">
        <v>3.28443</v>
      </c>
      <c r="FH109">
        <v>9999</v>
      </c>
      <c r="FI109">
        <v>9999</v>
      </c>
      <c r="FJ109">
        <v>9999</v>
      </c>
      <c r="FK109">
        <v>999.9</v>
      </c>
      <c r="FL109">
        <v>1.8657600000000001</v>
      </c>
      <c r="FM109">
        <v>1.8621799999999999</v>
      </c>
      <c r="FN109">
        <v>1.8641700000000001</v>
      </c>
      <c r="FO109">
        <v>1.86022</v>
      </c>
      <c r="FP109">
        <v>1.8609599999999999</v>
      </c>
      <c r="FQ109">
        <v>1.86016</v>
      </c>
      <c r="FR109">
        <v>1.8618399999999999</v>
      </c>
      <c r="FS109">
        <v>1.8584400000000001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-6.0430000000000001</v>
      </c>
      <c r="GH109">
        <v>0.25030000000000002</v>
      </c>
      <c r="GI109">
        <v>-4.1749362053329548</v>
      </c>
      <c r="GJ109">
        <v>-4.0448538125570227E-3</v>
      </c>
      <c r="GK109">
        <v>1.839783264315481E-6</v>
      </c>
      <c r="GL109">
        <v>-4.1587272622942942E-10</v>
      </c>
      <c r="GM109">
        <v>-8.6309452512500412E-2</v>
      </c>
      <c r="GN109">
        <v>3.2285384509270938E-3</v>
      </c>
      <c r="GO109">
        <v>5.3061212821550383E-4</v>
      </c>
      <c r="GP109">
        <v>-9.699357315524189E-6</v>
      </c>
      <c r="GQ109">
        <v>5</v>
      </c>
      <c r="GR109">
        <v>2081</v>
      </c>
      <c r="GS109">
        <v>3</v>
      </c>
      <c r="GT109">
        <v>31</v>
      </c>
      <c r="GU109">
        <v>50.1</v>
      </c>
      <c r="GV109">
        <v>50.2</v>
      </c>
      <c r="GW109">
        <v>1.89209</v>
      </c>
      <c r="GX109">
        <v>2.5366200000000001</v>
      </c>
      <c r="GY109">
        <v>2.04834</v>
      </c>
      <c r="GZ109">
        <v>2.6232899999999999</v>
      </c>
      <c r="HA109">
        <v>2.1972700000000001</v>
      </c>
      <c r="HB109">
        <v>2.34497</v>
      </c>
      <c r="HC109">
        <v>37.554000000000002</v>
      </c>
      <c r="HD109">
        <v>15.821899999999999</v>
      </c>
      <c r="HE109">
        <v>18</v>
      </c>
      <c r="HF109">
        <v>700.03700000000003</v>
      </c>
      <c r="HG109">
        <v>769.11400000000003</v>
      </c>
      <c r="HH109">
        <v>30.9985</v>
      </c>
      <c r="HI109">
        <v>33.071399999999997</v>
      </c>
      <c r="HJ109">
        <v>29.9998</v>
      </c>
      <c r="HK109">
        <v>32.951999999999998</v>
      </c>
      <c r="HL109">
        <v>32.944200000000002</v>
      </c>
      <c r="HM109">
        <v>37.917999999999999</v>
      </c>
      <c r="HN109">
        <v>0</v>
      </c>
      <c r="HO109">
        <v>100</v>
      </c>
      <c r="HP109">
        <v>31</v>
      </c>
      <c r="HQ109">
        <v>631.95000000000005</v>
      </c>
      <c r="HR109">
        <v>33.617400000000004</v>
      </c>
      <c r="HS109">
        <v>98.910300000000007</v>
      </c>
      <c r="HT109">
        <v>97.856899999999996</v>
      </c>
    </row>
    <row r="110" spans="1:228" x14ac:dyDescent="0.2">
      <c r="A110">
        <v>95</v>
      </c>
      <c r="B110">
        <v>1674582945.5</v>
      </c>
      <c r="C110">
        <v>375.5</v>
      </c>
      <c r="D110" t="s">
        <v>548</v>
      </c>
      <c r="E110" t="s">
        <v>549</v>
      </c>
      <c r="F110">
        <v>4</v>
      </c>
      <c r="G110">
        <v>1674582943.5</v>
      </c>
      <c r="H110">
        <f t="shared" si="34"/>
        <v>7.6425626279606924E-4</v>
      </c>
      <c r="I110">
        <f t="shared" si="35"/>
        <v>0.76425626279606929</v>
      </c>
      <c r="J110">
        <f t="shared" si="36"/>
        <v>8.3371752242928334</v>
      </c>
      <c r="K110">
        <f t="shared" si="37"/>
        <v>602.90014285714278</v>
      </c>
      <c r="L110">
        <f t="shared" si="38"/>
        <v>297.77462443795429</v>
      </c>
      <c r="M110">
        <f t="shared" si="39"/>
        <v>30.210238639244032</v>
      </c>
      <c r="N110">
        <f t="shared" si="40"/>
        <v>61.166250232795456</v>
      </c>
      <c r="O110">
        <f t="shared" si="41"/>
        <v>4.5881033349622583E-2</v>
      </c>
      <c r="P110">
        <f t="shared" si="42"/>
        <v>2.7714694577327594</v>
      </c>
      <c r="Q110">
        <f t="shared" si="43"/>
        <v>4.5463209373682568E-2</v>
      </c>
      <c r="R110">
        <f t="shared" si="44"/>
        <v>2.8451728439802378E-2</v>
      </c>
      <c r="S110">
        <f t="shared" si="45"/>
        <v>226.12028953534903</v>
      </c>
      <c r="T110">
        <f t="shared" si="46"/>
        <v>33.913004281804184</v>
      </c>
      <c r="U110">
        <f t="shared" si="47"/>
        <v>32.888057142857143</v>
      </c>
      <c r="V110">
        <f t="shared" si="48"/>
        <v>5.0204167572398983</v>
      </c>
      <c r="W110">
        <f t="shared" si="49"/>
        <v>68.064797548470494</v>
      </c>
      <c r="X110">
        <f t="shared" si="50"/>
        <v>3.3855960050610725</v>
      </c>
      <c r="Y110">
        <f t="shared" si="51"/>
        <v>4.9740778302471433</v>
      </c>
      <c r="Z110">
        <f t="shared" si="52"/>
        <v>1.6348207521788258</v>
      </c>
      <c r="AA110">
        <f t="shared" si="53"/>
        <v>-33.703701189306656</v>
      </c>
      <c r="AB110">
        <f t="shared" si="54"/>
        <v>-24.623668039591493</v>
      </c>
      <c r="AC110">
        <f t="shared" si="55"/>
        <v>-2.0309088670301358</v>
      </c>
      <c r="AD110">
        <f t="shared" si="56"/>
        <v>165.76201143942075</v>
      </c>
      <c r="AE110">
        <f t="shared" si="57"/>
        <v>19.077967300911368</v>
      </c>
      <c r="AF110">
        <f t="shared" si="58"/>
        <v>0.76364586470923901</v>
      </c>
      <c r="AG110">
        <f t="shared" si="59"/>
        <v>8.3371752242928334</v>
      </c>
      <c r="AH110">
        <v>640.85402664916967</v>
      </c>
      <c r="AI110">
        <v>626.30450303030318</v>
      </c>
      <c r="AJ110">
        <v>1.7209507644460169</v>
      </c>
      <c r="AK110">
        <v>62.5021936963618</v>
      </c>
      <c r="AL110">
        <f t="shared" si="60"/>
        <v>0.76425626279606929</v>
      </c>
      <c r="AM110">
        <v>32.689559257502999</v>
      </c>
      <c r="AN110">
        <v>33.371401212121206</v>
      </c>
      <c r="AO110">
        <v>3.8356744948005809E-7</v>
      </c>
      <c r="AP110">
        <v>98.208330428517954</v>
      </c>
      <c r="AQ110">
        <v>1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47486.857653353225</v>
      </c>
      <c r="AV110">
        <f t="shared" si="64"/>
        <v>1200.022857142857</v>
      </c>
      <c r="AW110">
        <f t="shared" si="65"/>
        <v>1025.9449210027715</v>
      </c>
      <c r="AX110">
        <f t="shared" si="66"/>
        <v>0.85493781630580856</v>
      </c>
      <c r="AY110">
        <f t="shared" si="67"/>
        <v>0.1884299854702105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1674582943.5</v>
      </c>
      <c r="BF110">
        <v>602.90014285714278</v>
      </c>
      <c r="BG110">
        <v>620.93342857142852</v>
      </c>
      <c r="BH110">
        <v>33.370957142857137</v>
      </c>
      <c r="BI110">
        <v>32.689657142857143</v>
      </c>
      <c r="BJ110">
        <v>608.94985714285724</v>
      </c>
      <c r="BK110">
        <v>33.120685714285713</v>
      </c>
      <c r="BL110">
        <v>650.07685714285719</v>
      </c>
      <c r="BM110">
        <v>101.35299999999999</v>
      </c>
      <c r="BN110">
        <v>0.1003682857142857</v>
      </c>
      <c r="BO110">
        <v>32.723257142857143</v>
      </c>
      <c r="BP110">
        <v>32.888057142857143</v>
      </c>
      <c r="BQ110">
        <v>999.89999999999986</v>
      </c>
      <c r="BR110">
        <v>0</v>
      </c>
      <c r="BS110">
        <v>0</v>
      </c>
      <c r="BT110">
        <v>9003.1242857142861</v>
      </c>
      <c r="BU110">
        <v>0</v>
      </c>
      <c r="BV110">
        <v>45.559142857142852</v>
      </c>
      <c r="BW110">
        <v>-18.033242857142859</v>
      </c>
      <c r="BX110">
        <v>623.71399999999994</v>
      </c>
      <c r="BY110">
        <v>641.91728571428575</v>
      </c>
      <c r="BZ110">
        <v>0.68131057142857132</v>
      </c>
      <c r="CA110">
        <v>620.93342857142852</v>
      </c>
      <c r="CB110">
        <v>32.689657142857143</v>
      </c>
      <c r="CC110">
        <v>3.382247142857143</v>
      </c>
      <c r="CD110">
        <v>3.3131928571428571</v>
      </c>
      <c r="CE110">
        <v>26.03997142857143</v>
      </c>
      <c r="CF110">
        <v>25.69171428571428</v>
      </c>
      <c r="CG110">
        <v>1200.022857142857</v>
      </c>
      <c r="CH110">
        <v>0.49998914285714291</v>
      </c>
      <c r="CI110">
        <v>0.5000108571428572</v>
      </c>
      <c r="CJ110">
        <v>0</v>
      </c>
      <c r="CK110">
        <v>754.9395714285713</v>
      </c>
      <c r="CL110">
        <v>4.9990899999999998</v>
      </c>
      <c r="CM110">
        <v>7675.6214285714277</v>
      </c>
      <c r="CN110">
        <v>9557.988571428572</v>
      </c>
      <c r="CO110">
        <v>42.436999999999998</v>
      </c>
      <c r="CP110">
        <v>44.311999999999998</v>
      </c>
      <c r="CQ110">
        <v>43.25</v>
      </c>
      <c r="CR110">
        <v>43.375</v>
      </c>
      <c r="CS110">
        <v>43.811999999999998</v>
      </c>
      <c r="CT110">
        <v>597.50142857142862</v>
      </c>
      <c r="CU110">
        <v>597.52571428571434</v>
      </c>
      <c r="CV110">
        <v>0</v>
      </c>
      <c r="CW110">
        <v>1674582958.4000001</v>
      </c>
      <c r="CX110">
        <v>0</v>
      </c>
      <c r="CY110">
        <v>1674579932.5</v>
      </c>
      <c r="CZ110" t="s">
        <v>356</v>
      </c>
      <c r="DA110">
        <v>1674579932.5</v>
      </c>
      <c r="DB110">
        <v>1674579927.5</v>
      </c>
      <c r="DC110">
        <v>31</v>
      </c>
      <c r="DD110">
        <v>0.14099999999999999</v>
      </c>
      <c r="DE110">
        <v>0.02</v>
      </c>
      <c r="DF110">
        <v>-5.5810000000000004</v>
      </c>
      <c r="DG110">
        <v>0.23300000000000001</v>
      </c>
      <c r="DH110">
        <v>415</v>
      </c>
      <c r="DI110">
        <v>34</v>
      </c>
      <c r="DJ110">
        <v>0.34</v>
      </c>
      <c r="DK110">
        <v>0.32</v>
      </c>
      <c r="DL110">
        <v>-17.70858780487805</v>
      </c>
      <c r="DM110">
        <v>-2.1235756097560978</v>
      </c>
      <c r="DN110">
        <v>0.21346581972939471</v>
      </c>
      <c r="DO110">
        <v>0</v>
      </c>
      <c r="DP110">
        <v>0.68091985365853669</v>
      </c>
      <c r="DQ110">
        <v>-1.793404181184648E-2</v>
      </c>
      <c r="DR110">
        <v>3.9127473260000744E-3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3.29698</v>
      </c>
      <c r="EB110">
        <v>2.6254400000000002</v>
      </c>
      <c r="EC110">
        <v>0.134579</v>
      </c>
      <c r="ED110">
        <v>0.135383</v>
      </c>
      <c r="EE110">
        <v>0.137652</v>
      </c>
      <c r="EF110">
        <v>0.13456399999999999</v>
      </c>
      <c r="EG110">
        <v>26108</v>
      </c>
      <c r="EH110">
        <v>26517.9</v>
      </c>
      <c r="EI110">
        <v>28067.599999999999</v>
      </c>
      <c r="EJ110">
        <v>29520</v>
      </c>
      <c r="EK110">
        <v>33314</v>
      </c>
      <c r="EL110">
        <v>35477.5</v>
      </c>
      <c r="EM110">
        <v>39625.1</v>
      </c>
      <c r="EN110">
        <v>42203.4</v>
      </c>
      <c r="EO110">
        <v>2.22092</v>
      </c>
      <c r="EP110">
        <v>2.2080799999999998</v>
      </c>
      <c r="EQ110">
        <v>0.14103199999999999</v>
      </c>
      <c r="ER110">
        <v>0</v>
      </c>
      <c r="ES110">
        <v>30.592700000000001</v>
      </c>
      <c r="ET110">
        <v>999.9</v>
      </c>
      <c r="EU110">
        <v>71.7</v>
      </c>
      <c r="EV110">
        <v>32.6</v>
      </c>
      <c r="EW110">
        <v>34.946199999999997</v>
      </c>
      <c r="EX110">
        <v>57.325600000000001</v>
      </c>
      <c r="EY110">
        <v>-6.4503199999999996</v>
      </c>
      <c r="EZ110">
        <v>2</v>
      </c>
      <c r="FA110">
        <v>0.44630599999999998</v>
      </c>
      <c r="FB110">
        <v>0.135493</v>
      </c>
      <c r="FC110">
        <v>20.273099999999999</v>
      </c>
      <c r="FD110">
        <v>5.2199900000000001</v>
      </c>
      <c r="FE110">
        <v>12.0055</v>
      </c>
      <c r="FF110">
        <v>4.9869000000000003</v>
      </c>
      <c r="FG110">
        <v>3.2845499999999999</v>
      </c>
      <c r="FH110">
        <v>9999</v>
      </c>
      <c r="FI110">
        <v>9999</v>
      </c>
      <c r="FJ110">
        <v>9999</v>
      </c>
      <c r="FK110">
        <v>999.9</v>
      </c>
      <c r="FL110">
        <v>1.86575</v>
      </c>
      <c r="FM110">
        <v>1.8621799999999999</v>
      </c>
      <c r="FN110">
        <v>1.8641799999999999</v>
      </c>
      <c r="FO110">
        <v>1.8602300000000001</v>
      </c>
      <c r="FP110">
        <v>1.8609599999999999</v>
      </c>
      <c r="FQ110">
        <v>1.86016</v>
      </c>
      <c r="FR110">
        <v>1.8618600000000001</v>
      </c>
      <c r="FS110">
        <v>1.8584499999999999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-6.0579999999999998</v>
      </c>
      <c r="GH110">
        <v>0.25030000000000002</v>
      </c>
      <c r="GI110">
        <v>-4.1749362053329548</v>
      </c>
      <c r="GJ110">
        <v>-4.0448538125570227E-3</v>
      </c>
      <c r="GK110">
        <v>1.839783264315481E-6</v>
      </c>
      <c r="GL110">
        <v>-4.1587272622942942E-10</v>
      </c>
      <c r="GM110">
        <v>-8.6309452512500412E-2</v>
      </c>
      <c r="GN110">
        <v>3.2285384509270938E-3</v>
      </c>
      <c r="GO110">
        <v>5.3061212821550383E-4</v>
      </c>
      <c r="GP110">
        <v>-9.699357315524189E-6</v>
      </c>
      <c r="GQ110">
        <v>5</v>
      </c>
      <c r="GR110">
        <v>2081</v>
      </c>
      <c r="GS110">
        <v>3</v>
      </c>
      <c r="GT110">
        <v>31</v>
      </c>
      <c r="GU110">
        <v>50.2</v>
      </c>
      <c r="GV110">
        <v>50.3</v>
      </c>
      <c r="GW110">
        <v>1.9079600000000001</v>
      </c>
      <c r="GX110">
        <v>2.5439500000000002</v>
      </c>
      <c r="GY110">
        <v>2.04834</v>
      </c>
      <c r="GZ110">
        <v>2.6220699999999999</v>
      </c>
      <c r="HA110">
        <v>2.1972700000000001</v>
      </c>
      <c r="HB110">
        <v>2.3083499999999999</v>
      </c>
      <c r="HC110">
        <v>37.554000000000002</v>
      </c>
      <c r="HD110">
        <v>15.804399999999999</v>
      </c>
      <c r="HE110">
        <v>18</v>
      </c>
      <c r="HF110">
        <v>700.46</v>
      </c>
      <c r="HG110">
        <v>768.90599999999995</v>
      </c>
      <c r="HH110">
        <v>30.998899999999999</v>
      </c>
      <c r="HI110">
        <v>33.069600000000001</v>
      </c>
      <c r="HJ110">
        <v>29.9999</v>
      </c>
      <c r="HK110">
        <v>32.950800000000001</v>
      </c>
      <c r="HL110">
        <v>32.941499999999998</v>
      </c>
      <c r="HM110">
        <v>38.246099999999998</v>
      </c>
      <c r="HN110">
        <v>0</v>
      </c>
      <c r="HO110">
        <v>100</v>
      </c>
      <c r="HP110">
        <v>31</v>
      </c>
      <c r="HQ110">
        <v>638.62900000000002</v>
      </c>
      <c r="HR110">
        <v>33.617400000000004</v>
      </c>
      <c r="HS110">
        <v>98.911799999999999</v>
      </c>
      <c r="HT110">
        <v>97.857299999999995</v>
      </c>
    </row>
    <row r="111" spans="1:228" x14ac:dyDescent="0.2">
      <c r="A111">
        <v>96</v>
      </c>
      <c r="B111">
        <v>1674582949.5</v>
      </c>
      <c r="C111">
        <v>379.5</v>
      </c>
      <c r="D111" t="s">
        <v>550</v>
      </c>
      <c r="E111" t="s">
        <v>551</v>
      </c>
      <c r="F111">
        <v>4</v>
      </c>
      <c r="G111">
        <v>1674582947.1875</v>
      </c>
      <c r="H111">
        <f t="shared" si="34"/>
        <v>7.6799166562538845E-4</v>
      </c>
      <c r="I111">
        <f t="shared" si="35"/>
        <v>0.76799166562538845</v>
      </c>
      <c r="J111">
        <f t="shared" si="36"/>
        <v>8.6787223472622692</v>
      </c>
      <c r="K111">
        <f t="shared" si="37"/>
        <v>609.00800000000004</v>
      </c>
      <c r="L111">
        <f t="shared" si="38"/>
        <v>293.97072753660126</v>
      </c>
      <c r="M111">
        <f t="shared" si="39"/>
        <v>29.823704948558003</v>
      </c>
      <c r="N111">
        <f t="shared" si="40"/>
        <v>61.784637727407805</v>
      </c>
      <c r="O111">
        <f t="shared" si="41"/>
        <v>4.6201369700226334E-2</v>
      </c>
      <c r="P111">
        <f t="shared" si="42"/>
        <v>2.7721761132489515</v>
      </c>
      <c r="Q111">
        <f t="shared" si="43"/>
        <v>4.577782694160628E-2</v>
      </c>
      <c r="R111">
        <f t="shared" si="44"/>
        <v>2.8648871751527173E-2</v>
      </c>
      <c r="S111">
        <f t="shared" si="45"/>
        <v>226.12180232289117</v>
      </c>
      <c r="T111">
        <f t="shared" si="46"/>
        <v>33.90757415266124</v>
      </c>
      <c r="U111">
        <f t="shared" si="47"/>
        <v>32.8768125</v>
      </c>
      <c r="V111">
        <f t="shared" si="48"/>
        <v>5.0172430594211237</v>
      </c>
      <c r="W111">
        <f t="shared" si="49"/>
        <v>68.083419607889667</v>
      </c>
      <c r="X111">
        <f t="shared" si="50"/>
        <v>3.3857321128274327</v>
      </c>
      <c r="Y111">
        <f t="shared" si="51"/>
        <v>4.9729172422988661</v>
      </c>
      <c r="Z111">
        <f t="shared" si="52"/>
        <v>1.631510946593691</v>
      </c>
      <c r="AA111">
        <f t="shared" si="53"/>
        <v>-33.868432454079631</v>
      </c>
      <c r="AB111">
        <f t="shared" si="54"/>
        <v>-23.568826193978083</v>
      </c>
      <c r="AC111">
        <f t="shared" si="55"/>
        <v>-1.9432654786090631</v>
      </c>
      <c r="AD111">
        <f t="shared" si="56"/>
        <v>166.74127819622441</v>
      </c>
      <c r="AE111">
        <f t="shared" si="57"/>
        <v>19.201967796259744</v>
      </c>
      <c r="AF111">
        <f t="shared" si="58"/>
        <v>0.76716656690665019</v>
      </c>
      <c r="AG111">
        <f t="shared" si="59"/>
        <v>8.6787223472622692</v>
      </c>
      <c r="AH111">
        <v>647.86990442973593</v>
      </c>
      <c r="AI111">
        <v>633.09987272727267</v>
      </c>
      <c r="AJ111">
        <v>1.693329545192503</v>
      </c>
      <c r="AK111">
        <v>62.5021936963618</v>
      </c>
      <c r="AL111">
        <f t="shared" si="60"/>
        <v>0.76799166562538845</v>
      </c>
      <c r="AM111">
        <v>32.688440392861331</v>
      </c>
      <c r="AN111">
        <v>33.373622424242427</v>
      </c>
      <c r="AO111">
        <v>2.6851630992294259E-6</v>
      </c>
      <c r="AP111">
        <v>98.208330428517954</v>
      </c>
      <c r="AQ111">
        <v>1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47506.973146627795</v>
      </c>
      <c r="AV111">
        <f t="shared" si="64"/>
        <v>1200.0325</v>
      </c>
      <c r="AW111">
        <f t="shared" si="65"/>
        <v>1025.9530074211873</v>
      </c>
      <c r="AX111">
        <f t="shared" si="66"/>
        <v>0.85493768495535516</v>
      </c>
      <c r="AY111">
        <f t="shared" si="67"/>
        <v>0.18842973196383528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1674582947.1875</v>
      </c>
      <c r="BF111">
        <v>609.00800000000004</v>
      </c>
      <c r="BG111">
        <v>627.16262499999993</v>
      </c>
      <c r="BH111">
        <v>33.372987500000001</v>
      </c>
      <c r="BI111">
        <v>32.688524999999998</v>
      </c>
      <c r="BJ111">
        <v>615.07150000000001</v>
      </c>
      <c r="BK111">
        <v>33.122687499999998</v>
      </c>
      <c r="BL111">
        <v>650.05512500000009</v>
      </c>
      <c r="BM111">
        <v>101.35124999999999</v>
      </c>
      <c r="BN111">
        <v>0.10002441250000001</v>
      </c>
      <c r="BO111">
        <v>32.719112499999987</v>
      </c>
      <c r="BP111">
        <v>32.8768125</v>
      </c>
      <c r="BQ111">
        <v>999.9</v>
      </c>
      <c r="BR111">
        <v>0</v>
      </c>
      <c r="BS111">
        <v>0</v>
      </c>
      <c r="BT111">
        <v>9007.03125</v>
      </c>
      <c r="BU111">
        <v>0</v>
      </c>
      <c r="BV111">
        <v>46.688837500000012</v>
      </c>
      <c r="BW111">
        <v>-18.154787500000001</v>
      </c>
      <c r="BX111">
        <v>630.03424999999993</v>
      </c>
      <c r="BY111">
        <v>648.35675000000003</v>
      </c>
      <c r="BZ111">
        <v>0.68446149999999994</v>
      </c>
      <c r="CA111">
        <v>627.16262499999993</v>
      </c>
      <c r="CB111">
        <v>32.688524999999998</v>
      </c>
      <c r="CC111">
        <v>3.3823937499999999</v>
      </c>
      <c r="CD111">
        <v>3.3130199999999999</v>
      </c>
      <c r="CE111">
        <v>26.040687500000001</v>
      </c>
      <c r="CF111">
        <v>25.690850000000001</v>
      </c>
      <c r="CG111">
        <v>1200.0325</v>
      </c>
      <c r="CH111">
        <v>0.49999537500000002</v>
      </c>
      <c r="CI111">
        <v>0.50000462499999998</v>
      </c>
      <c r="CJ111">
        <v>0</v>
      </c>
      <c r="CK111">
        <v>754.82287499999995</v>
      </c>
      <c r="CL111">
        <v>4.9990899999999998</v>
      </c>
      <c r="CM111">
        <v>7676.4849999999997</v>
      </c>
      <c r="CN111">
        <v>9558.1037499999984</v>
      </c>
      <c r="CO111">
        <v>42.436999999999998</v>
      </c>
      <c r="CP111">
        <v>44.288749999999993</v>
      </c>
      <c r="CQ111">
        <v>43.25</v>
      </c>
      <c r="CR111">
        <v>43.375</v>
      </c>
      <c r="CS111">
        <v>43.811999999999998</v>
      </c>
      <c r="CT111">
        <v>597.51</v>
      </c>
      <c r="CU111">
        <v>597.52374999999995</v>
      </c>
      <c r="CV111">
        <v>0</v>
      </c>
      <c r="CW111">
        <v>1674582962</v>
      </c>
      <c r="CX111">
        <v>0</v>
      </c>
      <c r="CY111">
        <v>1674579932.5</v>
      </c>
      <c r="CZ111" t="s">
        <v>356</v>
      </c>
      <c r="DA111">
        <v>1674579932.5</v>
      </c>
      <c r="DB111">
        <v>1674579927.5</v>
      </c>
      <c r="DC111">
        <v>31</v>
      </c>
      <c r="DD111">
        <v>0.14099999999999999</v>
      </c>
      <c r="DE111">
        <v>0.02</v>
      </c>
      <c r="DF111">
        <v>-5.5810000000000004</v>
      </c>
      <c r="DG111">
        <v>0.23300000000000001</v>
      </c>
      <c r="DH111">
        <v>415</v>
      </c>
      <c r="DI111">
        <v>34</v>
      </c>
      <c r="DJ111">
        <v>0.34</v>
      </c>
      <c r="DK111">
        <v>0.32</v>
      </c>
      <c r="DL111">
        <v>-17.848012195121949</v>
      </c>
      <c r="DM111">
        <v>-2.1913484320557401</v>
      </c>
      <c r="DN111">
        <v>0.21909227835924511</v>
      </c>
      <c r="DO111">
        <v>0</v>
      </c>
      <c r="DP111">
        <v>0.68022258536585367</v>
      </c>
      <c r="DQ111">
        <v>1.9499226480836931E-2</v>
      </c>
      <c r="DR111">
        <v>2.8388555575898792E-3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3.2968899999999999</v>
      </c>
      <c r="EB111">
        <v>2.62534</v>
      </c>
      <c r="EC111">
        <v>0.13558600000000001</v>
      </c>
      <c r="ED111">
        <v>0.13638500000000001</v>
      </c>
      <c r="EE111">
        <v>0.137655</v>
      </c>
      <c r="EF111">
        <v>0.13456099999999999</v>
      </c>
      <c r="EG111">
        <v>26077.1</v>
      </c>
      <c r="EH111">
        <v>26487</v>
      </c>
      <c r="EI111">
        <v>28067</v>
      </c>
      <c r="EJ111">
        <v>29519.8</v>
      </c>
      <c r="EK111">
        <v>33313.4</v>
      </c>
      <c r="EL111">
        <v>35477.800000000003</v>
      </c>
      <c r="EM111">
        <v>39624.400000000001</v>
      </c>
      <c r="EN111">
        <v>42203.4</v>
      </c>
      <c r="EO111">
        <v>2.2209500000000002</v>
      </c>
      <c r="EP111">
        <v>2.2083699999999999</v>
      </c>
      <c r="EQ111">
        <v>0.14124100000000001</v>
      </c>
      <c r="ER111">
        <v>0</v>
      </c>
      <c r="ES111">
        <v>30.580200000000001</v>
      </c>
      <c r="ET111">
        <v>999.9</v>
      </c>
      <c r="EU111">
        <v>71.7</v>
      </c>
      <c r="EV111">
        <v>32.6</v>
      </c>
      <c r="EW111">
        <v>34.942100000000003</v>
      </c>
      <c r="EX111">
        <v>57.205599999999997</v>
      </c>
      <c r="EY111">
        <v>-6.4382999999999999</v>
      </c>
      <c r="EZ111">
        <v>2</v>
      </c>
      <c r="FA111">
        <v>0.44622000000000001</v>
      </c>
      <c r="FB111">
        <v>0.13234499999999999</v>
      </c>
      <c r="FC111">
        <v>20.273199999999999</v>
      </c>
      <c r="FD111">
        <v>5.2199900000000001</v>
      </c>
      <c r="FE111">
        <v>12.005800000000001</v>
      </c>
      <c r="FF111">
        <v>4.9869500000000002</v>
      </c>
      <c r="FG111">
        <v>3.2845800000000001</v>
      </c>
      <c r="FH111">
        <v>9999</v>
      </c>
      <c r="FI111">
        <v>9999</v>
      </c>
      <c r="FJ111">
        <v>9999</v>
      </c>
      <c r="FK111">
        <v>999.9</v>
      </c>
      <c r="FL111">
        <v>1.86578</v>
      </c>
      <c r="FM111">
        <v>1.8621799999999999</v>
      </c>
      <c r="FN111">
        <v>1.86419</v>
      </c>
      <c r="FO111">
        <v>1.86022</v>
      </c>
      <c r="FP111">
        <v>1.86097</v>
      </c>
      <c r="FQ111">
        <v>1.86016</v>
      </c>
      <c r="FR111">
        <v>1.8618600000000001</v>
      </c>
      <c r="FS111">
        <v>1.8584400000000001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-6.0720000000000001</v>
      </c>
      <c r="GH111">
        <v>0.25030000000000002</v>
      </c>
      <c r="GI111">
        <v>-4.1749362053329548</v>
      </c>
      <c r="GJ111">
        <v>-4.0448538125570227E-3</v>
      </c>
      <c r="GK111">
        <v>1.839783264315481E-6</v>
      </c>
      <c r="GL111">
        <v>-4.1587272622942942E-10</v>
      </c>
      <c r="GM111">
        <v>-8.6309452512500412E-2</v>
      </c>
      <c r="GN111">
        <v>3.2285384509270938E-3</v>
      </c>
      <c r="GO111">
        <v>5.3061212821550383E-4</v>
      </c>
      <c r="GP111">
        <v>-9.699357315524189E-6</v>
      </c>
      <c r="GQ111">
        <v>5</v>
      </c>
      <c r="GR111">
        <v>2081</v>
      </c>
      <c r="GS111">
        <v>3</v>
      </c>
      <c r="GT111">
        <v>31</v>
      </c>
      <c r="GU111">
        <v>50.3</v>
      </c>
      <c r="GV111">
        <v>50.4</v>
      </c>
      <c r="GW111">
        <v>1.9250499999999999</v>
      </c>
      <c r="GX111">
        <v>2.5280800000000001</v>
      </c>
      <c r="GY111">
        <v>2.04834</v>
      </c>
      <c r="GZ111">
        <v>2.6232899999999999</v>
      </c>
      <c r="HA111">
        <v>2.1972700000000001</v>
      </c>
      <c r="HB111">
        <v>2.33521</v>
      </c>
      <c r="HC111">
        <v>37.554000000000002</v>
      </c>
      <c r="HD111">
        <v>15.8307</v>
      </c>
      <c r="HE111">
        <v>18</v>
      </c>
      <c r="HF111">
        <v>700.46199999999999</v>
      </c>
      <c r="HG111">
        <v>769.20100000000002</v>
      </c>
      <c r="HH111">
        <v>30.998999999999999</v>
      </c>
      <c r="HI111">
        <v>33.068100000000001</v>
      </c>
      <c r="HJ111">
        <v>29.9998</v>
      </c>
      <c r="HK111">
        <v>32.948999999999998</v>
      </c>
      <c r="HL111">
        <v>32.941499999999998</v>
      </c>
      <c r="HM111">
        <v>38.578499999999998</v>
      </c>
      <c r="HN111">
        <v>0</v>
      </c>
      <c r="HO111">
        <v>100</v>
      </c>
      <c r="HP111">
        <v>31</v>
      </c>
      <c r="HQ111">
        <v>645.31600000000003</v>
      </c>
      <c r="HR111">
        <v>33.617400000000004</v>
      </c>
      <c r="HS111">
        <v>98.9101</v>
      </c>
      <c r="HT111">
        <v>97.857200000000006</v>
      </c>
    </row>
    <row r="112" spans="1:228" x14ac:dyDescent="0.2">
      <c r="A112">
        <v>97</v>
      </c>
      <c r="B112">
        <v>1674582953.5</v>
      </c>
      <c r="C112">
        <v>383.5</v>
      </c>
      <c r="D112" t="s">
        <v>552</v>
      </c>
      <c r="E112" t="s">
        <v>553</v>
      </c>
      <c r="F112">
        <v>4</v>
      </c>
      <c r="G112">
        <v>1674582951.5</v>
      </c>
      <c r="H112">
        <f t="shared" si="34"/>
        <v>7.6430081681310639E-4</v>
      </c>
      <c r="I112">
        <f t="shared" si="35"/>
        <v>0.76430081681310635</v>
      </c>
      <c r="J112">
        <f t="shared" si="36"/>
        <v>8.6564927060118357</v>
      </c>
      <c r="K112">
        <f t="shared" si="37"/>
        <v>616.08171428571427</v>
      </c>
      <c r="L112">
        <f t="shared" si="38"/>
        <v>300.80635313969475</v>
      </c>
      <c r="M112">
        <f t="shared" si="39"/>
        <v>30.5173307179811</v>
      </c>
      <c r="N112">
        <f t="shared" si="40"/>
        <v>62.502567608426148</v>
      </c>
      <c r="O112">
        <f t="shared" si="41"/>
        <v>4.6070354451954988E-2</v>
      </c>
      <c r="P112">
        <f t="shared" si="42"/>
        <v>2.7726108570499735</v>
      </c>
      <c r="Q112">
        <f t="shared" si="43"/>
        <v>4.564926397794325E-2</v>
      </c>
      <c r="R112">
        <f t="shared" si="44"/>
        <v>2.8568302396678631E-2</v>
      </c>
      <c r="S112">
        <f t="shared" si="45"/>
        <v>226.11966652134512</v>
      </c>
      <c r="T112">
        <f t="shared" si="46"/>
        <v>33.90110308640454</v>
      </c>
      <c r="U112">
        <f t="shared" si="47"/>
        <v>32.864642857142861</v>
      </c>
      <c r="V112">
        <f t="shared" si="48"/>
        <v>5.0138102559848257</v>
      </c>
      <c r="W112">
        <f t="shared" si="49"/>
        <v>68.107315214033719</v>
      </c>
      <c r="X112">
        <f t="shared" si="50"/>
        <v>3.3855289332083944</v>
      </c>
      <c r="Y112">
        <f t="shared" si="51"/>
        <v>4.9708741602411548</v>
      </c>
      <c r="Z112">
        <f t="shared" si="52"/>
        <v>1.6282813227764312</v>
      </c>
      <c r="AA112">
        <f t="shared" si="53"/>
        <v>-33.705666021457994</v>
      </c>
      <c r="AB112">
        <f t="shared" si="54"/>
        <v>-22.844355840392875</v>
      </c>
      <c r="AC112">
        <f t="shared" si="55"/>
        <v>-1.8830572375402614</v>
      </c>
      <c r="AD112">
        <f t="shared" si="56"/>
        <v>167.68658742195399</v>
      </c>
      <c r="AE112">
        <f t="shared" si="57"/>
        <v>19.308963803441632</v>
      </c>
      <c r="AF112">
        <f t="shared" si="58"/>
        <v>0.76541007971341146</v>
      </c>
      <c r="AG112">
        <f t="shared" si="59"/>
        <v>8.6564927060118357</v>
      </c>
      <c r="AH112">
        <v>654.70285353732072</v>
      </c>
      <c r="AI112">
        <v>639.91062424242409</v>
      </c>
      <c r="AJ112">
        <v>1.704509643400387</v>
      </c>
      <c r="AK112">
        <v>62.5021936963618</v>
      </c>
      <c r="AL112">
        <f t="shared" si="60"/>
        <v>0.76430081681310635</v>
      </c>
      <c r="AM112">
        <v>32.687875155447259</v>
      </c>
      <c r="AN112">
        <v>33.369826060606051</v>
      </c>
      <c r="AO112">
        <v>-4.2545623760404024E-6</v>
      </c>
      <c r="AP112">
        <v>98.208330428517954</v>
      </c>
      <c r="AQ112">
        <v>1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47520.100191280137</v>
      </c>
      <c r="AV112">
        <f t="shared" si="64"/>
        <v>1200.017142857143</v>
      </c>
      <c r="AW112">
        <f t="shared" si="65"/>
        <v>1025.9402707364484</v>
      </c>
      <c r="AX112">
        <f t="shared" si="66"/>
        <v>0.85493801221353238</v>
      </c>
      <c r="AY112">
        <f t="shared" si="67"/>
        <v>0.18843036357211751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1674582951.5</v>
      </c>
      <c r="BF112">
        <v>616.08171428571427</v>
      </c>
      <c r="BG112">
        <v>634.33957142857139</v>
      </c>
      <c r="BH112">
        <v>33.370828571428568</v>
      </c>
      <c r="BI112">
        <v>32.687914285714292</v>
      </c>
      <c r="BJ112">
        <v>622.16142857142859</v>
      </c>
      <c r="BK112">
        <v>33.120528571428572</v>
      </c>
      <c r="BL112">
        <v>650.03857142857146</v>
      </c>
      <c r="BM112">
        <v>101.3518571428571</v>
      </c>
      <c r="BN112">
        <v>9.9892128571428582E-2</v>
      </c>
      <c r="BO112">
        <v>32.711814285714283</v>
      </c>
      <c r="BP112">
        <v>32.864642857142861</v>
      </c>
      <c r="BQ112">
        <v>999.89999999999986</v>
      </c>
      <c r="BR112">
        <v>0</v>
      </c>
      <c r="BS112">
        <v>0</v>
      </c>
      <c r="BT112">
        <v>9009.2857142857138</v>
      </c>
      <c r="BU112">
        <v>0</v>
      </c>
      <c r="BV112">
        <v>48.38664285714286</v>
      </c>
      <c r="BW112">
        <v>-18.257828571428568</v>
      </c>
      <c r="BX112">
        <v>637.35085714285719</v>
      </c>
      <c r="BY112">
        <v>655.77557142857142</v>
      </c>
      <c r="BZ112">
        <v>0.68291685714285699</v>
      </c>
      <c r="CA112">
        <v>634.33957142857139</v>
      </c>
      <c r="CB112">
        <v>32.687914285714292</v>
      </c>
      <c r="CC112">
        <v>3.382200000000001</v>
      </c>
      <c r="CD112">
        <v>3.3129842857142862</v>
      </c>
      <c r="CE112">
        <v>26.0397</v>
      </c>
      <c r="CF112">
        <v>25.690657142857141</v>
      </c>
      <c r="CG112">
        <v>1200.017142857143</v>
      </c>
      <c r="CH112">
        <v>0.49998300000000001</v>
      </c>
      <c r="CI112">
        <v>0.50001700000000004</v>
      </c>
      <c r="CJ112">
        <v>0</v>
      </c>
      <c r="CK112">
        <v>755.2475714285714</v>
      </c>
      <c r="CL112">
        <v>4.9990899999999998</v>
      </c>
      <c r="CM112">
        <v>7677.0242857142866</v>
      </c>
      <c r="CN112">
        <v>9557.9242857142854</v>
      </c>
      <c r="CO112">
        <v>42.436999999999998</v>
      </c>
      <c r="CP112">
        <v>44.267714285714291</v>
      </c>
      <c r="CQ112">
        <v>43.25</v>
      </c>
      <c r="CR112">
        <v>43.375</v>
      </c>
      <c r="CS112">
        <v>43.811999999999998</v>
      </c>
      <c r="CT112">
        <v>597.48857142857139</v>
      </c>
      <c r="CU112">
        <v>597.52857142857135</v>
      </c>
      <c r="CV112">
        <v>0</v>
      </c>
      <c r="CW112">
        <v>1674582966.2</v>
      </c>
      <c r="CX112">
        <v>0</v>
      </c>
      <c r="CY112">
        <v>1674579932.5</v>
      </c>
      <c r="CZ112" t="s">
        <v>356</v>
      </c>
      <c r="DA112">
        <v>1674579932.5</v>
      </c>
      <c r="DB112">
        <v>1674579927.5</v>
      </c>
      <c r="DC112">
        <v>31</v>
      </c>
      <c r="DD112">
        <v>0.14099999999999999</v>
      </c>
      <c r="DE112">
        <v>0.02</v>
      </c>
      <c r="DF112">
        <v>-5.5810000000000004</v>
      </c>
      <c r="DG112">
        <v>0.23300000000000001</v>
      </c>
      <c r="DH112">
        <v>415</v>
      </c>
      <c r="DI112">
        <v>34</v>
      </c>
      <c r="DJ112">
        <v>0.34</v>
      </c>
      <c r="DK112">
        <v>0.32</v>
      </c>
      <c r="DL112">
        <v>-17.97660243902439</v>
      </c>
      <c r="DM112">
        <v>-2.103585365853688</v>
      </c>
      <c r="DN112">
        <v>0.21116035923232471</v>
      </c>
      <c r="DO112">
        <v>0</v>
      </c>
      <c r="DP112">
        <v>0.68113302439024392</v>
      </c>
      <c r="DQ112">
        <v>2.3808000000001169E-2</v>
      </c>
      <c r="DR112">
        <v>2.6265308612804681E-3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3.2968600000000001</v>
      </c>
      <c r="EB112">
        <v>2.6253099999999998</v>
      </c>
      <c r="EC112">
        <v>0.13659399999999999</v>
      </c>
      <c r="ED112">
        <v>0.137403</v>
      </c>
      <c r="EE112">
        <v>0.13764899999999999</v>
      </c>
      <c r="EF112">
        <v>0.13455700000000001</v>
      </c>
      <c r="EG112">
        <v>26046.9</v>
      </c>
      <c r="EH112">
        <v>26455.5</v>
      </c>
      <c r="EI112">
        <v>28067.3</v>
      </c>
      <c r="EJ112">
        <v>29519.599999999999</v>
      </c>
      <c r="EK112">
        <v>33313.9</v>
      </c>
      <c r="EL112">
        <v>35477.4</v>
      </c>
      <c r="EM112">
        <v>39624.6</v>
      </c>
      <c r="EN112">
        <v>42202.8</v>
      </c>
      <c r="EO112">
        <v>2.2207300000000001</v>
      </c>
      <c r="EP112">
        <v>2.2083200000000001</v>
      </c>
      <c r="EQ112">
        <v>0.14121800000000001</v>
      </c>
      <c r="ER112">
        <v>0</v>
      </c>
      <c r="ES112">
        <v>30.569500000000001</v>
      </c>
      <c r="ET112">
        <v>999.9</v>
      </c>
      <c r="EU112">
        <v>71.7</v>
      </c>
      <c r="EV112">
        <v>32.6</v>
      </c>
      <c r="EW112">
        <v>34.944499999999998</v>
      </c>
      <c r="EX112">
        <v>57.265599999999999</v>
      </c>
      <c r="EY112">
        <v>-6.4984000000000002</v>
      </c>
      <c r="EZ112">
        <v>2</v>
      </c>
      <c r="FA112">
        <v>0.44568600000000003</v>
      </c>
      <c r="FB112">
        <v>0.130185</v>
      </c>
      <c r="FC112">
        <v>20.273399999999999</v>
      </c>
      <c r="FD112">
        <v>5.2196899999999999</v>
      </c>
      <c r="FE112">
        <v>12.0062</v>
      </c>
      <c r="FF112">
        <v>4.9870999999999999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1.8657600000000001</v>
      </c>
      <c r="FM112">
        <v>1.8621799999999999</v>
      </c>
      <c r="FN112">
        <v>1.8641799999999999</v>
      </c>
      <c r="FO112">
        <v>1.86026</v>
      </c>
      <c r="FP112">
        <v>1.86097</v>
      </c>
      <c r="FQ112">
        <v>1.86019</v>
      </c>
      <c r="FR112">
        <v>1.8618600000000001</v>
      </c>
      <c r="FS112">
        <v>1.8584799999999999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-6.0860000000000003</v>
      </c>
      <c r="GH112">
        <v>0.25030000000000002</v>
      </c>
      <c r="GI112">
        <v>-4.1749362053329548</v>
      </c>
      <c r="GJ112">
        <v>-4.0448538125570227E-3</v>
      </c>
      <c r="GK112">
        <v>1.839783264315481E-6</v>
      </c>
      <c r="GL112">
        <v>-4.1587272622942942E-10</v>
      </c>
      <c r="GM112">
        <v>-8.6309452512500412E-2</v>
      </c>
      <c r="GN112">
        <v>3.2285384509270938E-3</v>
      </c>
      <c r="GO112">
        <v>5.3061212821550383E-4</v>
      </c>
      <c r="GP112">
        <v>-9.699357315524189E-6</v>
      </c>
      <c r="GQ112">
        <v>5</v>
      </c>
      <c r="GR112">
        <v>2081</v>
      </c>
      <c r="GS112">
        <v>3</v>
      </c>
      <c r="GT112">
        <v>31</v>
      </c>
      <c r="GU112">
        <v>50.4</v>
      </c>
      <c r="GV112">
        <v>50.4</v>
      </c>
      <c r="GW112">
        <v>1.94092</v>
      </c>
      <c r="GX112">
        <v>2.5390600000000001</v>
      </c>
      <c r="GY112">
        <v>2.04834</v>
      </c>
      <c r="GZ112">
        <v>2.6232899999999999</v>
      </c>
      <c r="HA112">
        <v>2.1972700000000001</v>
      </c>
      <c r="HB112">
        <v>2.2644000000000002</v>
      </c>
      <c r="HC112">
        <v>37.554000000000002</v>
      </c>
      <c r="HD112">
        <v>15.821899999999999</v>
      </c>
      <c r="HE112">
        <v>18</v>
      </c>
      <c r="HF112">
        <v>700.26099999999997</v>
      </c>
      <c r="HG112">
        <v>769.12300000000005</v>
      </c>
      <c r="HH112">
        <v>30.999199999999998</v>
      </c>
      <c r="HI112">
        <v>33.065399999999997</v>
      </c>
      <c r="HJ112">
        <v>29.9998</v>
      </c>
      <c r="HK112">
        <v>32.947899999999997</v>
      </c>
      <c r="HL112">
        <v>32.939100000000003</v>
      </c>
      <c r="HM112">
        <v>38.906700000000001</v>
      </c>
      <c r="HN112">
        <v>0</v>
      </c>
      <c r="HO112">
        <v>100</v>
      </c>
      <c r="HP112">
        <v>31</v>
      </c>
      <c r="HQ112">
        <v>652.029</v>
      </c>
      <c r="HR112">
        <v>33.617400000000004</v>
      </c>
      <c r="HS112">
        <v>98.910700000000006</v>
      </c>
      <c r="HT112">
        <v>97.855999999999995</v>
      </c>
    </row>
    <row r="113" spans="1:228" x14ac:dyDescent="0.2">
      <c r="A113">
        <v>98</v>
      </c>
      <c r="B113">
        <v>1674582957.5</v>
      </c>
      <c r="C113">
        <v>387.5</v>
      </c>
      <c r="D113" t="s">
        <v>554</v>
      </c>
      <c r="E113" t="s">
        <v>555</v>
      </c>
      <c r="F113">
        <v>4</v>
      </c>
      <c r="G113">
        <v>1674582955.1875</v>
      </c>
      <c r="H113">
        <f t="shared" si="34"/>
        <v>7.6537837155574639E-4</v>
      </c>
      <c r="I113">
        <f t="shared" si="35"/>
        <v>0.7653783715557464</v>
      </c>
      <c r="J113">
        <f t="shared" si="36"/>
        <v>8.8902855312961009</v>
      </c>
      <c r="K113">
        <f t="shared" si="37"/>
        <v>622.1345</v>
      </c>
      <c r="L113">
        <f t="shared" si="38"/>
        <v>299.0165159693176</v>
      </c>
      <c r="M113">
        <f t="shared" si="39"/>
        <v>30.335394179189155</v>
      </c>
      <c r="N113">
        <f t="shared" si="40"/>
        <v>63.115895885527955</v>
      </c>
      <c r="O113">
        <f t="shared" si="41"/>
        <v>4.6130746660403933E-2</v>
      </c>
      <c r="P113">
        <f t="shared" si="42"/>
        <v>2.7673478875002404</v>
      </c>
      <c r="Q113">
        <f t="shared" si="43"/>
        <v>4.5707761950411936E-2</v>
      </c>
      <c r="R113">
        <f t="shared" si="44"/>
        <v>2.8605031351947863E-2</v>
      </c>
      <c r="S113">
        <f t="shared" si="45"/>
        <v>226.11623394753349</v>
      </c>
      <c r="T113">
        <f t="shared" si="46"/>
        <v>33.900652174504124</v>
      </c>
      <c r="U113">
        <f t="shared" si="47"/>
        <v>32.865287500000001</v>
      </c>
      <c r="V113">
        <f t="shared" si="48"/>
        <v>5.0139920450671536</v>
      </c>
      <c r="W113">
        <f t="shared" si="49"/>
        <v>68.115741060189109</v>
      </c>
      <c r="X113">
        <f t="shared" si="50"/>
        <v>3.3855232557092307</v>
      </c>
      <c r="Y113">
        <f t="shared" si="51"/>
        <v>4.9702509332133396</v>
      </c>
      <c r="Z113">
        <f t="shared" si="52"/>
        <v>1.6284687893579228</v>
      </c>
      <c r="AA113">
        <f t="shared" si="53"/>
        <v>-33.753186185608413</v>
      </c>
      <c r="AB113">
        <f t="shared" si="54"/>
        <v>-23.229390474709604</v>
      </c>
      <c r="AC113">
        <f t="shared" si="55"/>
        <v>-1.9184222844556758</v>
      </c>
      <c r="AD113">
        <f t="shared" si="56"/>
        <v>167.21523500275981</v>
      </c>
      <c r="AE113">
        <f t="shared" si="57"/>
        <v>19.481404203569049</v>
      </c>
      <c r="AF113">
        <f t="shared" si="58"/>
        <v>0.76596160526579371</v>
      </c>
      <c r="AG113">
        <f t="shared" si="59"/>
        <v>8.8902855312961009</v>
      </c>
      <c r="AH113">
        <v>661.69323508116861</v>
      </c>
      <c r="AI113">
        <v>646.6952666666665</v>
      </c>
      <c r="AJ113">
        <v>1.699885234265395</v>
      </c>
      <c r="AK113">
        <v>62.5021936963618</v>
      </c>
      <c r="AL113">
        <f t="shared" si="60"/>
        <v>0.7653783715557464</v>
      </c>
      <c r="AM113">
        <v>32.687835064479572</v>
      </c>
      <c r="AN113">
        <v>33.37073757575758</v>
      </c>
      <c r="AO113">
        <v>3.9887376775693562E-7</v>
      </c>
      <c r="AP113">
        <v>98.208330428517954</v>
      </c>
      <c r="AQ113">
        <v>1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47375.36968832829</v>
      </c>
      <c r="AV113">
        <f t="shared" si="64"/>
        <v>1199.9962499999999</v>
      </c>
      <c r="AW113">
        <f t="shared" si="65"/>
        <v>1025.9226699210017</v>
      </c>
      <c r="AX113">
        <f t="shared" si="66"/>
        <v>0.85493822994947011</v>
      </c>
      <c r="AY113">
        <f t="shared" si="67"/>
        <v>0.1884307838024773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1674582955.1875</v>
      </c>
      <c r="BF113">
        <v>622.1345</v>
      </c>
      <c r="BG113">
        <v>640.55662500000005</v>
      </c>
      <c r="BH113">
        <v>33.371162499999997</v>
      </c>
      <c r="BI113">
        <v>32.687737499999997</v>
      </c>
      <c r="BJ113">
        <v>628.22762499999999</v>
      </c>
      <c r="BK113">
        <v>33.120862500000001</v>
      </c>
      <c r="BL113">
        <v>650.020625</v>
      </c>
      <c r="BM113">
        <v>101.3505</v>
      </c>
      <c r="BN113">
        <v>0.10006396250000001</v>
      </c>
      <c r="BO113">
        <v>32.709587499999998</v>
      </c>
      <c r="BP113">
        <v>32.865287500000001</v>
      </c>
      <c r="BQ113">
        <v>999.9</v>
      </c>
      <c r="BR113">
        <v>0</v>
      </c>
      <c r="BS113">
        <v>0</v>
      </c>
      <c r="BT113">
        <v>8981.4837499999994</v>
      </c>
      <c r="BU113">
        <v>0</v>
      </c>
      <c r="BV113">
        <v>50.422087500000004</v>
      </c>
      <c r="BW113">
        <v>-18.422162499999999</v>
      </c>
      <c r="BX113">
        <v>643.61249999999995</v>
      </c>
      <c r="BY113">
        <v>662.20249999999999</v>
      </c>
      <c r="BZ113">
        <v>0.68341675000000002</v>
      </c>
      <c r="CA113">
        <v>640.55662500000005</v>
      </c>
      <c r="CB113">
        <v>32.687737499999997</v>
      </c>
      <c r="CC113">
        <v>3.3821850000000002</v>
      </c>
      <c r="CD113">
        <v>3.3129200000000001</v>
      </c>
      <c r="CE113">
        <v>26.039637500000001</v>
      </c>
      <c r="CF113">
        <v>25.690325000000001</v>
      </c>
      <c r="CG113">
        <v>1199.9962499999999</v>
      </c>
      <c r="CH113">
        <v>0.49997625000000001</v>
      </c>
      <c r="CI113">
        <v>0.50002374999999999</v>
      </c>
      <c r="CJ113">
        <v>0</v>
      </c>
      <c r="CK113">
        <v>755.29825000000005</v>
      </c>
      <c r="CL113">
        <v>4.9990899999999998</v>
      </c>
      <c r="CM113">
        <v>7677.3137499999993</v>
      </c>
      <c r="CN113">
        <v>9557.73</v>
      </c>
      <c r="CO113">
        <v>42.436999999999998</v>
      </c>
      <c r="CP113">
        <v>44.25</v>
      </c>
      <c r="CQ113">
        <v>43.25</v>
      </c>
      <c r="CR113">
        <v>43.375</v>
      </c>
      <c r="CS113">
        <v>43.796499999999988</v>
      </c>
      <c r="CT113">
        <v>597.47</v>
      </c>
      <c r="CU113">
        <v>597.52749999999992</v>
      </c>
      <c r="CV113">
        <v>0</v>
      </c>
      <c r="CW113">
        <v>1674582970.4000001</v>
      </c>
      <c r="CX113">
        <v>0</v>
      </c>
      <c r="CY113">
        <v>1674579932.5</v>
      </c>
      <c r="CZ113" t="s">
        <v>356</v>
      </c>
      <c r="DA113">
        <v>1674579932.5</v>
      </c>
      <c r="DB113">
        <v>1674579927.5</v>
      </c>
      <c r="DC113">
        <v>31</v>
      </c>
      <c r="DD113">
        <v>0.14099999999999999</v>
      </c>
      <c r="DE113">
        <v>0.02</v>
      </c>
      <c r="DF113">
        <v>-5.5810000000000004</v>
      </c>
      <c r="DG113">
        <v>0.23300000000000001</v>
      </c>
      <c r="DH113">
        <v>415</v>
      </c>
      <c r="DI113">
        <v>34</v>
      </c>
      <c r="DJ113">
        <v>0.34</v>
      </c>
      <c r="DK113">
        <v>0.32</v>
      </c>
      <c r="DL113">
        <v>-18.12255853658537</v>
      </c>
      <c r="DM113">
        <v>-1.985333101045234</v>
      </c>
      <c r="DN113">
        <v>0.19878693579247311</v>
      </c>
      <c r="DO113">
        <v>0</v>
      </c>
      <c r="DP113">
        <v>0.68228951219512202</v>
      </c>
      <c r="DQ113">
        <v>1.48144181184666E-2</v>
      </c>
      <c r="DR113">
        <v>1.970048310933576E-3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3.29664</v>
      </c>
      <c r="EB113">
        <v>2.6250300000000002</v>
      </c>
      <c r="EC113">
        <v>0.137598</v>
      </c>
      <c r="ED113">
        <v>0.138409</v>
      </c>
      <c r="EE113">
        <v>0.13764999999999999</v>
      </c>
      <c r="EF113">
        <v>0.13455900000000001</v>
      </c>
      <c r="EG113">
        <v>26016.400000000001</v>
      </c>
      <c r="EH113">
        <v>26425.1</v>
      </c>
      <c r="EI113">
        <v>28067.200000000001</v>
      </c>
      <c r="EJ113">
        <v>29520.1</v>
      </c>
      <c r="EK113">
        <v>33313.699999999997</v>
      </c>
      <c r="EL113">
        <v>35478.199999999997</v>
      </c>
      <c r="EM113">
        <v>39624.400000000001</v>
      </c>
      <c r="EN113">
        <v>42203.7</v>
      </c>
      <c r="EO113">
        <v>2.22078</v>
      </c>
      <c r="EP113">
        <v>2.2084999999999999</v>
      </c>
      <c r="EQ113">
        <v>0.142373</v>
      </c>
      <c r="ER113">
        <v>0</v>
      </c>
      <c r="ES113">
        <v>30.558900000000001</v>
      </c>
      <c r="ET113">
        <v>999.9</v>
      </c>
      <c r="EU113">
        <v>71.7</v>
      </c>
      <c r="EV113">
        <v>32.6</v>
      </c>
      <c r="EW113">
        <v>34.944000000000003</v>
      </c>
      <c r="EX113">
        <v>56.995600000000003</v>
      </c>
      <c r="EY113">
        <v>-6.4222799999999998</v>
      </c>
      <c r="EZ113">
        <v>2</v>
      </c>
      <c r="FA113">
        <v>0.44565500000000002</v>
      </c>
      <c r="FB113">
        <v>0.127467</v>
      </c>
      <c r="FC113">
        <v>20.273299999999999</v>
      </c>
      <c r="FD113">
        <v>5.2193899999999998</v>
      </c>
      <c r="FE113">
        <v>12.0067</v>
      </c>
      <c r="FF113">
        <v>4.98705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1.86575</v>
      </c>
      <c r="FM113">
        <v>1.8621799999999999</v>
      </c>
      <c r="FN113">
        <v>1.8641799999999999</v>
      </c>
      <c r="FO113">
        <v>1.86025</v>
      </c>
      <c r="FP113">
        <v>1.8609599999999999</v>
      </c>
      <c r="FQ113">
        <v>1.8601799999999999</v>
      </c>
      <c r="FR113">
        <v>1.8618600000000001</v>
      </c>
      <c r="FS113">
        <v>1.8585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-6.1020000000000003</v>
      </c>
      <c r="GH113">
        <v>0.25030000000000002</v>
      </c>
      <c r="GI113">
        <v>-4.1749362053329548</v>
      </c>
      <c r="GJ113">
        <v>-4.0448538125570227E-3</v>
      </c>
      <c r="GK113">
        <v>1.839783264315481E-6</v>
      </c>
      <c r="GL113">
        <v>-4.1587272622942942E-10</v>
      </c>
      <c r="GM113">
        <v>-8.6309452512500412E-2</v>
      </c>
      <c r="GN113">
        <v>3.2285384509270938E-3</v>
      </c>
      <c r="GO113">
        <v>5.3061212821550383E-4</v>
      </c>
      <c r="GP113">
        <v>-9.699357315524189E-6</v>
      </c>
      <c r="GQ113">
        <v>5</v>
      </c>
      <c r="GR113">
        <v>2081</v>
      </c>
      <c r="GS113">
        <v>3</v>
      </c>
      <c r="GT113">
        <v>31</v>
      </c>
      <c r="GU113">
        <v>50.4</v>
      </c>
      <c r="GV113">
        <v>50.5</v>
      </c>
      <c r="GW113">
        <v>1.95801</v>
      </c>
      <c r="GX113">
        <v>2.5305200000000001</v>
      </c>
      <c r="GY113">
        <v>2.04834</v>
      </c>
      <c r="GZ113">
        <v>2.6232899999999999</v>
      </c>
      <c r="HA113">
        <v>2.1972700000000001</v>
      </c>
      <c r="HB113">
        <v>2.3278799999999999</v>
      </c>
      <c r="HC113">
        <v>37.53</v>
      </c>
      <c r="HD113">
        <v>15.8307</v>
      </c>
      <c r="HE113">
        <v>18</v>
      </c>
      <c r="HF113">
        <v>700.28300000000002</v>
      </c>
      <c r="HG113">
        <v>769.28599999999994</v>
      </c>
      <c r="HH113">
        <v>30.999300000000002</v>
      </c>
      <c r="HI113">
        <v>33.062899999999999</v>
      </c>
      <c r="HJ113">
        <v>29.9998</v>
      </c>
      <c r="HK113">
        <v>32.946100000000001</v>
      </c>
      <c r="HL113">
        <v>32.938499999999998</v>
      </c>
      <c r="HM113">
        <v>39.2348</v>
      </c>
      <c r="HN113">
        <v>0</v>
      </c>
      <c r="HO113">
        <v>100</v>
      </c>
      <c r="HP113">
        <v>31</v>
      </c>
      <c r="HQ113">
        <v>658.72500000000002</v>
      </c>
      <c r="HR113">
        <v>33.617400000000004</v>
      </c>
      <c r="HS113">
        <v>98.9101</v>
      </c>
      <c r="HT113">
        <v>97.857799999999997</v>
      </c>
    </row>
    <row r="114" spans="1:228" x14ac:dyDescent="0.2">
      <c r="A114">
        <v>99</v>
      </c>
      <c r="B114">
        <v>1674582961.5</v>
      </c>
      <c r="C114">
        <v>391.5</v>
      </c>
      <c r="D114" t="s">
        <v>556</v>
      </c>
      <c r="E114" t="s">
        <v>557</v>
      </c>
      <c r="F114">
        <v>4</v>
      </c>
      <c r="G114">
        <v>1674582959.5</v>
      </c>
      <c r="H114">
        <f t="shared" si="34"/>
        <v>7.6927813431587339E-4</v>
      </c>
      <c r="I114">
        <f t="shared" si="35"/>
        <v>0.76927813431587344</v>
      </c>
      <c r="J114">
        <f t="shared" si="36"/>
        <v>8.9730041161230361</v>
      </c>
      <c r="K114">
        <f t="shared" si="37"/>
        <v>629.22899999999993</v>
      </c>
      <c r="L114">
        <f t="shared" si="38"/>
        <v>304.41848398616179</v>
      </c>
      <c r="M114">
        <f t="shared" si="39"/>
        <v>30.883351609729999</v>
      </c>
      <c r="N114">
        <f t="shared" si="40"/>
        <v>63.835481326824301</v>
      </c>
      <c r="O114">
        <f t="shared" si="41"/>
        <v>4.6334997886095269E-2</v>
      </c>
      <c r="P114">
        <f t="shared" si="42"/>
        <v>2.7708372430843671</v>
      </c>
      <c r="Q114">
        <f t="shared" si="43"/>
        <v>4.5908809952983291E-2</v>
      </c>
      <c r="R114">
        <f t="shared" si="44"/>
        <v>2.8730970683905583E-2</v>
      </c>
      <c r="S114">
        <f t="shared" si="45"/>
        <v>226.11332404888088</v>
      </c>
      <c r="T114">
        <f t="shared" si="46"/>
        <v>33.898753983180342</v>
      </c>
      <c r="U114">
        <f t="shared" si="47"/>
        <v>32.869385714285713</v>
      </c>
      <c r="V114">
        <f t="shared" si="48"/>
        <v>5.0151478743379077</v>
      </c>
      <c r="W114">
        <f t="shared" si="49"/>
        <v>68.114370716883954</v>
      </c>
      <c r="X114">
        <f t="shared" si="50"/>
        <v>3.3855637366564366</v>
      </c>
      <c r="Y114">
        <f t="shared" si="51"/>
        <v>4.9704103569105351</v>
      </c>
      <c r="Z114">
        <f t="shared" si="52"/>
        <v>1.629584137681471</v>
      </c>
      <c r="AA114">
        <f t="shared" si="53"/>
        <v>-33.925165723330018</v>
      </c>
      <c r="AB114">
        <f t="shared" si="54"/>
        <v>-23.785783329262578</v>
      </c>
      <c r="AC114">
        <f t="shared" si="55"/>
        <v>-1.9619437069639225</v>
      </c>
      <c r="AD114">
        <f t="shared" si="56"/>
        <v>166.44043128932435</v>
      </c>
      <c r="AE114">
        <f t="shared" si="57"/>
        <v>19.635140428609375</v>
      </c>
      <c r="AF114">
        <f t="shared" si="58"/>
        <v>0.76788124701789484</v>
      </c>
      <c r="AG114">
        <f t="shared" si="59"/>
        <v>8.9730041161230361</v>
      </c>
      <c r="AH114">
        <v>668.62541268795269</v>
      </c>
      <c r="AI114">
        <v>653.51815151515154</v>
      </c>
      <c r="AJ114">
        <v>1.7074546816760761</v>
      </c>
      <c r="AK114">
        <v>62.5021936963618</v>
      </c>
      <c r="AL114">
        <f t="shared" si="60"/>
        <v>0.76927813431587344</v>
      </c>
      <c r="AM114">
        <v>32.686120042405634</v>
      </c>
      <c r="AN114">
        <v>33.372556969696973</v>
      </c>
      <c r="AO114">
        <v>1.4781499740111339E-6</v>
      </c>
      <c r="AP114">
        <v>98.208330428517954</v>
      </c>
      <c r="AQ114">
        <v>1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47471.444155472571</v>
      </c>
      <c r="AV114">
        <f t="shared" si="64"/>
        <v>1199.977142857143</v>
      </c>
      <c r="AW114">
        <f t="shared" si="65"/>
        <v>1025.9066922533061</v>
      </c>
      <c r="AX114">
        <f t="shared" si="66"/>
        <v>0.8549385280878139</v>
      </c>
      <c r="AY114">
        <f t="shared" si="67"/>
        <v>0.1884313592094809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1674582959.5</v>
      </c>
      <c r="BF114">
        <v>629.22899999999993</v>
      </c>
      <c r="BG114">
        <v>647.80085714285724</v>
      </c>
      <c r="BH114">
        <v>33.371642857142859</v>
      </c>
      <c r="BI114">
        <v>32.686442857142858</v>
      </c>
      <c r="BJ114">
        <v>635.33785714285727</v>
      </c>
      <c r="BK114">
        <v>33.121385714285722</v>
      </c>
      <c r="BL114">
        <v>649.96128571428574</v>
      </c>
      <c r="BM114">
        <v>101.35042857142859</v>
      </c>
      <c r="BN114">
        <v>9.9888128571428578E-2</v>
      </c>
      <c r="BO114">
        <v>32.710157142857142</v>
      </c>
      <c r="BP114">
        <v>32.869385714285713</v>
      </c>
      <c r="BQ114">
        <v>999.89999999999986</v>
      </c>
      <c r="BR114">
        <v>0</v>
      </c>
      <c r="BS114">
        <v>0</v>
      </c>
      <c r="BT114">
        <v>8999.9971428571425</v>
      </c>
      <c r="BU114">
        <v>0</v>
      </c>
      <c r="BV114">
        <v>53.77421428571428</v>
      </c>
      <c r="BW114">
        <v>-18.571871428571431</v>
      </c>
      <c r="BX114">
        <v>650.95257142857133</v>
      </c>
      <c r="BY114">
        <v>669.69071428571431</v>
      </c>
      <c r="BZ114">
        <v>0.68520285714285722</v>
      </c>
      <c r="CA114">
        <v>647.80085714285724</v>
      </c>
      <c r="CB114">
        <v>32.686442857142858</v>
      </c>
      <c r="CC114">
        <v>3.3822299999999998</v>
      </c>
      <c r="CD114">
        <v>3.312785714285714</v>
      </c>
      <c r="CE114">
        <v>26.03988571428571</v>
      </c>
      <c r="CF114">
        <v>25.68965714285714</v>
      </c>
      <c r="CG114">
        <v>1199.977142857143</v>
      </c>
      <c r="CH114">
        <v>0.49996514285714289</v>
      </c>
      <c r="CI114">
        <v>0.50003485714285711</v>
      </c>
      <c r="CJ114">
        <v>0</v>
      </c>
      <c r="CK114">
        <v>755.46142857142854</v>
      </c>
      <c r="CL114">
        <v>4.9990899999999998</v>
      </c>
      <c r="CM114">
        <v>7678.0085714285706</v>
      </c>
      <c r="CN114">
        <v>9557.5471428571436</v>
      </c>
      <c r="CO114">
        <v>42.436999999999998</v>
      </c>
      <c r="CP114">
        <v>44.25</v>
      </c>
      <c r="CQ114">
        <v>43.25</v>
      </c>
      <c r="CR114">
        <v>43.375</v>
      </c>
      <c r="CS114">
        <v>43.758857142857153</v>
      </c>
      <c r="CT114">
        <v>597.44857142857143</v>
      </c>
      <c r="CU114">
        <v>597.53</v>
      </c>
      <c r="CV114">
        <v>0</v>
      </c>
      <c r="CW114">
        <v>1674582974</v>
      </c>
      <c r="CX114">
        <v>0</v>
      </c>
      <c r="CY114">
        <v>1674579932.5</v>
      </c>
      <c r="CZ114" t="s">
        <v>356</v>
      </c>
      <c r="DA114">
        <v>1674579932.5</v>
      </c>
      <c r="DB114">
        <v>1674579927.5</v>
      </c>
      <c r="DC114">
        <v>31</v>
      </c>
      <c r="DD114">
        <v>0.14099999999999999</v>
      </c>
      <c r="DE114">
        <v>0.02</v>
      </c>
      <c r="DF114">
        <v>-5.5810000000000004</v>
      </c>
      <c r="DG114">
        <v>0.23300000000000001</v>
      </c>
      <c r="DH114">
        <v>415</v>
      </c>
      <c r="DI114">
        <v>34</v>
      </c>
      <c r="DJ114">
        <v>0.34</v>
      </c>
      <c r="DK114">
        <v>0.32</v>
      </c>
      <c r="DL114">
        <v>-18.26236585365854</v>
      </c>
      <c r="DM114">
        <v>-1.948154006968652</v>
      </c>
      <c r="DN114">
        <v>0.19425125747121769</v>
      </c>
      <c r="DO114">
        <v>0</v>
      </c>
      <c r="DP114">
        <v>0.68330165853658542</v>
      </c>
      <c r="DQ114">
        <v>1.0783567944252351E-2</v>
      </c>
      <c r="DR114">
        <v>1.6762693568079859E-3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3.2966500000000001</v>
      </c>
      <c r="EB114">
        <v>2.6253199999999999</v>
      </c>
      <c r="EC114">
        <v>0.13859399999999999</v>
      </c>
      <c r="ED114">
        <v>0.13941000000000001</v>
      </c>
      <c r="EE114">
        <v>0.137652</v>
      </c>
      <c r="EF114">
        <v>0.13455500000000001</v>
      </c>
      <c r="EG114">
        <v>25986.6</v>
      </c>
      <c r="EH114">
        <v>26394.799999999999</v>
      </c>
      <c r="EI114">
        <v>28067.5</v>
      </c>
      <c r="EJ114">
        <v>29520.6</v>
      </c>
      <c r="EK114">
        <v>33314.1</v>
      </c>
      <c r="EL114">
        <v>35479</v>
      </c>
      <c r="EM114">
        <v>39624.800000000003</v>
      </c>
      <c r="EN114">
        <v>42204.4</v>
      </c>
      <c r="EO114">
        <v>2.2208000000000001</v>
      </c>
      <c r="EP114">
        <v>2.2086000000000001</v>
      </c>
      <c r="EQ114">
        <v>0.14283499999999999</v>
      </c>
      <c r="ER114">
        <v>0</v>
      </c>
      <c r="ES114">
        <v>30.5504</v>
      </c>
      <c r="ET114">
        <v>999.9</v>
      </c>
      <c r="EU114">
        <v>71.7</v>
      </c>
      <c r="EV114">
        <v>32.6</v>
      </c>
      <c r="EW114">
        <v>34.946100000000001</v>
      </c>
      <c r="EX114">
        <v>57.355600000000003</v>
      </c>
      <c r="EY114">
        <v>-6.3301299999999996</v>
      </c>
      <c r="EZ114">
        <v>2</v>
      </c>
      <c r="FA114">
        <v>0.44520100000000001</v>
      </c>
      <c r="FB114">
        <v>0.126226</v>
      </c>
      <c r="FC114">
        <v>20.273299999999999</v>
      </c>
      <c r="FD114">
        <v>5.2193899999999998</v>
      </c>
      <c r="FE114">
        <v>12.0077</v>
      </c>
      <c r="FF114">
        <v>4.9865000000000004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1.8657300000000001</v>
      </c>
      <c r="FM114">
        <v>1.8621799999999999</v>
      </c>
      <c r="FN114">
        <v>1.8641799999999999</v>
      </c>
      <c r="FO114">
        <v>1.86022</v>
      </c>
      <c r="FP114">
        <v>1.8609599999999999</v>
      </c>
      <c r="FQ114">
        <v>1.8601700000000001</v>
      </c>
      <c r="FR114">
        <v>1.8618399999999999</v>
      </c>
      <c r="FS114">
        <v>1.8585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-6.1159999999999997</v>
      </c>
      <c r="GH114">
        <v>0.25030000000000002</v>
      </c>
      <c r="GI114">
        <v>-4.1749362053329548</v>
      </c>
      <c r="GJ114">
        <v>-4.0448538125570227E-3</v>
      </c>
      <c r="GK114">
        <v>1.839783264315481E-6</v>
      </c>
      <c r="GL114">
        <v>-4.1587272622942942E-10</v>
      </c>
      <c r="GM114">
        <v>-8.6309452512500412E-2</v>
      </c>
      <c r="GN114">
        <v>3.2285384509270938E-3</v>
      </c>
      <c r="GO114">
        <v>5.3061212821550383E-4</v>
      </c>
      <c r="GP114">
        <v>-9.699357315524189E-6</v>
      </c>
      <c r="GQ114">
        <v>5</v>
      </c>
      <c r="GR114">
        <v>2081</v>
      </c>
      <c r="GS114">
        <v>3</v>
      </c>
      <c r="GT114">
        <v>31</v>
      </c>
      <c r="GU114">
        <v>50.5</v>
      </c>
      <c r="GV114">
        <v>50.6</v>
      </c>
      <c r="GW114">
        <v>1.9738800000000001</v>
      </c>
      <c r="GX114">
        <v>2.5390600000000001</v>
      </c>
      <c r="GY114">
        <v>2.04834</v>
      </c>
      <c r="GZ114">
        <v>2.6232899999999999</v>
      </c>
      <c r="HA114">
        <v>2.1972700000000001</v>
      </c>
      <c r="HB114">
        <v>2.2619600000000002</v>
      </c>
      <c r="HC114">
        <v>37.53</v>
      </c>
      <c r="HD114">
        <v>15.804399999999999</v>
      </c>
      <c r="HE114">
        <v>18</v>
      </c>
      <c r="HF114">
        <v>700.29</v>
      </c>
      <c r="HG114">
        <v>769.35599999999999</v>
      </c>
      <c r="HH114">
        <v>30.999500000000001</v>
      </c>
      <c r="HI114">
        <v>33.060699999999997</v>
      </c>
      <c r="HJ114">
        <v>29.9998</v>
      </c>
      <c r="HK114">
        <v>32.944899999999997</v>
      </c>
      <c r="HL114">
        <v>32.936199999999999</v>
      </c>
      <c r="HM114">
        <v>39.5623</v>
      </c>
      <c r="HN114">
        <v>0</v>
      </c>
      <c r="HO114">
        <v>100</v>
      </c>
      <c r="HP114">
        <v>31</v>
      </c>
      <c r="HQ114">
        <v>665.40599999999995</v>
      </c>
      <c r="HR114">
        <v>33.617400000000004</v>
      </c>
      <c r="HS114">
        <v>98.911199999999994</v>
      </c>
      <c r="HT114">
        <v>97.8596</v>
      </c>
    </row>
    <row r="115" spans="1:228" x14ac:dyDescent="0.2">
      <c r="A115">
        <v>100</v>
      </c>
      <c r="B115">
        <v>1674582965.5</v>
      </c>
      <c r="C115">
        <v>395.5</v>
      </c>
      <c r="D115" t="s">
        <v>558</v>
      </c>
      <c r="E115" t="s">
        <v>559</v>
      </c>
      <c r="F115">
        <v>4</v>
      </c>
      <c r="G115">
        <v>1674582963.1875</v>
      </c>
      <c r="H115">
        <f t="shared" si="34"/>
        <v>7.7313067743111751E-4</v>
      </c>
      <c r="I115">
        <f t="shared" si="35"/>
        <v>0.77313067743111752</v>
      </c>
      <c r="J115">
        <f t="shared" si="36"/>
        <v>9.3224736578338163</v>
      </c>
      <c r="K115">
        <f t="shared" si="37"/>
        <v>635.30649999999991</v>
      </c>
      <c r="L115">
        <f t="shared" si="38"/>
        <v>300.1989074708037</v>
      </c>
      <c r="M115">
        <f t="shared" si="39"/>
        <v>30.455106529787372</v>
      </c>
      <c r="N115">
        <f t="shared" si="40"/>
        <v>64.451690712592324</v>
      </c>
      <c r="O115">
        <f t="shared" si="41"/>
        <v>4.6607261269644255E-2</v>
      </c>
      <c r="P115">
        <f t="shared" si="42"/>
        <v>2.7714152038980249</v>
      </c>
      <c r="Q115">
        <f t="shared" si="43"/>
        <v>4.6176164248094308E-2</v>
      </c>
      <c r="R115">
        <f t="shared" si="44"/>
        <v>2.8898502565856594E-2</v>
      </c>
      <c r="S115">
        <f t="shared" si="45"/>
        <v>226.11987861074064</v>
      </c>
      <c r="T115">
        <f t="shared" si="46"/>
        <v>33.895372233496566</v>
      </c>
      <c r="U115">
        <f t="shared" si="47"/>
        <v>32.865975000000013</v>
      </c>
      <c r="V115">
        <f t="shared" si="48"/>
        <v>5.0141859261701631</v>
      </c>
      <c r="W115">
        <f t="shared" si="49"/>
        <v>68.129916615200628</v>
      </c>
      <c r="X115">
        <f t="shared" si="50"/>
        <v>3.3859275229439461</v>
      </c>
      <c r="Y115">
        <f t="shared" si="51"/>
        <v>4.969810167342116</v>
      </c>
      <c r="Z115">
        <f t="shared" si="52"/>
        <v>1.6282584032262171</v>
      </c>
      <c r="AA115">
        <f t="shared" si="53"/>
        <v>-34.095062874712283</v>
      </c>
      <c r="AB115">
        <f t="shared" si="54"/>
        <v>-23.601577792546824</v>
      </c>
      <c r="AC115">
        <f t="shared" si="55"/>
        <v>-1.946290696220305</v>
      </c>
      <c r="AD115">
        <f t="shared" si="56"/>
        <v>166.47694724726122</v>
      </c>
      <c r="AE115">
        <f t="shared" si="57"/>
        <v>19.793181623704633</v>
      </c>
      <c r="AF115">
        <f t="shared" si="58"/>
        <v>0.77265367983087596</v>
      </c>
      <c r="AG115">
        <f t="shared" si="59"/>
        <v>9.3224736578338163</v>
      </c>
      <c r="AH115">
        <v>675.62957296432887</v>
      </c>
      <c r="AI115">
        <v>660.28358787878778</v>
      </c>
      <c r="AJ115">
        <v>1.683121743756675</v>
      </c>
      <c r="AK115">
        <v>62.5021936963618</v>
      </c>
      <c r="AL115">
        <f t="shared" si="60"/>
        <v>0.77313067743111752</v>
      </c>
      <c r="AM115">
        <v>32.686615869571348</v>
      </c>
      <c r="AN115">
        <v>33.376399393939387</v>
      </c>
      <c r="AO115">
        <v>4.7935238230610572E-6</v>
      </c>
      <c r="AP115">
        <v>98.208330428517954</v>
      </c>
      <c r="AQ115">
        <v>1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47487.706578857942</v>
      </c>
      <c r="AV115">
        <f t="shared" si="64"/>
        <v>1200.0174999999999</v>
      </c>
      <c r="AW115">
        <f t="shared" si="65"/>
        <v>1025.9406510936478</v>
      </c>
      <c r="AX115">
        <f t="shared" si="66"/>
        <v>0.85493807473111683</v>
      </c>
      <c r="AY115">
        <f t="shared" si="67"/>
        <v>0.18843048423105552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1674582963.1875</v>
      </c>
      <c r="BF115">
        <v>635.30649999999991</v>
      </c>
      <c r="BG115">
        <v>654.0295000000001</v>
      </c>
      <c r="BH115">
        <v>33.375412500000003</v>
      </c>
      <c r="BI115">
        <v>32.686025000000001</v>
      </c>
      <c r="BJ115">
        <v>641.42875000000004</v>
      </c>
      <c r="BK115">
        <v>33.1251125</v>
      </c>
      <c r="BL115">
        <v>650.02575000000002</v>
      </c>
      <c r="BM115">
        <v>101.34975</v>
      </c>
      <c r="BN115">
        <v>0.10000805</v>
      </c>
      <c r="BO115">
        <v>32.708012500000002</v>
      </c>
      <c r="BP115">
        <v>32.865975000000013</v>
      </c>
      <c r="BQ115">
        <v>999.9</v>
      </c>
      <c r="BR115">
        <v>0</v>
      </c>
      <c r="BS115">
        <v>0</v>
      </c>
      <c r="BT115">
        <v>9003.125</v>
      </c>
      <c r="BU115">
        <v>0</v>
      </c>
      <c r="BV115">
        <v>57.6383875</v>
      </c>
      <c r="BW115">
        <v>-18.723050000000001</v>
      </c>
      <c r="BX115">
        <v>657.24199999999996</v>
      </c>
      <c r="BY115">
        <v>676.12950000000001</v>
      </c>
      <c r="BZ115">
        <v>0.68938549999999998</v>
      </c>
      <c r="CA115">
        <v>654.0295000000001</v>
      </c>
      <c r="CB115">
        <v>32.686025000000001</v>
      </c>
      <c r="CC115">
        <v>3.38259</v>
      </c>
      <c r="CD115">
        <v>3.3127200000000001</v>
      </c>
      <c r="CE115">
        <v>26.041687499999998</v>
      </c>
      <c r="CF115">
        <v>25.689325</v>
      </c>
      <c r="CG115">
        <v>1200.0174999999999</v>
      </c>
      <c r="CH115">
        <v>0.49998187500000002</v>
      </c>
      <c r="CI115">
        <v>0.50001812499999998</v>
      </c>
      <c r="CJ115">
        <v>0</v>
      </c>
      <c r="CK115">
        <v>755.64750000000004</v>
      </c>
      <c r="CL115">
        <v>4.9990899999999998</v>
      </c>
      <c r="CM115">
        <v>7679.3024999999998</v>
      </c>
      <c r="CN115">
        <v>9557.9262500000004</v>
      </c>
      <c r="CO115">
        <v>42.436999999999998</v>
      </c>
      <c r="CP115">
        <v>44.25</v>
      </c>
      <c r="CQ115">
        <v>43.25</v>
      </c>
      <c r="CR115">
        <v>43.367125000000001</v>
      </c>
      <c r="CS115">
        <v>43.75</v>
      </c>
      <c r="CT115">
        <v>597.48624999999993</v>
      </c>
      <c r="CU115">
        <v>597.53125</v>
      </c>
      <c r="CV115">
        <v>0</v>
      </c>
      <c r="CW115">
        <v>1674582978.2</v>
      </c>
      <c r="CX115">
        <v>0</v>
      </c>
      <c r="CY115">
        <v>1674579932.5</v>
      </c>
      <c r="CZ115" t="s">
        <v>356</v>
      </c>
      <c r="DA115">
        <v>1674579932.5</v>
      </c>
      <c r="DB115">
        <v>1674579927.5</v>
      </c>
      <c r="DC115">
        <v>31</v>
      </c>
      <c r="DD115">
        <v>0.14099999999999999</v>
      </c>
      <c r="DE115">
        <v>0.02</v>
      </c>
      <c r="DF115">
        <v>-5.5810000000000004</v>
      </c>
      <c r="DG115">
        <v>0.23300000000000001</v>
      </c>
      <c r="DH115">
        <v>415</v>
      </c>
      <c r="DI115">
        <v>34</v>
      </c>
      <c r="DJ115">
        <v>0.34</v>
      </c>
      <c r="DK115">
        <v>0.32</v>
      </c>
      <c r="DL115">
        <v>-18.396719512195119</v>
      </c>
      <c r="DM115">
        <v>-2.1559421602787201</v>
      </c>
      <c r="DN115">
        <v>0.2138990680825687</v>
      </c>
      <c r="DO115">
        <v>0</v>
      </c>
      <c r="DP115">
        <v>0.68479846341463413</v>
      </c>
      <c r="DQ115">
        <v>1.609708013937371E-2</v>
      </c>
      <c r="DR115">
        <v>2.405220086248998E-3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3.2968000000000002</v>
      </c>
      <c r="EB115">
        <v>2.6252</v>
      </c>
      <c r="EC115">
        <v>0.13958400000000001</v>
      </c>
      <c r="ED115">
        <v>0.140405</v>
      </c>
      <c r="EE115">
        <v>0.13766400000000001</v>
      </c>
      <c r="EF115">
        <v>0.134548</v>
      </c>
      <c r="EG115">
        <v>25956.400000000001</v>
      </c>
      <c r="EH115">
        <v>26364.2</v>
      </c>
      <c r="EI115">
        <v>28067.1</v>
      </c>
      <c r="EJ115">
        <v>29520.6</v>
      </c>
      <c r="EK115">
        <v>33313.5</v>
      </c>
      <c r="EL115">
        <v>35479.199999999997</v>
      </c>
      <c r="EM115">
        <v>39624.6</v>
      </c>
      <c r="EN115">
        <v>42204.2</v>
      </c>
      <c r="EO115">
        <v>2.2209500000000002</v>
      </c>
      <c r="EP115">
        <v>2.20858</v>
      </c>
      <c r="EQ115">
        <v>0.142954</v>
      </c>
      <c r="ER115">
        <v>0</v>
      </c>
      <c r="ES115">
        <v>30.5411</v>
      </c>
      <c r="ET115">
        <v>999.9</v>
      </c>
      <c r="EU115">
        <v>71.599999999999994</v>
      </c>
      <c r="EV115">
        <v>32.6</v>
      </c>
      <c r="EW115">
        <v>34.900199999999998</v>
      </c>
      <c r="EX115">
        <v>57.385599999999997</v>
      </c>
      <c r="EY115">
        <v>-6.4663500000000003</v>
      </c>
      <c r="EZ115">
        <v>2</v>
      </c>
      <c r="FA115">
        <v>0.44511899999999999</v>
      </c>
      <c r="FB115">
        <v>0.12517200000000001</v>
      </c>
      <c r="FC115">
        <v>20.273299999999999</v>
      </c>
      <c r="FD115">
        <v>5.2189399999999999</v>
      </c>
      <c r="FE115">
        <v>12.007300000000001</v>
      </c>
      <c r="FF115">
        <v>4.98665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1.8657300000000001</v>
      </c>
      <c r="FM115">
        <v>1.8621799999999999</v>
      </c>
      <c r="FN115">
        <v>1.8641799999999999</v>
      </c>
      <c r="FO115">
        <v>1.8602300000000001</v>
      </c>
      <c r="FP115">
        <v>1.8609599999999999</v>
      </c>
      <c r="FQ115">
        <v>1.8601399999999999</v>
      </c>
      <c r="FR115">
        <v>1.8618399999999999</v>
      </c>
      <c r="FS115">
        <v>1.8584400000000001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-6.1310000000000002</v>
      </c>
      <c r="GH115">
        <v>0.25030000000000002</v>
      </c>
      <c r="GI115">
        <v>-4.1749362053329548</v>
      </c>
      <c r="GJ115">
        <v>-4.0448538125570227E-3</v>
      </c>
      <c r="GK115">
        <v>1.839783264315481E-6</v>
      </c>
      <c r="GL115">
        <v>-4.1587272622942942E-10</v>
      </c>
      <c r="GM115">
        <v>-8.6309452512500412E-2</v>
      </c>
      <c r="GN115">
        <v>3.2285384509270938E-3</v>
      </c>
      <c r="GO115">
        <v>5.3061212821550383E-4</v>
      </c>
      <c r="GP115">
        <v>-9.699357315524189E-6</v>
      </c>
      <c r="GQ115">
        <v>5</v>
      </c>
      <c r="GR115">
        <v>2081</v>
      </c>
      <c r="GS115">
        <v>3</v>
      </c>
      <c r="GT115">
        <v>31</v>
      </c>
      <c r="GU115">
        <v>50.5</v>
      </c>
      <c r="GV115">
        <v>50.6</v>
      </c>
      <c r="GW115">
        <v>1.9897499999999999</v>
      </c>
      <c r="GX115">
        <v>2.5329600000000001</v>
      </c>
      <c r="GY115">
        <v>2.04834</v>
      </c>
      <c r="GZ115">
        <v>2.6232899999999999</v>
      </c>
      <c r="HA115">
        <v>2.1972700000000001</v>
      </c>
      <c r="HB115">
        <v>2.34009</v>
      </c>
      <c r="HC115">
        <v>37.53</v>
      </c>
      <c r="HD115">
        <v>15.821899999999999</v>
      </c>
      <c r="HE115">
        <v>18</v>
      </c>
      <c r="HF115">
        <v>700.39700000000005</v>
      </c>
      <c r="HG115">
        <v>769.32299999999998</v>
      </c>
      <c r="HH115">
        <v>30.999600000000001</v>
      </c>
      <c r="HI115">
        <v>33.0578</v>
      </c>
      <c r="HJ115">
        <v>29.9999</v>
      </c>
      <c r="HK115">
        <v>32.943199999999997</v>
      </c>
      <c r="HL115">
        <v>32.935600000000001</v>
      </c>
      <c r="HM115">
        <v>39.887500000000003</v>
      </c>
      <c r="HN115">
        <v>0</v>
      </c>
      <c r="HO115">
        <v>100</v>
      </c>
      <c r="HP115">
        <v>31</v>
      </c>
      <c r="HQ115">
        <v>672.09100000000001</v>
      </c>
      <c r="HR115">
        <v>33.617400000000004</v>
      </c>
      <c r="HS115">
        <v>98.910300000000007</v>
      </c>
      <c r="HT115">
        <v>97.859200000000001</v>
      </c>
    </row>
    <row r="116" spans="1:228" x14ac:dyDescent="0.2">
      <c r="A116">
        <v>101</v>
      </c>
      <c r="B116">
        <v>1674582969.5</v>
      </c>
      <c r="C116">
        <v>399.5</v>
      </c>
      <c r="D116" t="s">
        <v>560</v>
      </c>
      <c r="E116" t="s">
        <v>561</v>
      </c>
      <c r="F116">
        <v>4</v>
      </c>
      <c r="G116">
        <v>1674582967.5</v>
      </c>
      <c r="H116">
        <f t="shared" si="34"/>
        <v>7.7340876894663375E-4</v>
      </c>
      <c r="I116">
        <f t="shared" si="35"/>
        <v>0.7734087689466338</v>
      </c>
      <c r="J116">
        <f t="shared" si="36"/>
        <v>9.2653423938054686</v>
      </c>
      <c r="K116">
        <f t="shared" si="37"/>
        <v>642.37057142857145</v>
      </c>
      <c r="L116">
        <f t="shared" si="38"/>
        <v>309.66823785898993</v>
      </c>
      <c r="M116">
        <f t="shared" si="39"/>
        <v>31.416475475904956</v>
      </c>
      <c r="N116">
        <f t="shared" si="40"/>
        <v>65.169807027217203</v>
      </c>
      <c r="O116">
        <f t="shared" si="41"/>
        <v>4.6699332853248288E-2</v>
      </c>
      <c r="P116">
        <f t="shared" si="42"/>
        <v>2.7735234474329795</v>
      </c>
      <c r="Q116">
        <f t="shared" si="43"/>
        <v>4.6266865129994804E-2</v>
      </c>
      <c r="R116">
        <f t="shared" si="44"/>
        <v>2.895531231232247E-2</v>
      </c>
      <c r="S116">
        <f t="shared" si="45"/>
        <v>226.10711066407094</v>
      </c>
      <c r="T116">
        <f t="shared" si="46"/>
        <v>33.894014356785</v>
      </c>
      <c r="U116">
        <f t="shared" si="47"/>
        <v>32.856714285714283</v>
      </c>
      <c r="V116">
        <f t="shared" si="48"/>
        <v>5.0115748703416942</v>
      </c>
      <c r="W116">
        <f t="shared" si="49"/>
        <v>68.130044237411497</v>
      </c>
      <c r="X116">
        <f t="shared" si="50"/>
        <v>3.3858633917240093</v>
      </c>
      <c r="Y116">
        <f t="shared" si="51"/>
        <v>4.9697067272191315</v>
      </c>
      <c r="Z116">
        <f t="shared" si="52"/>
        <v>1.6257114786176849</v>
      </c>
      <c r="AA116">
        <f t="shared" si="53"/>
        <v>-34.107326710546552</v>
      </c>
      <c r="AB116">
        <f t="shared" si="54"/>
        <v>-22.290083661180873</v>
      </c>
      <c r="AC116">
        <f t="shared" si="55"/>
        <v>-1.8366550694582151</v>
      </c>
      <c r="AD116">
        <f t="shared" si="56"/>
        <v>167.87304522288531</v>
      </c>
      <c r="AE116">
        <f t="shared" si="57"/>
        <v>19.886297288037635</v>
      </c>
      <c r="AF116">
        <f t="shared" si="58"/>
        <v>0.77358152990449114</v>
      </c>
      <c r="AG116">
        <f t="shared" si="59"/>
        <v>9.2653423938054686</v>
      </c>
      <c r="AH116">
        <v>682.47551980736193</v>
      </c>
      <c r="AI116">
        <v>667.10432727272689</v>
      </c>
      <c r="AJ116">
        <v>1.703485069582672</v>
      </c>
      <c r="AK116">
        <v>62.5021936963618</v>
      </c>
      <c r="AL116">
        <f t="shared" si="60"/>
        <v>0.7734087689466338</v>
      </c>
      <c r="AM116">
        <v>32.683486907058708</v>
      </c>
      <c r="AN116">
        <v>33.373636363636358</v>
      </c>
      <c r="AO116">
        <v>-2.9259573362473021E-6</v>
      </c>
      <c r="AP116">
        <v>98.208330428517954</v>
      </c>
      <c r="AQ116">
        <v>1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47545.919939150008</v>
      </c>
      <c r="AV116">
        <f t="shared" si="64"/>
        <v>1199.951428571429</v>
      </c>
      <c r="AW116">
        <f t="shared" si="65"/>
        <v>1025.8839993078091</v>
      </c>
      <c r="AX116">
        <f t="shared" si="66"/>
        <v>0.85493793738730628</v>
      </c>
      <c r="AY116">
        <f t="shared" si="67"/>
        <v>0.18843021915750113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1674582967.5</v>
      </c>
      <c r="BF116">
        <v>642.37057142857145</v>
      </c>
      <c r="BG116">
        <v>661.18700000000001</v>
      </c>
      <c r="BH116">
        <v>33.374028571428568</v>
      </c>
      <c r="BI116">
        <v>32.683742857142853</v>
      </c>
      <c r="BJ116">
        <v>648.50814285714284</v>
      </c>
      <c r="BK116">
        <v>33.123714285714293</v>
      </c>
      <c r="BL116">
        <v>649.96042857142857</v>
      </c>
      <c r="BM116">
        <v>101.35214285714289</v>
      </c>
      <c r="BN116">
        <v>9.9900442857142849E-2</v>
      </c>
      <c r="BO116">
        <v>32.707642857142858</v>
      </c>
      <c r="BP116">
        <v>32.856714285714283</v>
      </c>
      <c r="BQ116">
        <v>999.89999999999986</v>
      </c>
      <c r="BR116">
        <v>0</v>
      </c>
      <c r="BS116">
        <v>0</v>
      </c>
      <c r="BT116">
        <v>9014.1071428571431</v>
      </c>
      <c r="BU116">
        <v>0</v>
      </c>
      <c r="BV116">
        <v>64.585985714285727</v>
      </c>
      <c r="BW116">
        <v>-18.816471428571429</v>
      </c>
      <c r="BX116">
        <v>664.5491428571429</v>
      </c>
      <c r="BY116">
        <v>683.52714285714285</v>
      </c>
      <c r="BZ116">
        <v>0.69026214285714282</v>
      </c>
      <c r="CA116">
        <v>661.18700000000001</v>
      </c>
      <c r="CB116">
        <v>32.683742857142853</v>
      </c>
      <c r="CC116">
        <v>3.3825228571428569</v>
      </c>
      <c r="CD116">
        <v>3.3125628571428569</v>
      </c>
      <c r="CE116">
        <v>26.041314285714289</v>
      </c>
      <c r="CF116">
        <v>25.688514285714291</v>
      </c>
      <c r="CG116">
        <v>1199.951428571429</v>
      </c>
      <c r="CH116">
        <v>0.49998700000000001</v>
      </c>
      <c r="CI116">
        <v>0.50001299999999993</v>
      </c>
      <c r="CJ116">
        <v>0</v>
      </c>
      <c r="CK116">
        <v>755.98642857142863</v>
      </c>
      <c r="CL116">
        <v>4.9990899999999998</v>
      </c>
      <c r="CM116">
        <v>7680.3614285714284</v>
      </c>
      <c r="CN116">
        <v>9557.4285714285706</v>
      </c>
      <c r="CO116">
        <v>42.436999999999998</v>
      </c>
      <c r="CP116">
        <v>44.213999999999999</v>
      </c>
      <c r="CQ116">
        <v>43.232000000000014</v>
      </c>
      <c r="CR116">
        <v>43.338999999999999</v>
      </c>
      <c r="CS116">
        <v>43.75</v>
      </c>
      <c r="CT116">
        <v>597.45857142857142</v>
      </c>
      <c r="CU116">
        <v>597.49285714285713</v>
      </c>
      <c r="CV116">
        <v>0</v>
      </c>
      <c r="CW116">
        <v>1674582982.4000001</v>
      </c>
      <c r="CX116">
        <v>0</v>
      </c>
      <c r="CY116">
        <v>1674579932.5</v>
      </c>
      <c r="CZ116" t="s">
        <v>356</v>
      </c>
      <c r="DA116">
        <v>1674579932.5</v>
      </c>
      <c r="DB116">
        <v>1674579927.5</v>
      </c>
      <c r="DC116">
        <v>31</v>
      </c>
      <c r="DD116">
        <v>0.14099999999999999</v>
      </c>
      <c r="DE116">
        <v>0.02</v>
      </c>
      <c r="DF116">
        <v>-5.5810000000000004</v>
      </c>
      <c r="DG116">
        <v>0.23300000000000001</v>
      </c>
      <c r="DH116">
        <v>415</v>
      </c>
      <c r="DI116">
        <v>34</v>
      </c>
      <c r="DJ116">
        <v>0.34</v>
      </c>
      <c r="DK116">
        <v>0.32</v>
      </c>
      <c r="DL116">
        <v>-18.53063902439024</v>
      </c>
      <c r="DM116">
        <v>-2.1735679442509181</v>
      </c>
      <c r="DN116">
        <v>0.2159269398550023</v>
      </c>
      <c r="DO116">
        <v>0</v>
      </c>
      <c r="DP116">
        <v>0.68622690243902429</v>
      </c>
      <c r="DQ116">
        <v>2.7232285714286101E-2</v>
      </c>
      <c r="DR116">
        <v>3.2538304841755491E-3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3.2967900000000001</v>
      </c>
      <c r="EB116">
        <v>2.6255099999999998</v>
      </c>
      <c r="EC116">
        <v>0.140573</v>
      </c>
      <c r="ED116">
        <v>0.14138700000000001</v>
      </c>
      <c r="EE116">
        <v>0.137659</v>
      </c>
      <c r="EF116">
        <v>0.134552</v>
      </c>
      <c r="EG116">
        <v>25926.7</v>
      </c>
      <c r="EH116">
        <v>26333.9</v>
      </c>
      <c r="EI116">
        <v>28067.200000000001</v>
      </c>
      <c r="EJ116">
        <v>29520.400000000001</v>
      </c>
      <c r="EK116">
        <v>33313.599999999999</v>
      </c>
      <c r="EL116">
        <v>35479.1</v>
      </c>
      <c r="EM116">
        <v>39624.300000000003</v>
      </c>
      <c r="EN116">
        <v>42204.1</v>
      </c>
      <c r="EO116">
        <v>2.2207300000000001</v>
      </c>
      <c r="EP116">
        <v>2.2088800000000002</v>
      </c>
      <c r="EQ116">
        <v>0.14319999999999999</v>
      </c>
      <c r="ER116">
        <v>0</v>
      </c>
      <c r="ES116">
        <v>30.534600000000001</v>
      </c>
      <c r="ET116">
        <v>999.9</v>
      </c>
      <c r="EU116">
        <v>71.7</v>
      </c>
      <c r="EV116">
        <v>32.6</v>
      </c>
      <c r="EW116">
        <v>34.943899999999999</v>
      </c>
      <c r="EX116">
        <v>57.505600000000001</v>
      </c>
      <c r="EY116">
        <v>-6.3381400000000001</v>
      </c>
      <c r="EZ116">
        <v>2</v>
      </c>
      <c r="FA116">
        <v>0.44504100000000002</v>
      </c>
      <c r="FB116">
        <v>0.12529999999999999</v>
      </c>
      <c r="FC116">
        <v>20.273299999999999</v>
      </c>
      <c r="FD116">
        <v>5.2193899999999998</v>
      </c>
      <c r="FE116">
        <v>12.007400000000001</v>
      </c>
      <c r="FF116">
        <v>4.9866999999999999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1.86571</v>
      </c>
      <c r="FM116">
        <v>1.8621799999999999</v>
      </c>
      <c r="FN116">
        <v>1.8641700000000001</v>
      </c>
      <c r="FO116">
        <v>1.8602300000000001</v>
      </c>
      <c r="FP116">
        <v>1.8609800000000001</v>
      </c>
      <c r="FQ116">
        <v>1.86016</v>
      </c>
      <c r="FR116">
        <v>1.8618399999999999</v>
      </c>
      <c r="FS116">
        <v>1.8584099999999999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-6.1449999999999996</v>
      </c>
      <c r="GH116">
        <v>0.25030000000000002</v>
      </c>
      <c r="GI116">
        <v>-4.1749362053329548</v>
      </c>
      <c r="GJ116">
        <v>-4.0448538125570227E-3</v>
      </c>
      <c r="GK116">
        <v>1.839783264315481E-6</v>
      </c>
      <c r="GL116">
        <v>-4.1587272622942942E-10</v>
      </c>
      <c r="GM116">
        <v>-8.6309452512500412E-2</v>
      </c>
      <c r="GN116">
        <v>3.2285384509270938E-3</v>
      </c>
      <c r="GO116">
        <v>5.3061212821550383E-4</v>
      </c>
      <c r="GP116">
        <v>-9.699357315524189E-6</v>
      </c>
      <c r="GQ116">
        <v>5</v>
      </c>
      <c r="GR116">
        <v>2081</v>
      </c>
      <c r="GS116">
        <v>3</v>
      </c>
      <c r="GT116">
        <v>31</v>
      </c>
      <c r="GU116">
        <v>50.6</v>
      </c>
      <c r="GV116">
        <v>50.7</v>
      </c>
      <c r="GW116">
        <v>2.00684</v>
      </c>
      <c r="GX116">
        <v>2.5329600000000001</v>
      </c>
      <c r="GY116">
        <v>2.04834</v>
      </c>
      <c r="GZ116">
        <v>2.6232899999999999</v>
      </c>
      <c r="HA116">
        <v>2.1972700000000001</v>
      </c>
      <c r="HB116">
        <v>2.32056</v>
      </c>
      <c r="HC116">
        <v>37.554000000000002</v>
      </c>
      <c r="HD116">
        <v>15.8132</v>
      </c>
      <c r="HE116">
        <v>18</v>
      </c>
      <c r="HF116">
        <v>700.19600000000003</v>
      </c>
      <c r="HG116">
        <v>769.58900000000006</v>
      </c>
      <c r="HH116">
        <v>30.9999</v>
      </c>
      <c r="HI116">
        <v>33.055500000000002</v>
      </c>
      <c r="HJ116">
        <v>29.9998</v>
      </c>
      <c r="HK116">
        <v>32.942</v>
      </c>
      <c r="HL116">
        <v>32.933300000000003</v>
      </c>
      <c r="HM116">
        <v>40.215899999999998</v>
      </c>
      <c r="HN116">
        <v>0</v>
      </c>
      <c r="HO116">
        <v>100</v>
      </c>
      <c r="HP116">
        <v>31</v>
      </c>
      <c r="HQ116">
        <v>678.77</v>
      </c>
      <c r="HR116">
        <v>33.617400000000004</v>
      </c>
      <c r="HS116">
        <v>98.910200000000003</v>
      </c>
      <c r="HT116">
        <v>97.858900000000006</v>
      </c>
    </row>
    <row r="117" spans="1:228" x14ac:dyDescent="0.2">
      <c r="A117">
        <v>102</v>
      </c>
      <c r="B117">
        <v>1674582973.5</v>
      </c>
      <c r="C117">
        <v>403.5</v>
      </c>
      <c r="D117" t="s">
        <v>562</v>
      </c>
      <c r="E117" t="s">
        <v>563</v>
      </c>
      <c r="F117">
        <v>4</v>
      </c>
      <c r="G117">
        <v>1674582971.1875</v>
      </c>
      <c r="H117">
        <f t="shared" si="34"/>
        <v>7.7716961907062655E-4</v>
      </c>
      <c r="I117">
        <f t="shared" si="35"/>
        <v>0.77716961907062654</v>
      </c>
      <c r="J117">
        <f t="shared" si="36"/>
        <v>9.3996553832435392</v>
      </c>
      <c r="K117">
        <f t="shared" si="37"/>
        <v>648.41787499999998</v>
      </c>
      <c r="L117">
        <f t="shared" si="38"/>
        <v>312.24362589048917</v>
      </c>
      <c r="M117">
        <f t="shared" si="39"/>
        <v>31.678097829375279</v>
      </c>
      <c r="N117">
        <f t="shared" si="40"/>
        <v>65.784032644335525</v>
      </c>
      <c r="O117">
        <f t="shared" si="41"/>
        <v>4.6887936428781231E-2</v>
      </c>
      <c r="P117">
        <f t="shared" si="42"/>
        <v>2.7708221582648687</v>
      </c>
      <c r="Q117">
        <f t="shared" si="43"/>
        <v>4.6451565304898475E-2</v>
      </c>
      <c r="R117">
        <f t="shared" si="44"/>
        <v>2.9071095943495009E-2</v>
      </c>
      <c r="S117">
        <f t="shared" si="45"/>
        <v>226.11779548505402</v>
      </c>
      <c r="T117">
        <f t="shared" si="46"/>
        <v>33.891769966664775</v>
      </c>
      <c r="U117">
        <f t="shared" si="47"/>
        <v>32.862250000000003</v>
      </c>
      <c r="V117">
        <f t="shared" si="48"/>
        <v>5.0131355211786834</v>
      </c>
      <c r="W117">
        <f t="shared" si="49"/>
        <v>68.142033684697878</v>
      </c>
      <c r="X117">
        <f t="shared" si="50"/>
        <v>3.3860101253506785</v>
      </c>
      <c r="Y117">
        <f t="shared" si="51"/>
        <v>4.9690476527574612</v>
      </c>
      <c r="Z117">
        <f t="shared" si="52"/>
        <v>1.627125395828005</v>
      </c>
      <c r="AA117">
        <f t="shared" si="53"/>
        <v>-34.273180201014632</v>
      </c>
      <c r="AB117">
        <f t="shared" si="54"/>
        <v>-23.447146807674486</v>
      </c>
      <c r="AC117">
        <f t="shared" si="55"/>
        <v>-1.9339082851959086</v>
      </c>
      <c r="AD117">
        <f t="shared" si="56"/>
        <v>166.46356019116899</v>
      </c>
      <c r="AE117">
        <f t="shared" si="57"/>
        <v>20.025367481969987</v>
      </c>
      <c r="AF117">
        <f t="shared" si="58"/>
        <v>0.77511081573771345</v>
      </c>
      <c r="AG117">
        <f t="shared" si="59"/>
        <v>9.3996553832435392</v>
      </c>
      <c r="AH117">
        <v>689.40500475572856</v>
      </c>
      <c r="AI117">
        <v>673.90036969696951</v>
      </c>
      <c r="AJ117">
        <v>1.7052676603399319</v>
      </c>
      <c r="AK117">
        <v>62.5021936963618</v>
      </c>
      <c r="AL117">
        <f t="shared" si="60"/>
        <v>0.77716961907062654</v>
      </c>
      <c r="AM117">
        <v>32.683452379146907</v>
      </c>
      <c r="AN117">
        <v>33.37684606060607</v>
      </c>
      <c r="AO117">
        <v>2.822323512414096E-6</v>
      </c>
      <c r="AP117">
        <v>98.208330428517954</v>
      </c>
      <c r="AQ117">
        <v>1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47471.802734044599</v>
      </c>
      <c r="AV117">
        <f t="shared" si="64"/>
        <v>1200.01125</v>
      </c>
      <c r="AW117">
        <f t="shared" si="65"/>
        <v>1025.9348385932922</v>
      </c>
      <c r="AX117">
        <f t="shared" si="66"/>
        <v>0.854937683786958</v>
      </c>
      <c r="AY117">
        <f t="shared" si="67"/>
        <v>0.18842972970882899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1674582971.1875</v>
      </c>
      <c r="BF117">
        <v>648.41787499999998</v>
      </c>
      <c r="BG117">
        <v>667.36587500000007</v>
      </c>
      <c r="BH117">
        <v>33.3751125</v>
      </c>
      <c r="BI117">
        <v>32.6835375</v>
      </c>
      <c r="BJ117">
        <v>654.56862499999988</v>
      </c>
      <c r="BK117">
        <v>33.124775</v>
      </c>
      <c r="BL117">
        <v>650.03050000000007</v>
      </c>
      <c r="BM117">
        <v>101.35299999999999</v>
      </c>
      <c r="BN117">
        <v>0.100144925</v>
      </c>
      <c r="BO117">
        <v>32.705287499999997</v>
      </c>
      <c r="BP117">
        <v>32.862250000000003</v>
      </c>
      <c r="BQ117">
        <v>999.9</v>
      </c>
      <c r="BR117">
        <v>0</v>
      </c>
      <c r="BS117">
        <v>0</v>
      </c>
      <c r="BT117">
        <v>8999.6887499999993</v>
      </c>
      <c r="BU117">
        <v>0</v>
      </c>
      <c r="BV117">
        <v>76.836799999999997</v>
      </c>
      <c r="BW117">
        <v>-18.948025000000001</v>
      </c>
      <c r="BX117">
        <v>670.80587500000001</v>
      </c>
      <c r="BY117">
        <v>689.914625</v>
      </c>
      <c r="BZ117">
        <v>0.69155174999999991</v>
      </c>
      <c r="CA117">
        <v>667.36587500000007</v>
      </c>
      <c r="CB117">
        <v>32.6835375</v>
      </c>
      <c r="CC117">
        <v>3.3826649999999998</v>
      </c>
      <c r="CD117">
        <v>3.3125737499999999</v>
      </c>
      <c r="CE117">
        <v>26.042037499999999</v>
      </c>
      <c r="CF117">
        <v>25.6885625</v>
      </c>
      <c r="CG117">
        <v>1200.01125</v>
      </c>
      <c r="CH117">
        <v>0.49999549999999998</v>
      </c>
      <c r="CI117">
        <v>0.50000449999999996</v>
      </c>
      <c r="CJ117">
        <v>0</v>
      </c>
      <c r="CK117">
        <v>756.03775000000007</v>
      </c>
      <c r="CL117">
        <v>4.9990899999999998</v>
      </c>
      <c r="CM117">
        <v>7682.01</v>
      </c>
      <c r="CN117">
        <v>9557.911250000001</v>
      </c>
      <c r="CO117">
        <v>42.436999999999998</v>
      </c>
      <c r="CP117">
        <v>44.194875000000003</v>
      </c>
      <c r="CQ117">
        <v>43.226374999999997</v>
      </c>
      <c r="CR117">
        <v>43.311999999999998</v>
      </c>
      <c r="CS117">
        <v>43.75</v>
      </c>
      <c r="CT117">
        <v>597.49874999999997</v>
      </c>
      <c r="CU117">
        <v>597.51250000000005</v>
      </c>
      <c r="CV117">
        <v>0</v>
      </c>
      <c r="CW117">
        <v>1674582986</v>
      </c>
      <c r="CX117">
        <v>0</v>
      </c>
      <c r="CY117">
        <v>1674579932.5</v>
      </c>
      <c r="CZ117" t="s">
        <v>356</v>
      </c>
      <c r="DA117">
        <v>1674579932.5</v>
      </c>
      <c r="DB117">
        <v>1674579927.5</v>
      </c>
      <c r="DC117">
        <v>31</v>
      </c>
      <c r="DD117">
        <v>0.14099999999999999</v>
      </c>
      <c r="DE117">
        <v>0.02</v>
      </c>
      <c r="DF117">
        <v>-5.5810000000000004</v>
      </c>
      <c r="DG117">
        <v>0.23300000000000001</v>
      </c>
      <c r="DH117">
        <v>415</v>
      </c>
      <c r="DI117">
        <v>34</v>
      </c>
      <c r="DJ117">
        <v>0.34</v>
      </c>
      <c r="DK117">
        <v>0.32</v>
      </c>
      <c r="DL117">
        <v>-18.671287804878052</v>
      </c>
      <c r="DM117">
        <v>-1.985109407665498</v>
      </c>
      <c r="DN117">
        <v>0.19712642742124761</v>
      </c>
      <c r="DO117">
        <v>0</v>
      </c>
      <c r="DP117">
        <v>0.68758524390243891</v>
      </c>
      <c r="DQ117">
        <v>3.203908013937163E-2</v>
      </c>
      <c r="DR117">
        <v>3.4779487561301991E-3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3.2968500000000001</v>
      </c>
      <c r="EB117">
        <v>2.6253299999999999</v>
      </c>
      <c r="EC117">
        <v>0.14155599999999999</v>
      </c>
      <c r="ED117">
        <v>0.142371</v>
      </c>
      <c r="EE117">
        <v>0.13767299999999999</v>
      </c>
      <c r="EF117">
        <v>0.134549</v>
      </c>
      <c r="EG117">
        <v>25897.599999999999</v>
      </c>
      <c r="EH117">
        <v>26304.1</v>
      </c>
      <c r="EI117">
        <v>28068</v>
      </c>
      <c r="EJ117">
        <v>29520.9</v>
      </c>
      <c r="EK117">
        <v>33314.199999999997</v>
      </c>
      <c r="EL117">
        <v>35479.599999999999</v>
      </c>
      <c r="EM117">
        <v>39625.599999999999</v>
      </c>
      <c r="EN117">
        <v>42204.6</v>
      </c>
      <c r="EO117">
        <v>2.2209500000000002</v>
      </c>
      <c r="EP117">
        <v>2.2087500000000002</v>
      </c>
      <c r="EQ117">
        <v>0.143625</v>
      </c>
      <c r="ER117">
        <v>0</v>
      </c>
      <c r="ES117">
        <v>30.529199999999999</v>
      </c>
      <c r="ET117">
        <v>999.9</v>
      </c>
      <c r="EU117">
        <v>71.7</v>
      </c>
      <c r="EV117">
        <v>32.6</v>
      </c>
      <c r="EW117">
        <v>34.944600000000001</v>
      </c>
      <c r="EX117">
        <v>57.175600000000003</v>
      </c>
      <c r="EY117">
        <v>-6.4823700000000004</v>
      </c>
      <c r="EZ117">
        <v>2</v>
      </c>
      <c r="FA117">
        <v>0.44464199999999998</v>
      </c>
      <c r="FB117">
        <v>0.12603500000000001</v>
      </c>
      <c r="FC117">
        <v>20.273199999999999</v>
      </c>
      <c r="FD117">
        <v>5.2187900000000003</v>
      </c>
      <c r="FE117">
        <v>12.007300000000001</v>
      </c>
      <c r="FF117">
        <v>4.9862500000000001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1.86575</v>
      </c>
      <c r="FM117">
        <v>1.8621799999999999</v>
      </c>
      <c r="FN117">
        <v>1.8641799999999999</v>
      </c>
      <c r="FO117">
        <v>1.8602300000000001</v>
      </c>
      <c r="FP117">
        <v>1.8609599999999999</v>
      </c>
      <c r="FQ117">
        <v>1.8601700000000001</v>
      </c>
      <c r="FR117">
        <v>1.8618399999999999</v>
      </c>
      <c r="FS117">
        <v>1.8584099999999999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-6.16</v>
      </c>
      <c r="GH117">
        <v>0.25030000000000002</v>
      </c>
      <c r="GI117">
        <v>-4.1749362053329548</v>
      </c>
      <c r="GJ117">
        <v>-4.0448538125570227E-3</v>
      </c>
      <c r="GK117">
        <v>1.839783264315481E-6</v>
      </c>
      <c r="GL117">
        <v>-4.1587272622942942E-10</v>
      </c>
      <c r="GM117">
        <v>-8.6309452512500412E-2</v>
      </c>
      <c r="GN117">
        <v>3.2285384509270938E-3</v>
      </c>
      <c r="GO117">
        <v>5.3061212821550383E-4</v>
      </c>
      <c r="GP117">
        <v>-9.699357315524189E-6</v>
      </c>
      <c r="GQ117">
        <v>5</v>
      </c>
      <c r="GR117">
        <v>2081</v>
      </c>
      <c r="GS117">
        <v>3</v>
      </c>
      <c r="GT117">
        <v>31</v>
      </c>
      <c r="GU117">
        <v>50.7</v>
      </c>
      <c r="GV117">
        <v>50.8</v>
      </c>
      <c r="GW117">
        <v>2.02271</v>
      </c>
      <c r="GX117">
        <v>2.5329600000000001</v>
      </c>
      <c r="GY117">
        <v>2.04834</v>
      </c>
      <c r="GZ117">
        <v>2.6232899999999999</v>
      </c>
      <c r="HA117">
        <v>2.1972700000000001</v>
      </c>
      <c r="HB117">
        <v>2.34253</v>
      </c>
      <c r="HC117">
        <v>37.53</v>
      </c>
      <c r="HD117">
        <v>15.821899999999999</v>
      </c>
      <c r="HE117">
        <v>18</v>
      </c>
      <c r="HF117">
        <v>700.36400000000003</v>
      </c>
      <c r="HG117">
        <v>769.45799999999997</v>
      </c>
      <c r="HH117">
        <v>31</v>
      </c>
      <c r="HI117">
        <v>33.0533</v>
      </c>
      <c r="HJ117">
        <v>29.999700000000001</v>
      </c>
      <c r="HK117">
        <v>32.940300000000001</v>
      </c>
      <c r="HL117">
        <v>32.932699999999997</v>
      </c>
      <c r="HM117">
        <v>40.543100000000003</v>
      </c>
      <c r="HN117">
        <v>0</v>
      </c>
      <c r="HO117">
        <v>100</v>
      </c>
      <c r="HP117">
        <v>31</v>
      </c>
      <c r="HQ117">
        <v>685.45</v>
      </c>
      <c r="HR117">
        <v>33.617400000000004</v>
      </c>
      <c r="HS117">
        <v>98.9131</v>
      </c>
      <c r="HT117">
        <v>97.860200000000006</v>
      </c>
    </row>
    <row r="118" spans="1:228" x14ac:dyDescent="0.2">
      <c r="A118">
        <v>103</v>
      </c>
      <c r="B118">
        <v>1674582977.5</v>
      </c>
      <c r="C118">
        <v>407.5</v>
      </c>
      <c r="D118" t="s">
        <v>564</v>
      </c>
      <c r="E118" t="s">
        <v>565</v>
      </c>
      <c r="F118">
        <v>4</v>
      </c>
      <c r="G118">
        <v>1674582975.5</v>
      </c>
      <c r="H118">
        <f t="shared" si="34"/>
        <v>7.768905560494784E-4</v>
      </c>
      <c r="I118">
        <f t="shared" si="35"/>
        <v>0.77689055604947843</v>
      </c>
      <c r="J118">
        <f t="shared" si="36"/>
        <v>9.5341476936145604</v>
      </c>
      <c r="K118">
        <f t="shared" si="37"/>
        <v>655.53371428571427</v>
      </c>
      <c r="L118">
        <f t="shared" si="38"/>
        <v>314.78253879755533</v>
      </c>
      <c r="M118">
        <f t="shared" si="39"/>
        <v>31.935476515669308</v>
      </c>
      <c r="N118">
        <f t="shared" si="40"/>
        <v>66.50553622754974</v>
      </c>
      <c r="O118">
        <f t="shared" si="41"/>
        <v>4.6911608218079777E-2</v>
      </c>
      <c r="P118">
        <f t="shared" si="42"/>
        <v>2.7740181669910364</v>
      </c>
      <c r="Q118">
        <f t="shared" si="43"/>
        <v>4.6475296793806062E-2</v>
      </c>
      <c r="R118">
        <f t="shared" si="44"/>
        <v>2.9085923023205604E-2</v>
      </c>
      <c r="S118">
        <f t="shared" si="45"/>
        <v>226.10911809355215</v>
      </c>
      <c r="T118">
        <f t="shared" si="46"/>
        <v>33.887972722126285</v>
      </c>
      <c r="U118">
        <f t="shared" si="47"/>
        <v>32.85774285714286</v>
      </c>
      <c r="V118">
        <f t="shared" si="48"/>
        <v>5.0118648173536542</v>
      </c>
      <c r="W118">
        <f t="shared" si="49"/>
        <v>68.15478038661368</v>
      </c>
      <c r="X118">
        <f t="shared" si="50"/>
        <v>3.3861555598877136</v>
      </c>
      <c r="Y118">
        <f t="shared" si="51"/>
        <v>4.9683317012826738</v>
      </c>
      <c r="Z118">
        <f t="shared" si="52"/>
        <v>1.6257092574659406</v>
      </c>
      <c r="AA118">
        <f t="shared" si="53"/>
        <v>-34.260873521781996</v>
      </c>
      <c r="AB118">
        <f t="shared" si="54"/>
        <v>-23.182830919452016</v>
      </c>
      <c r="AC118">
        <f t="shared" si="55"/>
        <v>-1.9098384644595163</v>
      </c>
      <c r="AD118">
        <f t="shared" si="56"/>
        <v>166.75557518785862</v>
      </c>
      <c r="AE118">
        <f t="shared" si="57"/>
        <v>20.170458256789111</v>
      </c>
      <c r="AF118">
        <f t="shared" si="58"/>
        <v>0.77716667495802039</v>
      </c>
      <c r="AG118">
        <f t="shared" si="59"/>
        <v>9.5341476936145604</v>
      </c>
      <c r="AH118">
        <v>696.37128855196033</v>
      </c>
      <c r="AI118">
        <v>680.72779999999977</v>
      </c>
      <c r="AJ118">
        <v>1.707969255280767</v>
      </c>
      <c r="AK118">
        <v>62.5021936963618</v>
      </c>
      <c r="AL118">
        <f t="shared" si="60"/>
        <v>0.77689055604947843</v>
      </c>
      <c r="AM118">
        <v>32.68338686061324</v>
      </c>
      <c r="AN118">
        <v>33.376558787878793</v>
      </c>
      <c r="AO118">
        <v>-6.4131344063465431E-7</v>
      </c>
      <c r="AP118">
        <v>98.208330428517954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47560.333809673699</v>
      </c>
      <c r="AV118">
        <f t="shared" si="64"/>
        <v>1199.9557142857141</v>
      </c>
      <c r="AW118">
        <f t="shared" si="65"/>
        <v>1025.8882850225657</v>
      </c>
      <c r="AX118">
        <f t="shared" si="66"/>
        <v>0.85493845548561453</v>
      </c>
      <c r="AY118">
        <f t="shared" si="67"/>
        <v>0.18843121908723601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1674582975.5</v>
      </c>
      <c r="BF118">
        <v>655.53371428571427</v>
      </c>
      <c r="BG118">
        <v>674.62214285714276</v>
      </c>
      <c r="BH118">
        <v>33.376757142857137</v>
      </c>
      <c r="BI118">
        <v>32.683342857142861</v>
      </c>
      <c r="BJ118">
        <v>661.69999999999993</v>
      </c>
      <c r="BK118">
        <v>33.126385714285711</v>
      </c>
      <c r="BL118">
        <v>650.02471428571425</v>
      </c>
      <c r="BM118">
        <v>101.35257142857139</v>
      </c>
      <c r="BN118">
        <v>9.9931742857142861E-2</v>
      </c>
      <c r="BO118">
        <v>32.702728571428572</v>
      </c>
      <c r="BP118">
        <v>32.85774285714286</v>
      </c>
      <c r="BQ118">
        <v>999.89999999999986</v>
      </c>
      <c r="BR118">
        <v>0</v>
      </c>
      <c r="BS118">
        <v>0</v>
      </c>
      <c r="BT118">
        <v>9016.6971428571433</v>
      </c>
      <c r="BU118">
        <v>0</v>
      </c>
      <c r="BV118">
        <v>132.90771428571429</v>
      </c>
      <c r="BW118">
        <v>-19.08838571428571</v>
      </c>
      <c r="BX118">
        <v>678.16871428571426</v>
      </c>
      <c r="BY118">
        <v>697.41599999999994</v>
      </c>
      <c r="BZ118">
        <v>0.69337571428571443</v>
      </c>
      <c r="CA118">
        <v>674.62214285714276</v>
      </c>
      <c r="CB118">
        <v>32.683342857142861</v>
      </c>
      <c r="CC118">
        <v>3.3828114285714279</v>
      </c>
      <c r="CD118">
        <v>3.3125328571428581</v>
      </c>
      <c r="CE118">
        <v>26.042771428571431</v>
      </c>
      <c r="CF118">
        <v>25.688371428571429</v>
      </c>
      <c r="CG118">
        <v>1199.9557142857141</v>
      </c>
      <c r="CH118">
        <v>0.499969</v>
      </c>
      <c r="CI118">
        <v>0.500031</v>
      </c>
      <c r="CJ118">
        <v>0</v>
      </c>
      <c r="CK118">
        <v>756.3194285714286</v>
      </c>
      <c r="CL118">
        <v>4.9990899999999998</v>
      </c>
      <c r="CM118">
        <v>7683.9071428571424</v>
      </c>
      <c r="CN118">
        <v>9557.3942857142847</v>
      </c>
      <c r="CO118">
        <v>42.436999999999998</v>
      </c>
      <c r="CP118">
        <v>44.196000000000012</v>
      </c>
      <c r="CQ118">
        <v>43.204999999999998</v>
      </c>
      <c r="CR118">
        <v>43.311999999999998</v>
      </c>
      <c r="CS118">
        <v>43.75</v>
      </c>
      <c r="CT118">
        <v>597.44000000000017</v>
      </c>
      <c r="CU118">
        <v>597.51571428571424</v>
      </c>
      <c r="CV118">
        <v>0</v>
      </c>
      <c r="CW118">
        <v>1674582990.2</v>
      </c>
      <c r="CX118">
        <v>0</v>
      </c>
      <c r="CY118">
        <v>1674579932.5</v>
      </c>
      <c r="CZ118" t="s">
        <v>356</v>
      </c>
      <c r="DA118">
        <v>1674579932.5</v>
      </c>
      <c r="DB118">
        <v>1674579927.5</v>
      </c>
      <c r="DC118">
        <v>31</v>
      </c>
      <c r="DD118">
        <v>0.14099999999999999</v>
      </c>
      <c r="DE118">
        <v>0.02</v>
      </c>
      <c r="DF118">
        <v>-5.5810000000000004</v>
      </c>
      <c r="DG118">
        <v>0.23300000000000001</v>
      </c>
      <c r="DH118">
        <v>415</v>
      </c>
      <c r="DI118">
        <v>34</v>
      </c>
      <c r="DJ118">
        <v>0.34</v>
      </c>
      <c r="DK118">
        <v>0.32</v>
      </c>
      <c r="DL118">
        <v>-18.802560975609751</v>
      </c>
      <c r="DM118">
        <v>-1.9144620209059271</v>
      </c>
      <c r="DN118">
        <v>0.1902189635311187</v>
      </c>
      <c r="DO118">
        <v>0</v>
      </c>
      <c r="DP118">
        <v>0.68962017073170734</v>
      </c>
      <c r="DQ118">
        <v>3.1230313588851168E-2</v>
      </c>
      <c r="DR118">
        <v>3.4166550316057651E-3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3.2968000000000002</v>
      </c>
      <c r="EB118">
        <v>2.6254400000000002</v>
      </c>
      <c r="EC118">
        <v>0.142537</v>
      </c>
      <c r="ED118">
        <v>0.14335400000000001</v>
      </c>
      <c r="EE118">
        <v>0.13766900000000001</v>
      </c>
      <c r="EF118">
        <v>0.13455500000000001</v>
      </c>
      <c r="EG118">
        <v>25868.3</v>
      </c>
      <c r="EH118">
        <v>26273.9</v>
      </c>
      <c r="EI118">
        <v>28068.3</v>
      </c>
      <c r="EJ118">
        <v>29520.9</v>
      </c>
      <c r="EK118">
        <v>33314.699999999997</v>
      </c>
      <c r="EL118">
        <v>35479.599999999999</v>
      </c>
      <c r="EM118">
        <v>39625.9</v>
      </c>
      <c r="EN118">
        <v>42204.7</v>
      </c>
      <c r="EO118">
        <v>2.2211500000000002</v>
      </c>
      <c r="EP118">
        <v>2.2088800000000002</v>
      </c>
      <c r="EQ118">
        <v>0.144124</v>
      </c>
      <c r="ER118">
        <v>0</v>
      </c>
      <c r="ES118">
        <v>30.524799999999999</v>
      </c>
      <c r="ET118">
        <v>999.9</v>
      </c>
      <c r="EU118">
        <v>71.7</v>
      </c>
      <c r="EV118">
        <v>32.6</v>
      </c>
      <c r="EW118">
        <v>34.944899999999997</v>
      </c>
      <c r="EX118">
        <v>57.265599999999999</v>
      </c>
      <c r="EY118">
        <v>-6.3942300000000003</v>
      </c>
      <c r="EZ118">
        <v>2</v>
      </c>
      <c r="FA118">
        <v>0.44440800000000003</v>
      </c>
      <c r="FB118">
        <v>0.12592600000000001</v>
      </c>
      <c r="FC118">
        <v>20.273299999999999</v>
      </c>
      <c r="FD118">
        <v>5.2193899999999998</v>
      </c>
      <c r="FE118">
        <v>12.008599999999999</v>
      </c>
      <c r="FF118">
        <v>4.9865000000000004</v>
      </c>
      <c r="FG118">
        <v>3.2845499999999999</v>
      </c>
      <c r="FH118">
        <v>9999</v>
      </c>
      <c r="FI118">
        <v>9999</v>
      </c>
      <c r="FJ118">
        <v>9999</v>
      </c>
      <c r="FK118">
        <v>999.9</v>
      </c>
      <c r="FL118">
        <v>1.86575</v>
      </c>
      <c r="FM118">
        <v>1.8621799999999999</v>
      </c>
      <c r="FN118">
        <v>1.8641799999999999</v>
      </c>
      <c r="FO118">
        <v>1.86025</v>
      </c>
      <c r="FP118">
        <v>1.8609599999999999</v>
      </c>
      <c r="FQ118">
        <v>1.86019</v>
      </c>
      <c r="FR118">
        <v>1.86185</v>
      </c>
      <c r="FS118">
        <v>1.8584099999999999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-6.173</v>
      </c>
      <c r="GH118">
        <v>0.25030000000000002</v>
      </c>
      <c r="GI118">
        <v>-4.1749362053329548</v>
      </c>
      <c r="GJ118">
        <v>-4.0448538125570227E-3</v>
      </c>
      <c r="GK118">
        <v>1.839783264315481E-6</v>
      </c>
      <c r="GL118">
        <v>-4.1587272622942942E-10</v>
      </c>
      <c r="GM118">
        <v>-8.6309452512500412E-2</v>
      </c>
      <c r="GN118">
        <v>3.2285384509270938E-3</v>
      </c>
      <c r="GO118">
        <v>5.3061212821550383E-4</v>
      </c>
      <c r="GP118">
        <v>-9.699357315524189E-6</v>
      </c>
      <c r="GQ118">
        <v>5</v>
      </c>
      <c r="GR118">
        <v>2081</v>
      </c>
      <c r="GS118">
        <v>3</v>
      </c>
      <c r="GT118">
        <v>31</v>
      </c>
      <c r="GU118">
        <v>50.8</v>
      </c>
      <c r="GV118">
        <v>50.8</v>
      </c>
      <c r="GW118">
        <v>2.03857</v>
      </c>
      <c r="GX118">
        <v>2.5329600000000001</v>
      </c>
      <c r="GY118">
        <v>2.04834</v>
      </c>
      <c r="GZ118">
        <v>2.6245099999999999</v>
      </c>
      <c r="HA118">
        <v>2.1972700000000001</v>
      </c>
      <c r="HB118">
        <v>2.32666</v>
      </c>
      <c r="HC118">
        <v>37.53</v>
      </c>
      <c r="HD118">
        <v>15.821899999999999</v>
      </c>
      <c r="HE118">
        <v>18</v>
      </c>
      <c r="HF118">
        <v>700.51599999999996</v>
      </c>
      <c r="HG118">
        <v>769.56</v>
      </c>
      <c r="HH118">
        <v>31</v>
      </c>
      <c r="HI118">
        <v>33.050699999999999</v>
      </c>
      <c r="HJ118">
        <v>29.9998</v>
      </c>
      <c r="HK118">
        <v>32.939100000000003</v>
      </c>
      <c r="HL118">
        <v>32.931100000000001</v>
      </c>
      <c r="HM118">
        <v>40.867400000000004</v>
      </c>
      <c r="HN118">
        <v>0</v>
      </c>
      <c r="HO118">
        <v>100</v>
      </c>
      <c r="HP118">
        <v>31</v>
      </c>
      <c r="HQ118">
        <v>692.13400000000001</v>
      </c>
      <c r="HR118">
        <v>33.617400000000004</v>
      </c>
      <c r="HS118">
        <v>98.914100000000005</v>
      </c>
      <c r="HT118">
        <v>97.860500000000002</v>
      </c>
    </row>
    <row r="119" spans="1:228" x14ac:dyDescent="0.2">
      <c r="A119">
        <v>104</v>
      </c>
      <c r="B119">
        <v>1674582981.5</v>
      </c>
      <c r="C119">
        <v>411.5</v>
      </c>
      <c r="D119" t="s">
        <v>566</v>
      </c>
      <c r="E119" t="s">
        <v>567</v>
      </c>
      <c r="F119">
        <v>4</v>
      </c>
      <c r="G119">
        <v>1674582979.1875</v>
      </c>
      <c r="H119">
        <f t="shared" si="34"/>
        <v>7.7961285680547808E-4</v>
      </c>
      <c r="I119">
        <f t="shared" si="35"/>
        <v>0.77961285680547809</v>
      </c>
      <c r="J119">
        <f t="shared" si="36"/>
        <v>9.8057112775815884</v>
      </c>
      <c r="K119">
        <f t="shared" si="37"/>
        <v>661.55425000000002</v>
      </c>
      <c r="L119">
        <f t="shared" si="38"/>
        <v>311.96815022997743</v>
      </c>
      <c r="M119">
        <f t="shared" si="39"/>
        <v>31.650011876263179</v>
      </c>
      <c r="N119">
        <f t="shared" si="40"/>
        <v>67.116466388819219</v>
      </c>
      <c r="O119">
        <f t="shared" si="41"/>
        <v>4.6991667606028895E-2</v>
      </c>
      <c r="P119">
        <f t="shared" si="42"/>
        <v>2.7722433881963817</v>
      </c>
      <c r="Q119">
        <f t="shared" si="43"/>
        <v>4.6553595734403784E-2</v>
      </c>
      <c r="R119">
        <f t="shared" si="44"/>
        <v>2.9135015877592652E-2</v>
      </c>
      <c r="S119">
        <f t="shared" si="45"/>
        <v>226.11408110920203</v>
      </c>
      <c r="T119">
        <f t="shared" si="46"/>
        <v>33.890543953101272</v>
      </c>
      <c r="U119">
        <f t="shared" si="47"/>
        <v>32.868562500000003</v>
      </c>
      <c r="V119">
        <f t="shared" si="48"/>
        <v>5.0149156826190291</v>
      </c>
      <c r="W119">
        <f t="shared" si="49"/>
        <v>68.147306164738495</v>
      </c>
      <c r="X119">
        <f t="shared" si="50"/>
        <v>3.3862768843576152</v>
      </c>
      <c r="Y119">
        <f t="shared" si="51"/>
        <v>4.9690546478413529</v>
      </c>
      <c r="Z119">
        <f t="shared" si="52"/>
        <v>1.6286387982614139</v>
      </c>
      <c r="AA119">
        <f t="shared" si="53"/>
        <v>-34.380926985121583</v>
      </c>
      <c r="AB119">
        <f t="shared" si="54"/>
        <v>-24.398885540131126</v>
      </c>
      <c r="AC119">
        <f t="shared" si="55"/>
        <v>-2.0114380454789966</v>
      </c>
      <c r="AD119">
        <f t="shared" si="56"/>
        <v>165.32283053847033</v>
      </c>
      <c r="AE119">
        <f t="shared" si="57"/>
        <v>20.296463231645248</v>
      </c>
      <c r="AF119">
        <f t="shared" si="58"/>
        <v>0.77804689588559595</v>
      </c>
      <c r="AG119">
        <f t="shared" si="59"/>
        <v>9.8057112775815884</v>
      </c>
      <c r="AH119">
        <v>703.25055947379735</v>
      </c>
      <c r="AI119">
        <v>687.4492121212121</v>
      </c>
      <c r="AJ119">
        <v>1.6815491888060601</v>
      </c>
      <c r="AK119">
        <v>62.5021936963618</v>
      </c>
      <c r="AL119">
        <f t="shared" si="60"/>
        <v>0.77961285680547809</v>
      </c>
      <c r="AM119">
        <v>32.68383019838928</v>
      </c>
      <c r="AN119">
        <v>33.379410909090907</v>
      </c>
      <c r="AO119">
        <v>2.556835558585821E-6</v>
      </c>
      <c r="AP119">
        <v>98.208330428517954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47510.982743497225</v>
      </c>
      <c r="AV119">
        <f t="shared" si="64"/>
        <v>1199.9974999999999</v>
      </c>
      <c r="AW119">
        <f t="shared" si="65"/>
        <v>1025.9225010928506</v>
      </c>
      <c r="AX119">
        <f t="shared" si="66"/>
        <v>0.8549371986965395</v>
      </c>
      <c r="AY119">
        <f t="shared" si="67"/>
        <v>0.18842879348432146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1674582979.1875</v>
      </c>
      <c r="BF119">
        <v>661.55425000000002</v>
      </c>
      <c r="BG119">
        <v>680.76387499999998</v>
      </c>
      <c r="BH119">
        <v>33.3778875</v>
      </c>
      <c r="BI119">
        <v>32.683687499999998</v>
      </c>
      <c r="BJ119">
        <v>667.73387500000001</v>
      </c>
      <c r="BK119">
        <v>33.127549999999999</v>
      </c>
      <c r="BL119">
        <v>650.02362500000004</v>
      </c>
      <c r="BM119">
        <v>101.352625</v>
      </c>
      <c r="BN119">
        <v>0.1000773125</v>
      </c>
      <c r="BO119">
        <v>32.705312499999998</v>
      </c>
      <c r="BP119">
        <v>32.868562500000003</v>
      </c>
      <c r="BQ119">
        <v>999.9</v>
      </c>
      <c r="BR119">
        <v>0</v>
      </c>
      <c r="BS119">
        <v>0</v>
      </c>
      <c r="BT119">
        <v>9007.2662500000006</v>
      </c>
      <c r="BU119">
        <v>0</v>
      </c>
      <c r="BV119">
        <v>216.99562499999999</v>
      </c>
      <c r="BW119">
        <v>-19.209612499999999</v>
      </c>
      <c r="BX119">
        <v>684.39799999999991</v>
      </c>
      <c r="BY119">
        <v>703.76537499999995</v>
      </c>
      <c r="BZ119">
        <v>0.69419912500000003</v>
      </c>
      <c r="CA119">
        <v>680.76387499999998</v>
      </c>
      <c r="CB119">
        <v>32.683687499999998</v>
      </c>
      <c r="CC119">
        <v>3.3829375000000002</v>
      </c>
      <c r="CD119">
        <v>3.3125787500000001</v>
      </c>
      <c r="CE119">
        <v>26.043412499999999</v>
      </c>
      <c r="CF119">
        <v>25.688612500000001</v>
      </c>
      <c r="CG119">
        <v>1199.9974999999999</v>
      </c>
      <c r="CH119">
        <v>0.50001062500000004</v>
      </c>
      <c r="CI119">
        <v>0.49998937500000001</v>
      </c>
      <c r="CJ119">
        <v>0</v>
      </c>
      <c r="CK119">
        <v>756.35137499999996</v>
      </c>
      <c r="CL119">
        <v>4.9990899999999998</v>
      </c>
      <c r="CM119">
        <v>7685.9475000000002</v>
      </c>
      <c r="CN119">
        <v>9557.86</v>
      </c>
      <c r="CO119">
        <v>42.436999999999998</v>
      </c>
      <c r="CP119">
        <v>44.186999999999998</v>
      </c>
      <c r="CQ119">
        <v>43.202749999999988</v>
      </c>
      <c r="CR119">
        <v>43.311999999999998</v>
      </c>
      <c r="CS119">
        <v>43.75</v>
      </c>
      <c r="CT119">
        <v>597.51125000000002</v>
      </c>
      <c r="CU119">
        <v>597.48625000000004</v>
      </c>
      <c r="CV119">
        <v>0</v>
      </c>
      <c r="CW119">
        <v>1674582994.4000001</v>
      </c>
      <c r="CX119">
        <v>0</v>
      </c>
      <c r="CY119">
        <v>1674579932.5</v>
      </c>
      <c r="CZ119" t="s">
        <v>356</v>
      </c>
      <c r="DA119">
        <v>1674579932.5</v>
      </c>
      <c r="DB119">
        <v>1674579927.5</v>
      </c>
      <c r="DC119">
        <v>31</v>
      </c>
      <c r="DD119">
        <v>0.14099999999999999</v>
      </c>
      <c r="DE119">
        <v>0.02</v>
      </c>
      <c r="DF119">
        <v>-5.5810000000000004</v>
      </c>
      <c r="DG119">
        <v>0.23300000000000001</v>
      </c>
      <c r="DH119">
        <v>415</v>
      </c>
      <c r="DI119">
        <v>34</v>
      </c>
      <c r="DJ119">
        <v>0.34</v>
      </c>
      <c r="DK119">
        <v>0.32</v>
      </c>
      <c r="DL119">
        <v>-18.93274634146341</v>
      </c>
      <c r="DM119">
        <v>-1.8539163763066291</v>
      </c>
      <c r="DN119">
        <v>0.18414813509060249</v>
      </c>
      <c r="DO119">
        <v>0</v>
      </c>
      <c r="DP119">
        <v>0.69142968292682916</v>
      </c>
      <c r="DQ119">
        <v>2.146822996515849E-2</v>
      </c>
      <c r="DR119">
        <v>2.545536671950557E-3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3.2969200000000001</v>
      </c>
      <c r="EB119">
        <v>2.6252499999999999</v>
      </c>
      <c r="EC119">
        <v>0.14349999999999999</v>
      </c>
      <c r="ED119">
        <v>0.144321</v>
      </c>
      <c r="EE119">
        <v>0.13767699999999999</v>
      </c>
      <c r="EF119">
        <v>0.134552</v>
      </c>
      <c r="EG119">
        <v>25839.200000000001</v>
      </c>
      <c r="EH119">
        <v>26244.6</v>
      </c>
      <c r="EI119">
        <v>28068.3</v>
      </c>
      <c r="EJ119">
        <v>29521.3</v>
      </c>
      <c r="EK119">
        <v>33314.6</v>
      </c>
      <c r="EL119">
        <v>35480.1</v>
      </c>
      <c r="EM119">
        <v>39626.1</v>
      </c>
      <c r="EN119">
        <v>42205.1</v>
      </c>
      <c r="EO119">
        <v>2.2212299999999998</v>
      </c>
      <c r="EP119">
        <v>2.20878</v>
      </c>
      <c r="EQ119">
        <v>0.14429500000000001</v>
      </c>
      <c r="ER119">
        <v>0</v>
      </c>
      <c r="ES119">
        <v>30.523599999999998</v>
      </c>
      <c r="ET119">
        <v>999.9</v>
      </c>
      <c r="EU119">
        <v>71.7</v>
      </c>
      <c r="EV119">
        <v>32.6</v>
      </c>
      <c r="EW119">
        <v>34.944400000000002</v>
      </c>
      <c r="EX119">
        <v>57.385599999999997</v>
      </c>
      <c r="EY119">
        <v>-6.5224399999999996</v>
      </c>
      <c r="EZ119">
        <v>2</v>
      </c>
      <c r="FA119">
        <v>0.44413599999999998</v>
      </c>
      <c r="FB119">
        <v>0.126552</v>
      </c>
      <c r="FC119">
        <v>20.273199999999999</v>
      </c>
      <c r="FD119">
        <v>5.2199900000000001</v>
      </c>
      <c r="FE119">
        <v>12.007</v>
      </c>
      <c r="FF119">
        <v>4.9870000000000001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1.8657600000000001</v>
      </c>
      <c r="FM119">
        <v>1.8621799999999999</v>
      </c>
      <c r="FN119">
        <v>1.8641799999999999</v>
      </c>
      <c r="FO119">
        <v>1.8602700000000001</v>
      </c>
      <c r="FP119">
        <v>1.8609599999999999</v>
      </c>
      <c r="FQ119">
        <v>1.8601700000000001</v>
      </c>
      <c r="FR119">
        <v>1.86182</v>
      </c>
      <c r="FS119">
        <v>1.8584000000000001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-6.1870000000000003</v>
      </c>
      <c r="GH119">
        <v>0.25030000000000002</v>
      </c>
      <c r="GI119">
        <v>-4.1749362053329548</v>
      </c>
      <c r="GJ119">
        <v>-4.0448538125570227E-3</v>
      </c>
      <c r="GK119">
        <v>1.839783264315481E-6</v>
      </c>
      <c r="GL119">
        <v>-4.1587272622942942E-10</v>
      </c>
      <c r="GM119">
        <v>-8.6309452512500412E-2</v>
      </c>
      <c r="GN119">
        <v>3.2285384509270938E-3</v>
      </c>
      <c r="GO119">
        <v>5.3061212821550383E-4</v>
      </c>
      <c r="GP119">
        <v>-9.699357315524189E-6</v>
      </c>
      <c r="GQ119">
        <v>5</v>
      </c>
      <c r="GR119">
        <v>2081</v>
      </c>
      <c r="GS119">
        <v>3</v>
      </c>
      <c r="GT119">
        <v>31</v>
      </c>
      <c r="GU119">
        <v>50.8</v>
      </c>
      <c r="GV119">
        <v>50.9</v>
      </c>
      <c r="GW119">
        <v>2.05566</v>
      </c>
      <c r="GX119">
        <v>2.5305200000000001</v>
      </c>
      <c r="GY119">
        <v>2.04834</v>
      </c>
      <c r="GZ119">
        <v>2.6232899999999999</v>
      </c>
      <c r="HA119">
        <v>2.1972700000000001</v>
      </c>
      <c r="HB119">
        <v>2.31934</v>
      </c>
      <c r="HC119">
        <v>37.53</v>
      </c>
      <c r="HD119">
        <v>15.821899999999999</v>
      </c>
      <c r="HE119">
        <v>18</v>
      </c>
      <c r="HF119">
        <v>700.55200000000002</v>
      </c>
      <c r="HG119">
        <v>769.44399999999996</v>
      </c>
      <c r="HH119">
        <v>31.0002</v>
      </c>
      <c r="HI119">
        <v>33.048200000000001</v>
      </c>
      <c r="HJ119">
        <v>29.9998</v>
      </c>
      <c r="HK119">
        <v>32.936599999999999</v>
      </c>
      <c r="HL119">
        <v>32.929699999999997</v>
      </c>
      <c r="HM119">
        <v>41.192900000000002</v>
      </c>
      <c r="HN119">
        <v>0</v>
      </c>
      <c r="HO119">
        <v>100</v>
      </c>
      <c r="HP119">
        <v>31</v>
      </c>
      <c r="HQ119">
        <v>698.85900000000004</v>
      </c>
      <c r="HR119">
        <v>33.617400000000004</v>
      </c>
      <c r="HS119">
        <v>98.914400000000001</v>
      </c>
      <c r="HT119">
        <v>97.861500000000007</v>
      </c>
    </row>
    <row r="120" spans="1:228" x14ac:dyDescent="0.2">
      <c r="A120">
        <v>105</v>
      </c>
      <c r="B120">
        <v>1674582985.5</v>
      </c>
      <c r="C120">
        <v>415.5</v>
      </c>
      <c r="D120" t="s">
        <v>568</v>
      </c>
      <c r="E120" t="s">
        <v>569</v>
      </c>
      <c r="F120">
        <v>4</v>
      </c>
      <c r="G120">
        <v>1674582983.5</v>
      </c>
      <c r="H120">
        <f t="shared" si="34"/>
        <v>7.8407271166768498E-4</v>
      </c>
      <c r="I120">
        <f t="shared" si="35"/>
        <v>0.784072711667685</v>
      </c>
      <c r="J120">
        <f t="shared" si="36"/>
        <v>9.7763504412207602</v>
      </c>
      <c r="K120">
        <f t="shared" si="37"/>
        <v>668.65399999999988</v>
      </c>
      <c r="L120">
        <f t="shared" si="38"/>
        <v>322.57554103315755</v>
      </c>
      <c r="M120">
        <f t="shared" si="39"/>
        <v>32.725875140054306</v>
      </c>
      <c r="N120">
        <f t="shared" si="40"/>
        <v>67.836164037150567</v>
      </c>
      <c r="O120">
        <f t="shared" si="41"/>
        <v>4.7377027446816704E-2</v>
      </c>
      <c r="P120">
        <f t="shared" si="42"/>
        <v>2.7697510847548639</v>
      </c>
      <c r="Q120">
        <f t="shared" si="43"/>
        <v>4.6931381353691362E-2</v>
      </c>
      <c r="R120">
        <f t="shared" si="44"/>
        <v>2.9371803401540674E-2</v>
      </c>
      <c r="S120">
        <f t="shared" si="45"/>
        <v>226.11595809261513</v>
      </c>
      <c r="T120">
        <f t="shared" si="46"/>
        <v>33.892980592080228</v>
      </c>
      <c r="U120">
        <f t="shared" si="47"/>
        <v>32.855928571428556</v>
      </c>
      <c r="V120">
        <f t="shared" si="48"/>
        <v>5.0113533928743452</v>
      </c>
      <c r="W120">
        <f t="shared" si="49"/>
        <v>68.143009639390911</v>
      </c>
      <c r="X120">
        <f t="shared" si="50"/>
        <v>3.3865703894157679</v>
      </c>
      <c r="Y120">
        <f t="shared" si="51"/>
        <v>4.9697986739025968</v>
      </c>
      <c r="Z120">
        <f t="shared" si="52"/>
        <v>1.6247830034585773</v>
      </c>
      <c r="AA120">
        <f t="shared" si="53"/>
        <v>-34.57760658454491</v>
      </c>
      <c r="AB120">
        <f t="shared" si="54"/>
        <v>-22.093377881780917</v>
      </c>
      <c r="AC120">
        <f t="shared" si="55"/>
        <v>-1.8229222693187943</v>
      </c>
      <c r="AD120">
        <f t="shared" si="56"/>
        <v>167.6220513569705</v>
      </c>
      <c r="AE120">
        <f t="shared" si="57"/>
        <v>20.429558918621289</v>
      </c>
      <c r="AF120">
        <f t="shared" si="58"/>
        <v>0.78116299914740128</v>
      </c>
      <c r="AG120">
        <f t="shared" si="59"/>
        <v>9.7763504412207602</v>
      </c>
      <c r="AH120">
        <v>710.1819431701872</v>
      </c>
      <c r="AI120">
        <v>694.30490909090906</v>
      </c>
      <c r="AJ120">
        <v>1.7085895962265569</v>
      </c>
      <c r="AK120">
        <v>62.5021936963618</v>
      </c>
      <c r="AL120">
        <f t="shared" si="60"/>
        <v>0.784072711667685</v>
      </c>
      <c r="AM120">
        <v>32.684159881885201</v>
      </c>
      <c r="AN120">
        <v>33.383721212121202</v>
      </c>
      <c r="AO120">
        <v>3.093981727320637E-6</v>
      </c>
      <c r="AP120">
        <v>98.208330428517954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47441.853153281198</v>
      </c>
      <c r="AV120">
        <f t="shared" si="64"/>
        <v>1199.998571428571</v>
      </c>
      <c r="AW120">
        <f t="shared" si="65"/>
        <v>1025.9242850220801</v>
      </c>
      <c r="AX120">
        <f t="shared" si="66"/>
        <v>0.85493792196830753</v>
      </c>
      <c r="AY120">
        <f t="shared" si="67"/>
        <v>0.18843018939883338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1674582983.5</v>
      </c>
      <c r="BF120">
        <v>668.65399999999988</v>
      </c>
      <c r="BG120">
        <v>687.9937142857143</v>
      </c>
      <c r="BH120">
        <v>33.381071428571417</v>
      </c>
      <c r="BI120">
        <v>32.684085714285708</v>
      </c>
      <c r="BJ120">
        <v>674.84871428571421</v>
      </c>
      <c r="BK120">
        <v>33.130699999999997</v>
      </c>
      <c r="BL120">
        <v>650.01642857142849</v>
      </c>
      <c r="BM120">
        <v>101.3518571428571</v>
      </c>
      <c r="BN120">
        <v>9.9961042857142843E-2</v>
      </c>
      <c r="BO120">
        <v>32.707971428571433</v>
      </c>
      <c r="BP120">
        <v>32.855928571428556</v>
      </c>
      <c r="BQ120">
        <v>999.89999999999986</v>
      </c>
      <c r="BR120">
        <v>0</v>
      </c>
      <c r="BS120">
        <v>0</v>
      </c>
      <c r="BT120">
        <v>8994.1071428571431</v>
      </c>
      <c r="BU120">
        <v>0</v>
      </c>
      <c r="BV120">
        <v>278.38957142857151</v>
      </c>
      <c r="BW120">
        <v>-19.339585714285711</v>
      </c>
      <c r="BX120">
        <v>691.74557142857145</v>
      </c>
      <c r="BY120">
        <v>711.23985714285698</v>
      </c>
      <c r="BZ120">
        <v>0.69698328571428569</v>
      </c>
      <c r="CA120">
        <v>687.9937142857143</v>
      </c>
      <c r="CB120">
        <v>32.684085714285708</v>
      </c>
      <c r="CC120">
        <v>3.3832300000000002</v>
      </c>
      <c r="CD120">
        <v>3.3125928571428571</v>
      </c>
      <c r="CE120">
        <v>26.044885714285719</v>
      </c>
      <c r="CF120">
        <v>25.68864285714286</v>
      </c>
      <c r="CG120">
        <v>1199.998571428571</v>
      </c>
      <c r="CH120">
        <v>0.49998714285714302</v>
      </c>
      <c r="CI120">
        <v>0.50001285714285715</v>
      </c>
      <c r="CJ120">
        <v>0</v>
      </c>
      <c r="CK120">
        <v>756.72142857142865</v>
      </c>
      <c r="CL120">
        <v>4.9990899999999998</v>
      </c>
      <c r="CM120">
        <v>7687.0171428571421</v>
      </c>
      <c r="CN120">
        <v>9557.7799999999988</v>
      </c>
      <c r="CO120">
        <v>42.436999999999998</v>
      </c>
      <c r="CP120">
        <v>44.241</v>
      </c>
      <c r="CQ120">
        <v>43.186999999999998</v>
      </c>
      <c r="CR120">
        <v>43.311999999999998</v>
      </c>
      <c r="CS120">
        <v>43.75</v>
      </c>
      <c r="CT120">
        <v>597.48285714285714</v>
      </c>
      <c r="CU120">
        <v>597.51571428571435</v>
      </c>
      <c r="CV120">
        <v>0</v>
      </c>
      <c r="CW120">
        <v>1674582998</v>
      </c>
      <c r="CX120">
        <v>0</v>
      </c>
      <c r="CY120">
        <v>1674579932.5</v>
      </c>
      <c r="CZ120" t="s">
        <v>356</v>
      </c>
      <c r="DA120">
        <v>1674579932.5</v>
      </c>
      <c r="DB120">
        <v>1674579927.5</v>
      </c>
      <c r="DC120">
        <v>31</v>
      </c>
      <c r="DD120">
        <v>0.14099999999999999</v>
      </c>
      <c r="DE120">
        <v>0.02</v>
      </c>
      <c r="DF120">
        <v>-5.5810000000000004</v>
      </c>
      <c r="DG120">
        <v>0.23300000000000001</v>
      </c>
      <c r="DH120">
        <v>415</v>
      </c>
      <c r="DI120">
        <v>34</v>
      </c>
      <c r="DJ120">
        <v>0.34</v>
      </c>
      <c r="DK120">
        <v>0.32</v>
      </c>
      <c r="DL120">
        <v>-19.056975609756091</v>
      </c>
      <c r="DM120">
        <v>-1.8867888501741861</v>
      </c>
      <c r="DN120">
        <v>0.18741118713580721</v>
      </c>
      <c r="DO120">
        <v>0</v>
      </c>
      <c r="DP120">
        <v>0.69309168292682921</v>
      </c>
      <c r="DQ120">
        <v>1.8665498257840051E-2</v>
      </c>
      <c r="DR120">
        <v>2.169120013086407E-3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3.29664</v>
      </c>
      <c r="EB120">
        <v>2.6252300000000002</v>
      </c>
      <c r="EC120">
        <v>0.14446700000000001</v>
      </c>
      <c r="ED120">
        <v>0.145288</v>
      </c>
      <c r="EE120">
        <v>0.13769400000000001</v>
      </c>
      <c r="EF120">
        <v>0.13455</v>
      </c>
      <c r="EG120">
        <v>25810</v>
      </c>
      <c r="EH120">
        <v>26215.200000000001</v>
      </c>
      <c r="EI120">
        <v>28068.3</v>
      </c>
      <c r="EJ120">
        <v>29521.599999999999</v>
      </c>
      <c r="EK120">
        <v>33314.1</v>
      </c>
      <c r="EL120">
        <v>35480.699999999997</v>
      </c>
      <c r="EM120">
        <v>39626.300000000003</v>
      </c>
      <c r="EN120">
        <v>42205.599999999999</v>
      </c>
      <c r="EO120">
        <v>2.2210200000000002</v>
      </c>
      <c r="EP120">
        <v>2.20913</v>
      </c>
      <c r="EQ120">
        <v>0.14338600000000001</v>
      </c>
      <c r="ER120">
        <v>0</v>
      </c>
      <c r="ES120">
        <v>30.523700000000002</v>
      </c>
      <c r="ET120">
        <v>999.9</v>
      </c>
      <c r="EU120">
        <v>71.7</v>
      </c>
      <c r="EV120">
        <v>32.6</v>
      </c>
      <c r="EW120">
        <v>34.944299999999998</v>
      </c>
      <c r="EX120">
        <v>57.145600000000002</v>
      </c>
      <c r="EY120">
        <v>-6.3461499999999997</v>
      </c>
      <c r="EZ120">
        <v>2</v>
      </c>
      <c r="FA120">
        <v>0.44390499999999999</v>
      </c>
      <c r="FB120">
        <v>0.12700400000000001</v>
      </c>
      <c r="FC120">
        <v>20.273199999999999</v>
      </c>
      <c r="FD120">
        <v>5.2193899999999998</v>
      </c>
      <c r="FE120">
        <v>12.007899999999999</v>
      </c>
      <c r="FF120">
        <v>4.98665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1.8657900000000001</v>
      </c>
      <c r="FM120">
        <v>1.8621799999999999</v>
      </c>
      <c r="FN120">
        <v>1.86419</v>
      </c>
      <c r="FO120">
        <v>1.8602700000000001</v>
      </c>
      <c r="FP120">
        <v>1.8609599999999999</v>
      </c>
      <c r="FQ120">
        <v>1.8601799999999999</v>
      </c>
      <c r="FR120">
        <v>1.8618699999999999</v>
      </c>
      <c r="FS120">
        <v>1.85843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-6.202</v>
      </c>
      <c r="GH120">
        <v>0.25040000000000001</v>
      </c>
      <c r="GI120">
        <v>-4.1749362053329548</v>
      </c>
      <c r="GJ120">
        <v>-4.0448538125570227E-3</v>
      </c>
      <c r="GK120">
        <v>1.839783264315481E-6</v>
      </c>
      <c r="GL120">
        <v>-4.1587272622942942E-10</v>
      </c>
      <c r="GM120">
        <v>-8.6309452512500412E-2</v>
      </c>
      <c r="GN120">
        <v>3.2285384509270938E-3</v>
      </c>
      <c r="GO120">
        <v>5.3061212821550383E-4</v>
      </c>
      <c r="GP120">
        <v>-9.699357315524189E-6</v>
      </c>
      <c r="GQ120">
        <v>5</v>
      </c>
      <c r="GR120">
        <v>2081</v>
      </c>
      <c r="GS120">
        <v>3</v>
      </c>
      <c r="GT120">
        <v>31</v>
      </c>
      <c r="GU120">
        <v>50.9</v>
      </c>
      <c r="GV120">
        <v>51</v>
      </c>
      <c r="GW120">
        <v>2.0715300000000001</v>
      </c>
      <c r="GX120">
        <v>2.5305200000000001</v>
      </c>
      <c r="GY120">
        <v>2.04834</v>
      </c>
      <c r="GZ120">
        <v>2.6245099999999999</v>
      </c>
      <c r="HA120">
        <v>2.1972700000000001</v>
      </c>
      <c r="HB120">
        <v>2.3046899999999999</v>
      </c>
      <c r="HC120">
        <v>37.53</v>
      </c>
      <c r="HD120">
        <v>15.8132</v>
      </c>
      <c r="HE120">
        <v>18</v>
      </c>
      <c r="HF120">
        <v>700.38</v>
      </c>
      <c r="HG120">
        <v>769.779</v>
      </c>
      <c r="HH120">
        <v>31.0001</v>
      </c>
      <c r="HI120">
        <v>33.045999999999999</v>
      </c>
      <c r="HJ120">
        <v>29.9999</v>
      </c>
      <c r="HK120">
        <v>32.936100000000003</v>
      </c>
      <c r="HL120">
        <v>32.928899999999999</v>
      </c>
      <c r="HM120">
        <v>41.520499999999998</v>
      </c>
      <c r="HN120">
        <v>0</v>
      </c>
      <c r="HO120">
        <v>100</v>
      </c>
      <c r="HP120">
        <v>31</v>
      </c>
      <c r="HQ120">
        <v>705.53899999999999</v>
      </c>
      <c r="HR120">
        <v>33.617400000000004</v>
      </c>
      <c r="HS120">
        <v>98.914599999999993</v>
      </c>
      <c r="HT120">
        <v>97.8626</v>
      </c>
    </row>
    <row r="121" spans="1:228" x14ac:dyDescent="0.2">
      <c r="A121">
        <v>106</v>
      </c>
      <c r="B121">
        <v>1674582989.5</v>
      </c>
      <c r="C121">
        <v>419.5</v>
      </c>
      <c r="D121" t="s">
        <v>570</v>
      </c>
      <c r="E121" t="s">
        <v>571</v>
      </c>
      <c r="F121">
        <v>4</v>
      </c>
      <c r="G121">
        <v>1674582987.1875</v>
      </c>
      <c r="H121">
        <f t="shared" si="34"/>
        <v>7.8993094723055159E-4</v>
      </c>
      <c r="I121">
        <f t="shared" si="35"/>
        <v>0.78993094723055157</v>
      </c>
      <c r="J121">
        <f t="shared" si="36"/>
        <v>9.9472571190244068</v>
      </c>
      <c r="K121">
        <f t="shared" si="37"/>
        <v>674.72775000000001</v>
      </c>
      <c r="L121">
        <f t="shared" si="38"/>
        <v>325.4781242497321</v>
      </c>
      <c r="M121">
        <f t="shared" si="39"/>
        <v>33.020039692935683</v>
      </c>
      <c r="N121">
        <f t="shared" si="40"/>
        <v>68.451718954330062</v>
      </c>
      <c r="O121">
        <f t="shared" si="41"/>
        <v>4.77687274770573E-2</v>
      </c>
      <c r="P121">
        <f t="shared" si="42"/>
        <v>2.7727456098782053</v>
      </c>
      <c r="Q121">
        <f t="shared" si="43"/>
        <v>4.7316204218130986E-2</v>
      </c>
      <c r="R121">
        <f t="shared" si="44"/>
        <v>2.9612927669264079E-2</v>
      </c>
      <c r="S121">
        <f t="shared" si="45"/>
        <v>226.11268086081949</v>
      </c>
      <c r="T121">
        <f t="shared" si="46"/>
        <v>33.898102747000586</v>
      </c>
      <c r="U121">
        <f t="shared" si="47"/>
        <v>32.853387499999997</v>
      </c>
      <c r="V121">
        <f t="shared" si="48"/>
        <v>5.0106371729217987</v>
      </c>
      <c r="W121">
        <f t="shared" si="49"/>
        <v>68.122067899622351</v>
      </c>
      <c r="X121">
        <f t="shared" si="50"/>
        <v>3.3870413663914625</v>
      </c>
      <c r="Y121">
        <f t="shared" si="51"/>
        <v>4.9720178362498579</v>
      </c>
      <c r="Z121">
        <f t="shared" si="52"/>
        <v>1.6235958065303362</v>
      </c>
      <c r="AA121">
        <f t="shared" si="53"/>
        <v>-34.835954772867325</v>
      </c>
      <c r="AB121">
        <f t="shared" si="54"/>
        <v>-20.552217378199483</v>
      </c>
      <c r="AC121">
        <f t="shared" si="55"/>
        <v>-1.6939746360271288</v>
      </c>
      <c r="AD121">
        <f t="shared" si="56"/>
        <v>169.03053407372556</v>
      </c>
      <c r="AE121">
        <f t="shared" si="57"/>
        <v>20.537505228947481</v>
      </c>
      <c r="AF121">
        <f t="shared" si="58"/>
        <v>0.78891010664475136</v>
      </c>
      <c r="AG121">
        <f t="shared" si="59"/>
        <v>9.9472571190244068</v>
      </c>
      <c r="AH121">
        <v>717.11895614961122</v>
      </c>
      <c r="AI121">
        <v>701.10966060606063</v>
      </c>
      <c r="AJ121">
        <v>1.700354173904433</v>
      </c>
      <c r="AK121">
        <v>62.5021936963618</v>
      </c>
      <c r="AL121">
        <f t="shared" si="60"/>
        <v>0.78993094723055157</v>
      </c>
      <c r="AM121">
        <v>32.682078891981668</v>
      </c>
      <c r="AN121">
        <v>33.386912727272737</v>
      </c>
      <c r="AO121">
        <v>2.3089503361988699E-6</v>
      </c>
      <c r="AP121">
        <v>98.208330428517954</v>
      </c>
      <c r="AQ121">
        <v>1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47523.175015868641</v>
      </c>
      <c r="AV121">
        <f t="shared" si="64"/>
        <v>1199.97875</v>
      </c>
      <c r="AW121">
        <f t="shared" si="65"/>
        <v>1025.9075760936887</v>
      </c>
      <c r="AX121">
        <f t="shared" si="66"/>
        <v>0.85493811960727539</v>
      </c>
      <c r="AY121">
        <f t="shared" si="67"/>
        <v>0.18843057084204157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1674582987.1875</v>
      </c>
      <c r="BF121">
        <v>674.72775000000001</v>
      </c>
      <c r="BG121">
        <v>694.17750000000001</v>
      </c>
      <c r="BH121">
        <v>33.386024999999997</v>
      </c>
      <c r="BI121">
        <v>32.682087500000002</v>
      </c>
      <c r="BJ121">
        <v>680.93525</v>
      </c>
      <c r="BK121">
        <v>33.135637500000001</v>
      </c>
      <c r="BL121">
        <v>649.97662500000001</v>
      </c>
      <c r="BM121">
        <v>101.351</v>
      </c>
      <c r="BN121">
        <v>9.9872525000000004E-2</v>
      </c>
      <c r="BO121">
        <v>32.715899999999998</v>
      </c>
      <c r="BP121">
        <v>32.853387499999997</v>
      </c>
      <c r="BQ121">
        <v>999.9</v>
      </c>
      <c r="BR121">
        <v>0</v>
      </c>
      <c r="BS121">
        <v>0</v>
      </c>
      <c r="BT121">
        <v>9010.0774999999994</v>
      </c>
      <c r="BU121">
        <v>0</v>
      </c>
      <c r="BV121">
        <v>262.28587499999998</v>
      </c>
      <c r="BW121">
        <v>-19.449750000000002</v>
      </c>
      <c r="BX121">
        <v>698.032375</v>
      </c>
      <c r="BY121">
        <v>717.63112499999988</v>
      </c>
      <c r="BZ121">
        <v>0.70392699999999997</v>
      </c>
      <c r="CA121">
        <v>694.17750000000001</v>
      </c>
      <c r="CB121">
        <v>32.682087500000002</v>
      </c>
      <c r="CC121">
        <v>3.38370375</v>
      </c>
      <c r="CD121">
        <v>3.3123612499999999</v>
      </c>
      <c r="CE121">
        <v>26.047237500000001</v>
      </c>
      <c r="CF121">
        <v>25.6874875</v>
      </c>
      <c r="CG121">
        <v>1199.97875</v>
      </c>
      <c r="CH121">
        <v>0.49997987500000002</v>
      </c>
      <c r="CI121">
        <v>0.50002012500000004</v>
      </c>
      <c r="CJ121">
        <v>0</v>
      </c>
      <c r="CK121">
        <v>756.85325</v>
      </c>
      <c r="CL121">
        <v>4.9990899999999998</v>
      </c>
      <c r="CM121">
        <v>7687.5887499999999</v>
      </c>
      <c r="CN121">
        <v>9557.6212500000001</v>
      </c>
      <c r="CO121">
        <v>42.436999999999998</v>
      </c>
      <c r="CP121">
        <v>44.194875000000003</v>
      </c>
      <c r="CQ121">
        <v>43.186999999999998</v>
      </c>
      <c r="CR121">
        <v>43.311999999999998</v>
      </c>
      <c r="CS121">
        <v>43.75</v>
      </c>
      <c r="CT121">
        <v>597.46500000000003</v>
      </c>
      <c r="CU121">
        <v>597.51375000000007</v>
      </c>
      <c r="CV121">
        <v>0</v>
      </c>
      <c r="CW121">
        <v>1674583002.2</v>
      </c>
      <c r="CX121">
        <v>0</v>
      </c>
      <c r="CY121">
        <v>1674579932.5</v>
      </c>
      <c r="CZ121" t="s">
        <v>356</v>
      </c>
      <c r="DA121">
        <v>1674579932.5</v>
      </c>
      <c r="DB121">
        <v>1674579927.5</v>
      </c>
      <c r="DC121">
        <v>31</v>
      </c>
      <c r="DD121">
        <v>0.14099999999999999</v>
      </c>
      <c r="DE121">
        <v>0.02</v>
      </c>
      <c r="DF121">
        <v>-5.5810000000000004</v>
      </c>
      <c r="DG121">
        <v>0.23300000000000001</v>
      </c>
      <c r="DH121">
        <v>415</v>
      </c>
      <c r="DI121">
        <v>34</v>
      </c>
      <c r="DJ121">
        <v>0.34</v>
      </c>
      <c r="DK121">
        <v>0.32</v>
      </c>
      <c r="DL121">
        <v>-19.180148780487809</v>
      </c>
      <c r="DM121">
        <v>-1.905993031358872</v>
      </c>
      <c r="DN121">
        <v>0.18878457347315131</v>
      </c>
      <c r="DO121">
        <v>0</v>
      </c>
      <c r="DP121">
        <v>0.69547212195121944</v>
      </c>
      <c r="DQ121">
        <v>4.0779114982578933E-2</v>
      </c>
      <c r="DR121">
        <v>4.4476824011192E-3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3.2968199999999999</v>
      </c>
      <c r="EB121">
        <v>2.62514</v>
      </c>
      <c r="EC121">
        <v>0.145431</v>
      </c>
      <c r="ED121">
        <v>0.146259</v>
      </c>
      <c r="EE121">
        <v>0.13769400000000001</v>
      </c>
      <c r="EF121">
        <v>0.134543</v>
      </c>
      <c r="EG121">
        <v>25781.200000000001</v>
      </c>
      <c r="EH121">
        <v>26185.4</v>
      </c>
      <c r="EI121">
        <v>28068.6</v>
      </c>
      <c r="EJ121">
        <v>29521.7</v>
      </c>
      <c r="EK121">
        <v>33314.6</v>
      </c>
      <c r="EL121">
        <v>35481</v>
      </c>
      <c r="EM121">
        <v>39626.699999999997</v>
      </c>
      <c r="EN121">
        <v>42205.5</v>
      </c>
      <c r="EO121">
        <v>2.2210999999999999</v>
      </c>
      <c r="EP121">
        <v>2.2089500000000002</v>
      </c>
      <c r="EQ121">
        <v>0.14363999999999999</v>
      </c>
      <c r="ER121">
        <v>0</v>
      </c>
      <c r="ES121">
        <v>30.527000000000001</v>
      </c>
      <c r="ET121">
        <v>999.9</v>
      </c>
      <c r="EU121">
        <v>71.7</v>
      </c>
      <c r="EV121">
        <v>32.6</v>
      </c>
      <c r="EW121">
        <v>34.9467</v>
      </c>
      <c r="EX121">
        <v>56.875599999999999</v>
      </c>
      <c r="EY121">
        <v>-6.4903899999999997</v>
      </c>
      <c r="EZ121">
        <v>2</v>
      </c>
      <c r="FA121">
        <v>0.44384699999999999</v>
      </c>
      <c r="FB121">
        <v>0.12720899999999999</v>
      </c>
      <c r="FC121">
        <v>20.273299999999999</v>
      </c>
      <c r="FD121">
        <v>5.2195400000000003</v>
      </c>
      <c r="FE121">
        <v>12.007</v>
      </c>
      <c r="FF121">
        <v>4.9866999999999999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1.86575</v>
      </c>
      <c r="FM121">
        <v>1.8621799999999999</v>
      </c>
      <c r="FN121">
        <v>1.8641799999999999</v>
      </c>
      <c r="FO121">
        <v>1.86025</v>
      </c>
      <c r="FP121">
        <v>1.8609599999999999</v>
      </c>
      <c r="FQ121">
        <v>1.86016</v>
      </c>
      <c r="FR121">
        <v>1.8618600000000001</v>
      </c>
      <c r="FS121">
        <v>1.85842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-6.2160000000000002</v>
      </c>
      <c r="GH121">
        <v>0.25040000000000001</v>
      </c>
      <c r="GI121">
        <v>-4.1749362053329548</v>
      </c>
      <c r="GJ121">
        <v>-4.0448538125570227E-3</v>
      </c>
      <c r="GK121">
        <v>1.839783264315481E-6</v>
      </c>
      <c r="GL121">
        <v>-4.1587272622942942E-10</v>
      </c>
      <c r="GM121">
        <v>-8.6309452512500412E-2</v>
      </c>
      <c r="GN121">
        <v>3.2285384509270938E-3</v>
      </c>
      <c r="GO121">
        <v>5.3061212821550383E-4</v>
      </c>
      <c r="GP121">
        <v>-9.699357315524189E-6</v>
      </c>
      <c r="GQ121">
        <v>5</v>
      </c>
      <c r="GR121">
        <v>2081</v>
      </c>
      <c r="GS121">
        <v>3</v>
      </c>
      <c r="GT121">
        <v>31</v>
      </c>
      <c r="GU121">
        <v>51</v>
      </c>
      <c r="GV121">
        <v>51</v>
      </c>
      <c r="GW121">
        <v>2.0886200000000001</v>
      </c>
      <c r="GX121">
        <v>2.5341800000000001</v>
      </c>
      <c r="GY121">
        <v>2.04834</v>
      </c>
      <c r="GZ121">
        <v>2.6232899999999999</v>
      </c>
      <c r="HA121">
        <v>2.1972700000000001</v>
      </c>
      <c r="HB121">
        <v>2.3339799999999999</v>
      </c>
      <c r="HC121">
        <v>37.53</v>
      </c>
      <c r="HD121">
        <v>15.8132</v>
      </c>
      <c r="HE121">
        <v>18</v>
      </c>
      <c r="HF121">
        <v>700.41499999999996</v>
      </c>
      <c r="HG121">
        <v>769.57899999999995</v>
      </c>
      <c r="HH121">
        <v>31.0002</v>
      </c>
      <c r="HI121">
        <v>33.043799999999997</v>
      </c>
      <c r="HJ121">
        <v>29.9999</v>
      </c>
      <c r="HK121">
        <v>32.933599999999998</v>
      </c>
      <c r="HL121">
        <v>32.9268</v>
      </c>
      <c r="HM121">
        <v>41.842500000000001</v>
      </c>
      <c r="HN121">
        <v>0</v>
      </c>
      <c r="HO121">
        <v>100</v>
      </c>
      <c r="HP121">
        <v>31</v>
      </c>
      <c r="HQ121">
        <v>712.226</v>
      </c>
      <c r="HR121">
        <v>33.617400000000004</v>
      </c>
      <c r="HS121">
        <v>98.915800000000004</v>
      </c>
      <c r="HT121">
        <v>97.8626</v>
      </c>
    </row>
    <row r="122" spans="1:228" x14ac:dyDescent="0.2">
      <c r="A122">
        <v>107</v>
      </c>
      <c r="B122">
        <v>1674582993.5</v>
      </c>
      <c r="C122">
        <v>423.5</v>
      </c>
      <c r="D122" t="s">
        <v>572</v>
      </c>
      <c r="E122" t="s">
        <v>573</v>
      </c>
      <c r="F122">
        <v>4</v>
      </c>
      <c r="G122">
        <v>1674582991.5</v>
      </c>
      <c r="H122">
        <f t="shared" si="34"/>
        <v>7.877260812950063E-4</v>
      </c>
      <c r="I122">
        <f t="shared" si="35"/>
        <v>0.78772608129500632</v>
      </c>
      <c r="J122">
        <f t="shared" si="36"/>
        <v>10.100596453862238</v>
      </c>
      <c r="K122">
        <f t="shared" si="37"/>
        <v>681.80771428571438</v>
      </c>
      <c r="L122">
        <f t="shared" si="38"/>
        <v>325.61257782188045</v>
      </c>
      <c r="M122">
        <f t="shared" si="39"/>
        <v>33.033658989399228</v>
      </c>
      <c r="N122">
        <f t="shared" si="40"/>
        <v>69.169943251935877</v>
      </c>
      <c r="O122">
        <f t="shared" si="41"/>
        <v>4.7537458179705248E-2</v>
      </c>
      <c r="P122">
        <f t="shared" si="42"/>
        <v>2.7745798580118661</v>
      </c>
      <c r="Q122">
        <f t="shared" si="43"/>
        <v>4.7089577134692348E-2</v>
      </c>
      <c r="R122">
        <f t="shared" si="44"/>
        <v>2.9470874244762676E-2</v>
      </c>
      <c r="S122">
        <f t="shared" si="45"/>
        <v>226.12103362070022</v>
      </c>
      <c r="T122">
        <f t="shared" si="46"/>
        <v>33.902814328077397</v>
      </c>
      <c r="U122">
        <f t="shared" si="47"/>
        <v>32.864628571428582</v>
      </c>
      <c r="V122">
        <f t="shared" si="48"/>
        <v>5.0138062274828608</v>
      </c>
      <c r="W122">
        <f t="shared" si="49"/>
        <v>68.102425232369242</v>
      </c>
      <c r="X122">
        <f t="shared" si="50"/>
        <v>3.3869772418232253</v>
      </c>
      <c r="Y122">
        <f t="shared" si="51"/>
        <v>4.9733577479314013</v>
      </c>
      <c r="Z122">
        <f t="shared" si="52"/>
        <v>1.6268289856596354</v>
      </c>
      <c r="AA122">
        <f t="shared" si="53"/>
        <v>-34.738720185109777</v>
      </c>
      <c r="AB122">
        <f t="shared" si="54"/>
        <v>-21.531425891410485</v>
      </c>
      <c r="AC122">
        <f t="shared" si="55"/>
        <v>-1.7736501179211401</v>
      </c>
      <c r="AD122">
        <f t="shared" si="56"/>
        <v>168.07723742625882</v>
      </c>
      <c r="AE122">
        <f t="shared" si="57"/>
        <v>20.784285438652518</v>
      </c>
      <c r="AF122">
        <f t="shared" si="58"/>
        <v>0.79030220500105408</v>
      </c>
      <c r="AG122">
        <f t="shared" si="59"/>
        <v>10.100596453862238</v>
      </c>
      <c r="AH122">
        <v>724.14055982373623</v>
      </c>
      <c r="AI122">
        <v>707.93567878787871</v>
      </c>
      <c r="AJ122">
        <v>1.7131181365912831</v>
      </c>
      <c r="AK122">
        <v>62.5021936963618</v>
      </c>
      <c r="AL122">
        <f t="shared" si="60"/>
        <v>0.78772608129500632</v>
      </c>
      <c r="AM122">
        <v>32.680296018816598</v>
      </c>
      <c r="AN122">
        <v>33.383211515151523</v>
      </c>
      <c r="AO122">
        <v>-2.094509665422892E-6</v>
      </c>
      <c r="AP122">
        <v>98.208330428517954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47573.023079740895</v>
      </c>
      <c r="AV122">
        <f t="shared" si="64"/>
        <v>1200.022857142857</v>
      </c>
      <c r="AW122">
        <f t="shared" si="65"/>
        <v>1025.9453065392229</v>
      </c>
      <c r="AX122">
        <f t="shared" si="66"/>
        <v>0.8549381375800652</v>
      </c>
      <c r="AY122">
        <f t="shared" si="67"/>
        <v>0.18843060552952584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1674582991.5</v>
      </c>
      <c r="BF122">
        <v>681.80771428571438</v>
      </c>
      <c r="BG122">
        <v>701.49185714285704</v>
      </c>
      <c r="BH122">
        <v>33.385414285714283</v>
      </c>
      <c r="BI122">
        <v>32.680214285714293</v>
      </c>
      <c r="BJ122">
        <v>688.0304285714285</v>
      </c>
      <c r="BK122">
        <v>33.135014285714277</v>
      </c>
      <c r="BL122">
        <v>649.95828571428569</v>
      </c>
      <c r="BM122">
        <v>101.351</v>
      </c>
      <c r="BN122">
        <v>9.9807614285714288E-2</v>
      </c>
      <c r="BO122">
        <v>32.720685714285707</v>
      </c>
      <c r="BP122">
        <v>32.864628571428582</v>
      </c>
      <c r="BQ122">
        <v>999.89999999999986</v>
      </c>
      <c r="BR122">
        <v>0</v>
      </c>
      <c r="BS122">
        <v>0</v>
      </c>
      <c r="BT122">
        <v>9019.8214285714294</v>
      </c>
      <c r="BU122">
        <v>0</v>
      </c>
      <c r="BV122">
        <v>185.4185714285714</v>
      </c>
      <c r="BW122">
        <v>-19.684157142857138</v>
      </c>
      <c r="BX122">
        <v>705.35628571428572</v>
      </c>
      <c r="BY122">
        <v>725.19142857142856</v>
      </c>
      <c r="BZ122">
        <v>0.70519014285714299</v>
      </c>
      <c r="CA122">
        <v>701.49185714285704</v>
      </c>
      <c r="CB122">
        <v>32.680214285714293</v>
      </c>
      <c r="CC122">
        <v>3.3836442857142859</v>
      </c>
      <c r="CD122">
        <v>3.312172857142857</v>
      </c>
      <c r="CE122">
        <v>26.046942857142859</v>
      </c>
      <c r="CF122">
        <v>25.686528571428571</v>
      </c>
      <c r="CG122">
        <v>1200.022857142857</v>
      </c>
      <c r="CH122">
        <v>0.49997885714285722</v>
      </c>
      <c r="CI122">
        <v>0.50002114285714283</v>
      </c>
      <c r="CJ122">
        <v>0</v>
      </c>
      <c r="CK122">
        <v>757.26914285714281</v>
      </c>
      <c r="CL122">
        <v>4.9990899999999998</v>
      </c>
      <c r="CM122">
        <v>7689.011428571428</v>
      </c>
      <c r="CN122">
        <v>9557.9642857142862</v>
      </c>
      <c r="CO122">
        <v>42.436999999999998</v>
      </c>
      <c r="CP122">
        <v>44.186999999999998</v>
      </c>
      <c r="CQ122">
        <v>43.186999999999998</v>
      </c>
      <c r="CR122">
        <v>43.311999999999998</v>
      </c>
      <c r="CS122">
        <v>43.75</v>
      </c>
      <c r="CT122">
        <v>597.48714285714289</v>
      </c>
      <c r="CU122">
        <v>597.53714285714284</v>
      </c>
      <c r="CV122">
        <v>0</v>
      </c>
      <c r="CW122">
        <v>1674583006.4000001</v>
      </c>
      <c r="CX122">
        <v>0</v>
      </c>
      <c r="CY122">
        <v>1674579932.5</v>
      </c>
      <c r="CZ122" t="s">
        <v>356</v>
      </c>
      <c r="DA122">
        <v>1674579932.5</v>
      </c>
      <c r="DB122">
        <v>1674579927.5</v>
      </c>
      <c r="DC122">
        <v>31</v>
      </c>
      <c r="DD122">
        <v>0.14099999999999999</v>
      </c>
      <c r="DE122">
        <v>0.02</v>
      </c>
      <c r="DF122">
        <v>-5.5810000000000004</v>
      </c>
      <c r="DG122">
        <v>0.23300000000000001</v>
      </c>
      <c r="DH122">
        <v>415</v>
      </c>
      <c r="DI122">
        <v>34</v>
      </c>
      <c r="DJ122">
        <v>0.34</v>
      </c>
      <c r="DK122">
        <v>0.32</v>
      </c>
      <c r="DL122">
        <v>-19.323387804878049</v>
      </c>
      <c r="DM122">
        <v>-2.1105156794425119</v>
      </c>
      <c r="DN122">
        <v>0.21055575496490239</v>
      </c>
      <c r="DO122">
        <v>0</v>
      </c>
      <c r="DP122">
        <v>0.69838453658536592</v>
      </c>
      <c r="DQ122">
        <v>4.8434550522648903E-2</v>
      </c>
      <c r="DR122">
        <v>5.1431507430498907E-3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3.2967499999999998</v>
      </c>
      <c r="EB122">
        <v>2.6253700000000002</v>
      </c>
      <c r="EC122">
        <v>0.146397</v>
      </c>
      <c r="ED122">
        <v>0.14722299999999999</v>
      </c>
      <c r="EE122">
        <v>0.137687</v>
      </c>
      <c r="EF122">
        <v>0.13453899999999999</v>
      </c>
      <c r="EG122">
        <v>25752.2</v>
      </c>
      <c r="EH122">
        <v>26156.400000000001</v>
      </c>
      <c r="EI122">
        <v>28068.799999999999</v>
      </c>
      <c r="EJ122">
        <v>29522.3</v>
      </c>
      <c r="EK122">
        <v>33315.1</v>
      </c>
      <c r="EL122">
        <v>35481.9</v>
      </c>
      <c r="EM122">
        <v>39626.9</v>
      </c>
      <c r="EN122">
        <v>42206.400000000001</v>
      </c>
      <c r="EO122">
        <v>2.2210800000000002</v>
      </c>
      <c r="EP122">
        <v>2.2091799999999999</v>
      </c>
      <c r="EQ122">
        <v>0.14405000000000001</v>
      </c>
      <c r="ER122">
        <v>0</v>
      </c>
      <c r="ES122">
        <v>30.5318</v>
      </c>
      <c r="ET122">
        <v>999.9</v>
      </c>
      <c r="EU122">
        <v>71.7</v>
      </c>
      <c r="EV122">
        <v>32.6</v>
      </c>
      <c r="EW122">
        <v>34.9467</v>
      </c>
      <c r="EX122">
        <v>57.325600000000001</v>
      </c>
      <c r="EY122">
        <v>-6.3661899999999996</v>
      </c>
      <c r="EZ122">
        <v>2</v>
      </c>
      <c r="FA122">
        <v>0.443747</v>
      </c>
      <c r="FB122">
        <v>0.126362</v>
      </c>
      <c r="FC122">
        <v>20.273499999999999</v>
      </c>
      <c r="FD122">
        <v>5.2199900000000001</v>
      </c>
      <c r="FE122">
        <v>12.0059</v>
      </c>
      <c r="FF122">
        <v>4.9869500000000002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1.86574</v>
      </c>
      <c r="FM122">
        <v>1.8621799999999999</v>
      </c>
      <c r="FN122">
        <v>1.8641799999999999</v>
      </c>
      <c r="FO122">
        <v>1.86025</v>
      </c>
      <c r="FP122">
        <v>1.8609599999999999</v>
      </c>
      <c r="FQ122">
        <v>1.8601700000000001</v>
      </c>
      <c r="FR122">
        <v>1.8618600000000001</v>
      </c>
      <c r="FS122">
        <v>1.85843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-6.2290000000000001</v>
      </c>
      <c r="GH122">
        <v>0.25030000000000002</v>
      </c>
      <c r="GI122">
        <v>-4.1749362053329548</v>
      </c>
      <c r="GJ122">
        <v>-4.0448538125570227E-3</v>
      </c>
      <c r="GK122">
        <v>1.839783264315481E-6</v>
      </c>
      <c r="GL122">
        <v>-4.1587272622942942E-10</v>
      </c>
      <c r="GM122">
        <v>-8.6309452512500412E-2</v>
      </c>
      <c r="GN122">
        <v>3.2285384509270938E-3</v>
      </c>
      <c r="GO122">
        <v>5.3061212821550383E-4</v>
      </c>
      <c r="GP122">
        <v>-9.699357315524189E-6</v>
      </c>
      <c r="GQ122">
        <v>5</v>
      </c>
      <c r="GR122">
        <v>2081</v>
      </c>
      <c r="GS122">
        <v>3</v>
      </c>
      <c r="GT122">
        <v>31</v>
      </c>
      <c r="GU122">
        <v>51</v>
      </c>
      <c r="GV122">
        <v>51.1</v>
      </c>
      <c r="GW122">
        <v>2.1044900000000002</v>
      </c>
      <c r="GX122">
        <v>2.5305200000000001</v>
      </c>
      <c r="GY122">
        <v>2.04834</v>
      </c>
      <c r="GZ122">
        <v>2.6245099999999999</v>
      </c>
      <c r="HA122">
        <v>2.1972700000000001</v>
      </c>
      <c r="HB122">
        <v>2.3071299999999999</v>
      </c>
      <c r="HC122">
        <v>37.53</v>
      </c>
      <c r="HD122">
        <v>15.8132</v>
      </c>
      <c r="HE122">
        <v>18</v>
      </c>
      <c r="HF122">
        <v>700.38900000000001</v>
      </c>
      <c r="HG122">
        <v>769.8</v>
      </c>
      <c r="HH122">
        <v>31</v>
      </c>
      <c r="HI122">
        <v>33.041899999999998</v>
      </c>
      <c r="HJ122">
        <v>29.9998</v>
      </c>
      <c r="HK122">
        <v>32.933199999999999</v>
      </c>
      <c r="HL122">
        <v>32.926699999999997</v>
      </c>
      <c r="HM122">
        <v>42.165300000000002</v>
      </c>
      <c r="HN122">
        <v>0</v>
      </c>
      <c r="HO122">
        <v>100</v>
      </c>
      <c r="HP122">
        <v>31</v>
      </c>
      <c r="HQ122">
        <v>718.91300000000001</v>
      </c>
      <c r="HR122">
        <v>33.617400000000004</v>
      </c>
      <c r="HS122">
        <v>98.916200000000003</v>
      </c>
      <c r="HT122">
        <v>97.864699999999999</v>
      </c>
    </row>
    <row r="123" spans="1:228" x14ac:dyDescent="0.2">
      <c r="A123">
        <v>108</v>
      </c>
      <c r="B123">
        <v>1674582997.5</v>
      </c>
      <c r="C123">
        <v>427.5</v>
      </c>
      <c r="D123" t="s">
        <v>574</v>
      </c>
      <c r="E123" t="s">
        <v>575</v>
      </c>
      <c r="F123">
        <v>4</v>
      </c>
      <c r="G123">
        <v>1674582995.1875</v>
      </c>
      <c r="H123">
        <f t="shared" si="34"/>
        <v>7.8223660372410224E-4</v>
      </c>
      <c r="I123">
        <f t="shared" si="35"/>
        <v>0.7822366037241022</v>
      </c>
      <c r="J123">
        <f t="shared" si="36"/>
        <v>10.042218784557202</v>
      </c>
      <c r="K123">
        <f t="shared" si="37"/>
        <v>687.93925000000002</v>
      </c>
      <c r="L123">
        <f t="shared" si="38"/>
        <v>330.78648608696977</v>
      </c>
      <c r="M123">
        <f t="shared" si="39"/>
        <v>33.558550930262768</v>
      </c>
      <c r="N123">
        <f t="shared" si="40"/>
        <v>69.791981622798147</v>
      </c>
      <c r="O123">
        <f t="shared" si="41"/>
        <v>4.715155048478184E-2</v>
      </c>
      <c r="P123">
        <f t="shared" si="42"/>
        <v>2.768589855935792</v>
      </c>
      <c r="Q123">
        <f t="shared" si="43"/>
        <v>4.6709931538023719E-2</v>
      </c>
      <c r="R123">
        <f t="shared" si="44"/>
        <v>2.9233040086625493E-2</v>
      </c>
      <c r="S123">
        <f t="shared" si="45"/>
        <v>226.12361436035846</v>
      </c>
      <c r="T123">
        <f t="shared" si="46"/>
        <v>33.898088218916101</v>
      </c>
      <c r="U123">
        <f t="shared" si="47"/>
        <v>32.868949999999998</v>
      </c>
      <c r="V123">
        <f t="shared" si="48"/>
        <v>5.0150249777726232</v>
      </c>
      <c r="W123">
        <f t="shared" si="49"/>
        <v>68.124007716049434</v>
      </c>
      <c r="X123">
        <f t="shared" si="50"/>
        <v>3.3864084082605377</v>
      </c>
      <c r="Y123">
        <f t="shared" si="51"/>
        <v>4.9709471327282602</v>
      </c>
      <c r="Z123">
        <f t="shared" si="52"/>
        <v>1.6286165695120856</v>
      </c>
      <c r="AA123">
        <f t="shared" si="53"/>
        <v>-34.496634224232906</v>
      </c>
      <c r="AB123">
        <f t="shared" si="54"/>
        <v>-23.415196434134799</v>
      </c>
      <c r="AC123">
        <f t="shared" si="55"/>
        <v>-1.9329580950527336</v>
      </c>
      <c r="AD123">
        <f t="shared" si="56"/>
        <v>166.27882560693803</v>
      </c>
      <c r="AE123">
        <f t="shared" si="57"/>
        <v>20.794084710153715</v>
      </c>
      <c r="AF123">
        <f t="shared" si="58"/>
        <v>0.78611401052494523</v>
      </c>
      <c r="AG123">
        <f t="shared" si="59"/>
        <v>10.042218784557202</v>
      </c>
      <c r="AH123">
        <v>731.01493953768761</v>
      </c>
      <c r="AI123">
        <v>714.82519393939401</v>
      </c>
      <c r="AJ123">
        <v>1.7240683246479409</v>
      </c>
      <c r="AK123">
        <v>62.5021936963618</v>
      </c>
      <c r="AL123">
        <f t="shared" si="60"/>
        <v>0.7822366037241022</v>
      </c>
      <c r="AM123">
        <v>32.67814898983417</v>
      </c>
      <c r="AN123">
        <v>33.376125454545473</v>
      </c>
      <c r="AO123">
        <v>-5.5414215289884427E-6</v>
      </c>
      <c r="AP123">
        <v>98.208330428517954</v>
      </c>
      <c r="AQ123">
        <v>1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47409.205940237007</v>
      </c>
      <c r="AV123">
        <f t="shared" si="64"/>
        <v>1200.04</v>
      </c>
      <c r="AW123">
        <f t="shared" si="65"/>
        <v>1025.9596260934497</v>
      </c>
      <c r="AX123">
        <f t="shared" si="66"/>
        <v>0.85493785714930326</v>
      </c>
      <c r="AY123">
        <f t="shared" si="67"/>
        <v>0.18843006429815545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1674582995.1875</v>
      </c>
      <c r="BF123">
        <v>687.93925000000002</v>
      </c>
      <c r="BG123">
        <v>707.63237499999991</v>
      </c>
      <c r="BH123">
        <v>33.3798125</v>
      </c>
      <c r="BI123">
        <v>32.6784125</v>
      </c>
      <c r="BJ123">
        <v>694.17487500000004</v>
      </c>
      <c r="BK123">
        <v>33.129462500000002</v>
      </c>
      <c r="BL123">
        <v>650.02025000000003</v>
      </c>
      <c r="BM123">
        <v>101.35075000000001</v>
      </c>
      <c r="BN123">
        <v>0.1000418</v>
      </c>
      <c r="BO123">
        <v>32.712074999999999</v>
      </c>
      <c r="BP123">
        <v>32.868949999999998</v>
      </c>
      <c r="BQ123">
        <v>999.9</v>
      </c>
      <c r="BR123">
        <v>0</v>
      </c>
      <c r="BS123">
        <v>0</v>
      </c>
      <c r="BT123">
        <v>8988.0462500000012</v>
      </c>
      <c r="BU123">
        <v>0</v>
      </c>
      <c r="BV123">
        <v>137.40837500000001</v>
      </c>
      <c r="BW123">
        <v>-19.6930625</v>
      </c>
      <c r="BX123">
        <v>711.69562500000006</v>
      </c>
      <c r="BY123">
        <v>731.53787499999999</v>
      </c>
      <c r="BZ123">
        <v>0.701395875</v>
      </c>
      <c r="CA123">
        <v>707.63237499999991</v>
      </c>
      <c r="CB123">
        <v>32.6784125</v>
      </c>
      <c r="CC123">
        <v>3.3830662500000002</v>
      </c>
      <c r="CD123">
        <v>3.3119800000000001</v>
      </c>
      <c r="CE123">
        <v>26.044074999999999</v>
      </c>
      <c r="CF123">
        <v>25.685537499999999</v>
      </c>
      <c r="CG123">
        <v>1200.04</v>
      </c>
      <c r="CH123">
        <v>0.49998825000000002</v>
      </c>
      <c r="CI123">
        <v>0.50001174999999998</v>
      </c>
      <c r="CJ123">
        <v>0</v>
      </c>
      <c r="CK123">
        <v>757.63324999999998</v>
      </c>
      <c r="CL123">
        <v>4.9990899999999998</v>
      </c>
      <c r="CM123">
        <v>7690.5524999999998</v>
      </c>
      <c r="CN123">
        <v>9558.1212500000001</v>
      </c>
      <c r="CO123">
        <v>42.436999999999998</v>
      </c>
      <c r="CP123">
        <v>44.186999999999998</v>
      </c>
      <c r="CQ123">
        <v>43.186999999999998</v>
      </c>
      <c r="CR123">
        <v>43.311999999999998</v>
      </c>
      <c r="CS123">
        <v>43.75</v>
      </c>
      <c r="CT123">
        <v>597.50625000000002</v>
      </c>
      <c r="CU123">
        <v>597.53375000000005</v>
      </c>
      <c r="CV123">
        <v>0</v>
      </c>
      <c r="CW123">
        <v>1674583010</v>
      </c>
      <c r="CX123">
        <v>0</v>
      </c>
      <c r="CY123">
        <v>1674579932.5</v>
      </c>
      <c r="CZ123" t="s">
        <v>356</v>
      </c>
      <c r="DA123">
        <v>1674579932.5</v>
      </c>
      <c r="DB123">
        <v>1674579927.5</v>
      </c>
      <c r="DC123">
        <v>31</v>
      </c>
      <c r="DD123">
        <v>0.14099999999999999</v>
      </c>
      <c r="DE123">
        <v>0.02</v>
      </c>
      <c r="DF123">
        <v>-5.5810000000000004</v>
      </c>
      <c r="DG123">
        <v>0.23300000000000001</v>
      </c>
      <c r="DH123">
        <v>415</v>
      </c>
      <c r="DI123">
        <v>34</v>
      </c>
      <c r="DJ123">
        <v>0.34</v>
      </c>
      <c r="DK123">
        <v>0.32</v>
      </c>
      <c r="DL123">
        <v>-19.448</v>
      </c>
      <c r="DM123">
        <v>-1.985989547038322</v>
      </c>
      <c r="DN123">
        <v>0.2004153930118584</v>
      </c>
      <c r="DO123">
        <v>0</v>
      </c>
      <c r="DP123">
        <v>0.70003617073170732</v>
      </c>
      <c r="DQ123">
        <v>3.806044599303169E-2</v>
      </c>
      <c r="DR123">
        <v>4.6917896471178142E-3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3.2967599999999999</v>
      </c>
      <c r="EB123">
        <v>2.6252300000000002</v>
      </c>
      <c r="EC123">
        <v>0.14735699999999999</v>
      </c>
      <c r="ED123">
        <v>0.148172</v>
      </c>
      <c r="EE123">
        <v>0.13766200000000001</v>
      </c>
      <c r="EF123">
        <v>0.13453399999999999</v>
      </c>
      <c r="EG123">
        <v>25723.9</v>
      </c>
      <c r="EH123">
        <v>26127.1</v>
      </c>
      <c r="EI123">
        <v>28069.599999999999</v>
      </c>
      <c r="EJ123">
        <v>29522.2</v>
      </c>
      <c r="EK123">
        <v>33317</v>
      </c>
      <c r="EL123">
        <v>35482.1</v>
      </c>
      <c r="EM123">
        <v>39628</v>
      </c>
      <c r="EN123">
        <v>42206.2</v>
      </c>
      <c r="EO123">
        <v>2.22105</v>
      </c>
      <c r="EP123">
        <v>2.2091799999999999</v>
      </c>
      <c r="EQ123">
        <v>0.14407900000000001</v>
      </c>
      <c r="ER123">
        <v>0</v>
      </c>
      <c r="ES123">
        <v>30.532599999999999</v>
      </c>
      <c r="ET123">
        <v>999.9</v>
      </c>
      <c r="EU123">
        <v>71.7</v>
      </c>
      <c r="EV123">
        <v>32.6</v>
      </c>
      <c r="EW123">
        <v>34.944200000000002</v>
      </c>
      <c r="EX123">
        <v>56.965600000000002</v>
      </c>
      <c r="EY123">
        <v>-6.3902200000000002</v>
      </c>
      <c r="EZ123">
        <v>2</v>
      </c>
      <c r="FA123">
        <v>0.44323699999999999</v>
      </c>
      <c r="FB123">
        <v>0.124556</v>
      </c>
      <c r="FC123">
        <v>20.273499999999999</v>
      </c>
      <c r="FD123">
        <v>5.2192400000000001</v>
      </c>
      <c r="FE123">
        <v>12.0061</v>
      </c>
      <c r="FF123">
        <v>4.9869000000000003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1.86574</v>
      </c>
      <c r="FM123">
        <v>1.8621799999999999</v>
      </c>
      <c r="FN123">
        <v>1.8641799999999999</v>
      </c>
      <c r="FO123">
        <v>1.86025</v>
      </c>
      <c r="FP123">
        <v>1.8609599999999999</v>
      </c>
      <c r="FQ123">
        <v>1.8601799999999999</v>
      </c>
      <c r="FR123">
        <v>1.8618600000000001</v>
      </c>
      <c r="FS123">
        <v>1.85842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-6.2430000000000003</v>
      </c>
      <c r="GH123">
        <v>0.25030000000000002</v>
      </c>
      <c r="GI123">
        <v>-4.1749362053329548</v>
      </c>
      <c r="GJ123">
        <v>-4.0448538125570227E-3</v>
      </c>
      <c r="GK123">
        <v>1.839783264315481E-6</v>
      </c>
      <c r="GL123">
        <v>-4.1587272622942942E-10</v>
      </c>
      <c r="GM123">
        <v>-8.6309452512500412E-2</v>
      </c>
      <c r="GN123">
        <v>3.2285384509270938E-3</v>
      </c>
      <c r="GO123">
        <v>5.3061212821550383E-4</v>
      </c>
      <c r="GP123">
        <v>-9.699357315524189E-6</v>
      </c>
      <c r="GQ123">
        <v>5</v>
      </c>
      <c r="GR123">
        <v>2081</v>
      </c>
      <c r="GS123">
        <v>3</v>
      </c>
      <c r="GT123">
        <v>31</v>
      </c>
      <c r="GU123">
        <v>51.1</v>
      </c>
      <c r="GV123">
        <v>51.2</v>
      </c>
      <c r="GW123">
        <v>2.1203599999999998</v>
      </c>
      <c r="GX123">
        <v>2.5366200000000001</v>
      </c>
      <c r="GY123">
        <v>2.04834</v>
      </c>
      <c r="GZ123">
        <v>2.6232899999999999</v>
      </c>
      <c r="HA123">
        <v>2.1972700000000001</v>
      </c>
      <c r="HB123">
        <v>2.33643</v>
      </c>
      <c r="HC123">
        <v>37.53</v>
      </c>
      <c r="HD123">
        <v>15.8132</v>
      </c>
      <c r="HE123">
        <v>18</v>
      </c>
      <c r="HF123">
        <v>700.34100000000001</v>
      </c>
      <c r="HG123">
        <v>769.76300000000003</v>
      </c>
      <c r="HH123">
        <v>30.999600000000001</v>
      </c>
      <c r="HI123">
        <v>33.040100000000002</v>
      </c>
      <c r="HJ123">
        <v>29.9998</v>
      </c>
      <c r="HK123">
        <v>32.930700000000002</v>
      </c>
      <c r="HL123">
        <v>32.923900000000003</v>
      </c>
      <c r="HM123">
        <v>42.486800000000002</v>
      </c>
      <c r="HN123">
        <v>0</v>
      </c>
      <c r="HO123">
        <v>100</v>
      </c>
      <c r="HP123">
        <v>31</v>
      </c>
      <c r="HQ123">
        <v>725.59900000000005</v>
      </c>
      <c r="HR123">
        <v>33.617400000000004</v>
      </c>
      <c r="HS123">
        <v>98.9191</v>
      </c>
      <c r="HT123">
        <v>97.864199999999997</v>
      </c>
    </row>
    <row r="124" spans="1:228" x14ac:dyDescent="0.2">
      <c r="A124">
        <v>109</v>
      </c>
      <c r="B124">
        <v>1674583001.5</v>
      </c>
      <c r="C124">
        <v>431.5</v>
      </c>
      <c r="D124" t="s">
        <v>576</v>
      </c>
      <c r="E124" t="s">
        <v>577</v>
      </c>
      <c r="F124">
        <v>4</v>
      </c>
      <c r="G124">
        <v>1674582999.5</v>
      </c>
      <c r="H124">
        <f t="shared" si="34"/>
        <v>7.7413104814808985E-4</v>
      </c>
      <c r="I124">
        <f t="shared" si="35"/>
        <v>0.77413104814808986</v>
      </c>
      <c r="J124">
        <f t="shared" si="36"/>
        <v>10.340622476440787</v>
      </c>
      <c r="K124">
        <f t="shared" si="37"/>
        <v>695.08814285714288</v>
      </c>
      <c r="L124">
        <f t="shared" si="38"/>
        <v>323.48736088665351</v>
      </c>
      <c r="M124">
        <f t="shared" si="39"/>
        <v>32.817431204748985</v>
      </c>
      <c r="N124">
        <f t="shared" si="40"/>
        <v>70.515915202769719</v>
      </c>
      <c r="O124">
        <f t="shared" si="41"/>
        <v>4.6590658358011322E-2</v>
      </c>
      <c r="P124">
        <f t="shared" si="42"/>
        <v>2.7703379912208126</v>
      </c>
      <c r="Q124">
        <f t="shared" si="43"/>
        <v>4.6159701053415929E-2</v>
      </c>
      <c r="R124">
        <f t="shared" si="44"/>
        <v>2.8888200613256164E-2</v>
      </c>
      <c r="S124">
        <f t="shared" si="45"/>
        <v>226.12128266420302</v>
      </c>
      <c r="T124">
        <f t="shared" si="46"/>
        <v>33.886201781736219</v>
      </c>
      <c r="U124">
        <f t="shared" si="47"/>
        <v>32.873828571428582</v>
      </c>
      <c r="V124">
        <f t="shared" si="48"/>
        <v>5.0164011659669621</v>
      </c>
      <c r="W124">
        <f t="shared" si="49"/>
        <v>68.156832755601044</v>
      </c>
      <c r="X124">
        <f t="shared" si="50"/>
        <v>3.3854839849142175</v>
      </c>
      <c r="Y124">
        <f t="shared" si="51"/>
        <v>4.9671967549519138</v>
      </c>
      <c r="Z124">
        <f t="shared" si="52"/>
        <v>1.6309171810527445</v>
      </c>
      <c r="AA124">
        <f t="shared" si="53"/>
        <v>-34.139179223330764</v>
      </c>
      <c r="AB124">
        <f t="shared" si="54"/>
        <v>-26.160500798824863</v>
      </c>
      <c r="AC124">
        <f t="shared" si="55"/>
        <v>-2.1581339573421214</v>
      </c>
      <c r="AD124">
        <f t="shared" si="56"/>
        <v>163.66346868470526</v>
      </c>
      <c r="AE124">
        <f t="shared" si="57"/>
        <v>20.89256391912652</v>
      </c>
      <c r="AF124">
        <f t="shared" si="58"/>
        <v>0.77666084592416174</v>
      </c>
      <c r="AG124">
        <f t="shared" si="59"/>
        <v>10.340622476440787</v>
      </c>
      <c r="AH124">
        <v>737.97195679992694</v>
      </c>
      <c r="AI124">
        <v>721.61492121212098</v>
      </c>
      <c r="AJ124">
        <v>1.693380493621917</v>
      </c>
      <c r="AK124">
        <v>62.5021936963618</v>
      </c>
      <c r="AL124">
        <f t="shared" si="60"/>
        <v>0.77413104814808986</v>
      </c>
      <c r="AM124">
        <v>32.678570037076852</v>
      </c>
      <c r="AN124">
        <v>33.3693212121212</v>
      </c>
      <c r="AO124">
        <v>-5.8970273286158968E-6</v>
      </c>
      <c r="AP124">
        <v>98.208330428517954</v>
      </c>
      <c r="AQ124">
        <v>1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47459.452352842978</v>
      </c>
      <c r="AV124">
        <f t="shared" si="64"/>
        <v>1200.025714285714</v>
      </c>
      <c r="AW124">
        <f t="shared" si="65"/>
        <v>1025.947599307877</v>
      </c>
      <c r="AX124">
        <f t="shared" si="66"/>
        <v>0.8549380126562931</v>
      </c>
      <c r="AY124">
        <f t="shared" si="67"/>
        <v>0.18843036442664579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1674582999.5</v>
      </c>
      <c r="BF124">
        <v>695.08814285714288</v>
      </c>
      <c r="BG124">
        <v>714.87128571428582</v>
      </c>
      <c r="BH124">
        <v>33.37132857142857</v>
      </c>
      <c r="BI124">
        <v>32.678357142857138</v>
      </c>
      <c r="BJ124">
        <v>701.33871428571433</v>
      </c>
      <c r="BK124">
        <v>33.121028571428567</v>
      </c>
      <c r="BL124">
        <v>650.02042857142862</v>
      </c>
      <c r="BM124">
        <v>101.34871428571429</v>
      </c>
      <c r="BN124">
        <v>0.10016802857142861</v>
      </c>
      <c r="BO124">
        <v>32.69867142857143</v>
      </c>
      <c r="BP124">
        <v>32.873828571428582</v>
      </c>
      <c r="BQ124">
        <v>999.89999999999986</v>
      </c>
      <c r="BR124">
        <v>0</v>
      </c>
      <c r="BS124">
        <v>0</v>
      </c>
      <c r="BT124">
        <v>8997.5</v>
      </c>
      <c r="BU124">
        <v>0</v>
      </c>
      <c r="BV124">
        <v>97.088214285714301</v>
      </c>
      <c r="BW124">
        <v>-19.782814285714281</v>
      </c>
      <c r="BX124">
        <v>719.08528571428565</v>
      </c>
      <c r="BY124">
        <v>739.02114285714288</v>
      </c>
      <c r="BZ124">
        <v>0.69299100000000002</v>
      </c>
      <c r="CA124">
        <v>714.87128571428582</v>
      </c>
      <c r="CB124">
        <v>32.678357142857138</v>
      </c>
      <c r="CC124">
        <v>3.3821400000000001</v>
      </c>
      <c r="CD124">
        <v>3.311908571428571</v>
      </c>
      <c r="CE124">
        <v>26.039442857142859</v>
      </c>
      <c r="CF124">
        <v>25.685171428571429</v>
      </c>
      <c r="CG124">
        <v>1200.025714285714</v>
      </c>
      <c r="CH124">
        <v>0.49998300000000001</v>
      </c>
      <c r="CI124">
        <v>0.50001700000000004</v>
      </c>
      <c r="CJ124">
        <v>0</v>
      </c>
      <c r="CK124">
        <v>757.88885714285709</v>
      </c>
      <c r="CL124">
        <v>4.9990899999999998</v>
      </c>
      <c r="CM124">
        <v>7693.2742857142857</v>
      </c>
      <c r="CN124">
        <v>9558.0085714285706</v>
      </c>
      <c r="CO124">
        <v>42.436999999999998</v>
      </c>
      <c r="CP124">
        <v>44.186999999999998</v>
      </c>
      <c r="CQ124">
        <v>43.186999999999998</v>
      </c>
      <c r="CR124">
        <v>43.311999999999998</v>
      </c>
      <c r="CS124">
        <v>43.75</v>
      </c>
      <c r="CT124">
        <v>597.49285714285713</v>
      </c>
      <c r="CU124">
        <v>597.5328571428571</v>
      </c>
      <c r="CV124">
        <v>0</v>
      </c>
      <c r="CW124">
        <v>1674583014.2</v>
      </c>
      <c r="CX124">
        <v>0</v>
      </c>
      <c r="CY124">
        <v>1674579932.5</v>
      </c>
      <c r="CZ124" t="s">
        <v>356</v>
      </c>
      <c r="DA124">
        <v>1674579932.5</v>
      </c>
      <c r="DB124">
        <v>1674579927.5</v>
      </c>
      <c r="DC124">
        <v>31</v>
      </c>
      <c r="DD124">
        <v>0.14099999999999999</v>
      </c>
      <c r="DE124">
        <v>0.02</v>
      </c>
      <c r="DF124">
        <v>-5.5810000000000004</v>
      </c>
      <c r="DG124">
        <v>0.23300000000000001</v>
      </c>
      <c r="DH124">
        <v>415</v>
      </c>
      <c r="DI124">
        <v>34</v>
      </c>
      <c r="DJ124">
        <v>0.34</v>
      </c>
      <c r="DK124">
        <v>0.32</v>
      </c>
      <c r="DL124">
        <v>-19.563312195121949</v>
      </c>
      <c r="DM124">
        <v>-1.6999484320557561</v>
      </c>
      <c r="DN124">
        <v>0.17460742614766739</v>
      </c>
      <c r="DO124">
        <v>0</v>
      </c>
      <c r="DP124">
        <v>0.70019768292682927</v>
      </c>
      <c r="DQ124">
        <v>-5.4562996515664861E-3</v>
      </c>
      <c r="DR124">
        <v>4.5666544483553857E-3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3.29697</v>
      </c>
      <c r="EB124">
        <v>2.62547</v>
      </c>
      <c r="EC124">
        <v>0.14830299999999999</v>
      </c>
      <c r="ED124">
        <v>0.14912</v>
      </c>
      <c r="EE124">
        <v>0.13764699999999999</v>
      </c>
      <c r="EF124">
        <v>0.13453200000000001</v>
      </c>
      <c r="EG124">
        <v>25695.3</v>
      </c>
      <c r="EH124">
        <v>26098.2</v>
      </c>
      <c r="EI124">
        <v>28069.599999999999</v>
      </c>
      <c r="EJ124">
        <v>29522.400000000001</v>
      </c>
      <c r="EK124">
        <v>33318</v>
      </c>
      <c r="EL124">
        <v>35482.5</v>
      </c>
      <c r="EM124">
        <v>39628.400000000001</v>
      </c>
      <c r="EN124">
        <v>42206.6</v>
      </c>
      <c r="EO124">
        <v>2.2212000000000001</v>
      </c>
      <c r="EP124">
        <v>2.2089300000000001</v>
      </c>
      <c r="EQ124">
        <v>0.14448900000000001</v>
      </c>
      <c r="ER124">
        <v>0</v>
      </c>
      <c r="ES124">
        <v>30.526900000000001</v>
      </c>
      <c r="ET124">
        <v>999.9</v>
      </c>
      <c r="EU124">
        <v>71.7</v>
      </c>
      <c r="EV124">
        <v>32.6</v>
      </c>
      <c r="EW124">
        <v>34.950600000000001</v>
      </c>
      <c r="EX124">
        <v>57.325600000000001</v>
      </c>
      <c r="EY124">
        <v>-6.5104100000000003</v>
      </c>
      <c r="EZ124">
        <v>2</v>
      </c>
      <c r="FA124">
        <v>0.443216</v>
      </c>
      <c r="FB124">
        <v>0.120185</v>
      </c>
      <c r="FC124">
        <v>20.273499999999999</v>
      </c>
      <c r="FD124">
        <v>5.2190899999999996</v>
      </c>
      <c r="FE124">
        <v>12.006500000000001</v>
      </c>
      <c r="FF124">
        <v>4.9866000000000001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1.86572</v>
      </c>
      <c r="FM124">
        <v>1.8621799999999999</v>
      </c>
      <c r="FN124">
        <v>1.8641799999999999</v>
      </c>
      <c r="FO124">
        <v>1.8602399999999999</v>
      </c>
      <c r="FP124">
        <v>1.8609599999999999</v>
      </c>
      <c r="FQ124">
        <v>1.86015</v>
      </c>
      <c r="FR124">
        <v>1.8618600000000001</v>
      </c>
      <c r="FS124">
        <v>1.8584400000000001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-6.2569999999999997</v>
      </c>
      <c r="GH124">
        <v>0.25030000000000002</v>
      </c>
      <c r="GI124">
        <v>-4.1749362053329548</v>
      </c>
      <c r="GJ124">
        <v>-4.0448538125570227E-3</v>
      </c>
      <c r="GK124">
        <v>1.839783264315481E-6</v>
      </c>
      <c r="GL124">
        <v>-4.1587272622942942E-10</v>
      </c>
      <c r="GM124">
        <v>-8.6309452512500412E-2</v>
      </c>
      <c r="GN124">
        <v>3.2285384509270938E-3</v>
      </c>
      <c r="GO124">
        <v>5.3061212821550383E-4</v>
      </c>
      <c r="GP124">
        <v>-9.699357315524189E-6</v>
      </c>
      <c r="GQ124">
        <v>5</v>
      </c>
      <c r="GR124">
        <v>2081</v>
      </c>
      <c r="GS124">
        <v>3</v>
      </c>
      <c r="GT124">
        <v>31</v>
      </c>
      <c r="GU124">
        <v>51.1</v>
      </c>
      <c r="GV124">
        <v>51.2</v>
      </c>
      <c r="GW124">
        <v>2.1362299999999999</v>
      </c>
      <c r="GX124">
        <v>2.5305200000000001</v>
      </c>
      <c r="GY124">
        <v>2.04834</v>
      </c>
      <c r="GZ124">
        <v>2.6232899999999999</v>
      </c>
      <c r="HA124">
        <v>2.1972700000000001</v>
      </c>
      <c r="HB124">
        <v>2.3107899999999999</v>
      </c>
      <c r="HC124">
        <v>37.53</v>
      </c>
      <c r="HD124">
        <v>15.8132</v>
      </c>
      <c r="HE124">
        <v>18</v>
      </c>
      <c r="HF124">
        <v>700.46</v>
      </c>
      <c r="HG124">
        <v>769.51700000000005</v>
      </c>
      <c r="HH124">
        <v>30.999099999999999</v>
      </c>
      <c r="HI124">
        <v>33.037999999999997</v>
      </c>
      <c r="HJ124">
        <v>29.9998</v>
      </c>
      <c r="HK124">
        <v>32.930300000000003</v>
      </c>
      <c r="HL124">
        <v>32.923900000000003</v>
      </c>
      <c r="HM124">
        <v>42.809800000000003</v>
      </c>
      <c r="HN124">
        <v>0</v>
      </c>
      <c r="HO124">
        <v>100</v>
      </c>
      <c r="HP124">
        <v>31</v>
      </c>
      <c r="HQ124">
        <v>732.31</v>
      </c>
      <c r="HR124">
        <v>33.617400000000004</v>
      </c>
      <c r="HS124">
        <v>98.919700000000006</v>
      </c>
      <c r="HT124">
        <v>97.865099999999998</v>
      </c>
    </row>
    <row r="125" spans="1:228" x14ac:dyDescent="0.2">
      <c r="A125">
        <v>110</v>
      </c>
      <c r="B125">
        <v>1674583005.5</v>
      </c>
      <c r="C125">
        <v>435.5</v>
      </c>
      <c r="D125" t="s">
        <v>578</v>
      </c>
      <c r="E125" t="s">
        <v>579</v>
      </c>
      <c r="F125">
        <v>4</v>
      </c>
      <c r="G125">
        <v>1674583003.1875</v>
      </c>
      <c r="H125">
        <f t="shared" si="34"/>
        <v>7.7169748262400143E-4</v>
      </c>
      <c r="I125">
        <f t="shared" si="35"/>
        <v>0.7716974826240014</v>
      </c>
      <c r="J125">
        <f t="shared" si="36"/>
        <v>10.345859648976896</v>
      </c>
      <c r="K125">
        <f t="shared" si="37"/>
        <v>701.15550000000007</v>
      </c>
      <c r="L125">
        <f t="shared" si="38"/>
        <v>328.80055815685341</v>
      </c>
      <c r="M125">
        <f t="shared" si="39"/>
        <v>33.356894632945199</v>
      </c>
      <c r="N125">
        <f t="shared" si="40"/>
        <v>71.132391824142388</v>
      </c>
      <c r="O125">
        <f t="shared" si="41"/>
        <v>4.6532803049560173E-2</v>
      </c>
      <c r="P125">
        <f t="shared" si="42"/>
        <v>2.7656000783846171</v>
      </c>
      <c r="Q125">
        <f t="shared" si="43"/>
        <v>4.6102180938738482E-2</v>
      </c>
      <c r="R125">
        <f t="shared" si="44"/>
        <v>2.8852220530348041E-2</v>
      </c>
      <c r="S125">
        <f t="shared" si="45"/>
        <v>226.11636186057439</v>
      </c>
      <c r="T125">
        <f t="shared" si="46"/>
        <v>33.880101704253185</v>
      </c>
      <c r="U125">
        <f t="shared" si="47"/>
        <v>32.861600000000003</v>
      </c>
      <c r="V125">
        <f t="shared" si="48"/>
        <v>5.0129522486545053</v>
      </c>
      <c r="W125">
        <f t="shared" si="49"/>
        <v>68.181767116148919</v>
      </c>
      <c r="X125">
        <f t="shared" si="50"/>
        <v>3.3850786531690593</v>
      </c>
      <c r="Y125">
        <f t="shared" si="51"/>
        <v>4.9647857430895188</v>
      </c>
      <c r="Z125">
        <f t="shared" si="52"/>
        <v>1.627873595485446</v>
      </c>
      <c r="AA125">
        <f t="shared" si="53"/>
        <v>-34.031858983718465</v>
      </c>
      <c r="AB125">
        <f t="shared" si="54"/>
        <v>-25.577938841108764</v>
      </c>
      <c r="AC125">
        <f t="shared" si="55"/>
        <v>-2.113473698423002</v>
      </c>
      <c r="AD125">
        <f t="shared" si="56"/>
        <v>164.39309033732414</v>
      </c>
      <c r="AE125">
        <f t="shared" si="57"/>
        <v>20.968750912968289</v>
      </c>
      <c r="AF125">
        <f t="shared" si="58"/>
        <v>0.77492565211757092</v>
      </c>
      <c r="AG125">
        <f t="shared" si="59"/>
        <v>10.345859648976896</v>
      </c>
      <c r="AH125">
        <v>744.8624963836827</v>
      </c>
      <c r="AI125">
        <v>728.45029696969675</v>
      </c>
      <c r="AJ125">
        <v>1.7068815010188161</v>
      </c>
      <c r="AK125">
        <v>62.5021936963618</v>
      </c>
      <c r="AL125">
        <f t="shared" si="60"/>
        <v>0.7716974826240014</v>
      </c>
      <c r="AM125">
        <v>32.675676668587037</v>
      </c>
      <c r="AN125">
        <v>33.364178787878778</v>
      </c>
      <c r="AO125">
        <v>-5.015798302186345E-6</v>
      </c>
      <c r="AP125">
        <v>98.208330428517954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47330.246814604448</v>
      </c>
      <c r="AV125">
        <f t="shared" si="64"/>
        <v>1200</v>
      </c>
      <c r="AW125">
        <f t="shared" si="65"/>
        <v>1025.9255760935619</v>
      </c>
      <c r="AX125">
        <f t="shared" si="66"/>
        <v>0.85493798007796817</v>
      </c>
      <c r="AY125">
        <f t="shared" si="67"/>
        <v>0.18843030155047866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1674583003.1875</v>
      </c>
      <c r="BF125">
        <v>701.15550000000007</v>
      </c>
      <c r="BG125">
        <v>721.01</v>
      </c>
      <c r="BH125">
        <v>33.366887499999997</v>
      </c>
      <c r="BI125">
        <v>32.675537499999997</v>
      </c>
      <c r="BJ125">
        <v>707.41849999999999</v>
      </c>
      <c r="BK125">
        <v>33.116600000000012</v>
      </c>
      <c r="BL125">
        <v>650.09225000000004</v>
      </c>
      <c r="BM125">
        <v>101.35</v>
      </c>
      <c r="BN125">
        <v>0.10023725</v>
      </c>
      <c r="BO125">
        <v>32.690049999999999</v>
      </c>
      <c r="BP125">
        <v>32.861600000000003</v>
      </c>
      <c r="BQ125">
        <v>999.9</v>
      </c>
      <c r="BR125">
        <v>0</v>
      </c>
      <c r="BS125">
        <v>0</v>
      </c>
      <c r="BT125">
        <v>8972.2662500000006</v>
      </c>
      <c r="BU125">
        <v>0</v>
      </c>
      <c r="BV125">
        <v>93.951025000000001</v>
      </c>
      <c r="BW125">
        <v>-19.854275000000001</v>
      </c>
      <c r="BX125">
        <v>725.35850000000005</v>
      </c>
      <c r="BY125">
        <v>745.36512499999992</v>
      </c>
      <c r="BZ125">
        <v>0.69133325000000001</v>
      </c>
      <c r="CA125">
        <v>721.01</v>
      </c>
      <c r="CB125">
        <v>32.675537499999997</v>
      </c>
      <c r="CC125">
        <v>3.3817362499999999</v>
      </c>
      <c r="CD125">
        <v>3.3116724999999998</v>
      </c>
      <c r="CE125">
        <v>26.037412499999999</v>
      </c>
      <c r="CF125">
        <v>25.6839625</v>
      </c>
      <c r="CG125">
        <v>1200</v>
      </c>
      <c r="CH125">
        <v>0.49998337500000001</v>
      </c>
      <c r="CI125">
        <v>0.50001662499999999</v>
      </c>
      <c r="CJ125">
        <v>0</v>
      </c>
      <c r="CK125">
        <v>758.11837500000001</v>
      </c>
      <c r="CL125">
        <v>4.9990899999999998</v>
      </c>
      <c r="CM125">
        <v>7694.9025000000001</v>
      </c>
      <c r="CN125">
        <v>9557.7950000000001</v>
      </c>
      <c r="CO125">
        <v>42.421499999999988</v>
      </c>
      <c r="CP125">
        <v>44.186999999999998</v>
      </c>
      <c r="CQ125">
        <v>43.186999999999998</v>
      </c>
      <c r="CR125">
        <v>43.296499999999988</v>
      </c>
      <c r="CS125">
        <v>43.75</v>
      </c>
      <c r="CT125">
        <v>597.48125000000005</v>
      </c>
      <c r="CU125">
        <v>597.51874999999995</v>
      </c>
      <c r="CV125">
        <v>0</v>
      </c>
      <c r="CW125">
        <v>1674583018.4000001</v>
      </c>
      <c r="CX125">
        <v>0</v>
      </c>
      <c r="CY125">
        <v>1674579932.5</v>
      </c>
      <c r="CZ125" t="s">
        <v>356</v>
      </c>
      <c r="DA125">
        <v>1674579932.5</v>
      </c>
      <c r="DB125">
        <v>1674579927.5</v>
      </c>
      <c r="DC125">
        <v>31</v>
      </c>
      <c r="DD125">
        <v>0.14099999999999999</v>
      </c>
      <c r="DE125">
        <v>0.02</v>
      </c>
      <c r="DF125">
        <v>-5.5810000000000004</v>
      </c>
      <c r="DG125">
        <v>0.23300000000000001</v>
      </c>
      <c r="DH125">
        <v>415</v>
      </c>
      <c r="DI125">
        <v>34</v>
      </c>
      <c r="DJ125">
        <v>0.34</v>
      </c>
      <c r="DK125">
        <v>0.32</v>
      </c>
      <c r="DL125">
        <v>-19.670365853658542</v>
      </c>
      <c r="DM125">
        <v>-1.446934494773521</v>
      </c>
      <c r="DN125">
        <v>0.15057526375052291</v>
      </c>
      <c r="DO125">
        <v>0</v>
      </c>
      <c r="DP125">
        <v>0.69933043902439018</v>
      </c>
      <c r="DQ125">
        <v>-4.7426947735193313E-2</v>
      </c>
      <c r="DR125">
        <v>5.6087421008278694E-3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3.2969300000000001</v>
      </c>
      <c r="EB125">
        <v>2.6252599999999999</v>
      </c>
      <c r="EC125">
        <v>0.149258</v>
      </c>
      <c r="ED125">
        <v>0.150057</v>
      </c>
      <c r="EE125">
        <v>0.13763700000000001</v>
      </c>
      <c r="EF125">
        <v>0.134523</v>
      </c>
      <c r="EG125">
        <v>25666.1</v>
      </c>
      <c r="EH125">
        <v>26069.7</v>
      </c>
      <c r="EI125">
        <v>28069.3</v>
      </c>
      <c r="EJ125">
        <v>29522.799999999999</v>
      </c>
      <c r="EK125">
        <v>33317.9</v>
      </c>
      <c r="EL125">
        <v>35483.199999999997</v>
      </c>
      <c r="EM125">
        <v>39627.699999999997</v>
      </c>
      <c r="EN125">
        <v>42207</v>
      </c>
      <c r="EO125">
        <v>2.2212700000000001</v>
      </c>
      <c r="EP125">
        <v>2.2090999999999998</v>
      </c>
      <c r="EQ125">
        <v>0.143871</v>
      </c>
      <c r="ER125">
        <v>0</v>
      </c>
      <c r="ES125">
        <v>30.5169</v>
      </c>
      <c r="ET125">
        <v>999.9</v>
      </c>
      <c r="EU125">
        <v>71.7</v>
      </c>
      <c r="EV125">
        <v>32.6</v>
      </c>
      <c r="EW125">
        <v>34.945599999999999</v>
      </c>
      <c r="EX125">
        <v>57.115600000000001</v>
      </c>
      <c r="EY125">
        <v>-6.5344499999999996</v>
      </c>
      <c r="EZ125">
        <v>2</v>
      </c>
      <c r="FA125">
        <v>0.442965</v>
      </c>
      <c r="FB125">
        <v>0.113404</v>
      </c>
      <c r="FC125">
        <v>20.273399999999999</v>
      </c>
      <c r="FD125">
        <v>5.2192400000000001</v>
      </c>
      <c r="FE125">
        <v>12.0067</v>
      </c>
      <c r="FF125">
        <v>4.9863999999999997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1.8657300000000001</v>
      </c>
      <c r="FM125">
        <v>1.8621799999999999</v>
      </c>
      <c r="FN125">
        <v>1.8641799999999999</v>
      </c>
      <c r="FO125">
        <v>1.86025</v>
      </c>
      <c r="FP125">
        <v>1.8609599999999999</v>
      </c>
      <c r="FQ125">
        <v>1.8601399999999999</v>
      </c>
      <c r="FR125">
        <v>1.86185</v>
      </c>
      <c r="FS125">
        <v>1.85843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-6.2709999999999999</v>
      </c>
      <c r="GH125">
        <v>0.25030000000000002</v>
      </c>
      <c r="GI125">
        <v>-4.1749362053329548</v>
      </c>
      <c r="GJ125">
        <v>-4.0448538125570227E-3</v>
      </c>
      <c r="GK125">
        <v>1.839783264315481E-6</v>
      </c>
      <c r="GL125">
        <v>-4.1587272622942942E-10</v>
      </c>
      <c r="GM125">
        <v>-8.6309452512500412E-2</v>
      </c>
      <c r="GN125">
        <v>3.2285384509270938E-3</v>
      </c>
      <c r="GO125">
        <v>5.3061212821550383E-4</v>
      </c>
      <c r="GP125">
        <v>-9.699357315524189E-6</v>
      </c>
      <c r="GQ125">
        <v>5</v>
      </c>
      <c r="GR125">
        <v>2081</v>
      </c>
      <c r="GS125">
        <v>3</v>
      </c>
      <c r="GT125">
        <v>31</v>
      </c>
      <c r="GU125">
        <v>51.2</v>
      </c>
      <c r="GV125">
        <v>51.3</v>
      </c>
      <c r="GW125">
        <v>2.1533199999999999</v>
      </c>
      <c r="GX125">
        <v>2.5329600000000001</v>
      </c>
      <c r="GY125">
        <v>2.04834</v>
      </c>
      <c r="GZ125">
        <v>2.6232899999999999</v>
      </c>
      <c r="HA125">
        <v>2.1972700000000001</v>
      </c>
      <c r="HB125">
        <v>2.33521</v>
      </c>
      <c r="HC125">
        <v>37.53</v>
      </c>
      <c r="HD125">
        <v>15.804399999999999</v>
      </c>
      <c r="HE125">
        <v>18</v>
      </c>
      <c r="HF125">
        <v>700.49699999999996</v>
      </c>
      <c r="HG125">
        <v>769.66200000000003</v>
      </c>
      <c r="HH125">
        <v>30.9986</v>
      </c>
      <c r="HI125">
        <v>33.035899999999998</v>
      </c>
      <c r="HJ125">
        <v>29.9998</v>
      </c>
      <c r="HK125">
        <v>32.927999999999997</v>
      </c>
      <c r="HL125">
        <v>32.921799999999998</v>
      </c>
      <c r="HM125">
        <v>43.1355</v>
      </c>
      <c r="HN125">
        <v>0</v>
      </c>
      <c r="HO125">
        <v>100</v>
      </c>
      <c r="HP125">
        <v>31</v>
      </c>
      <c r="HQ125">
        <v>739.01400000000001</v>
      </c>
      <c r="HR125">
        <v>33.617400000000004</v>
      </c>
      <c r="HS125">
        <v>98.918099999999995</v>
      </c>
      <c r="HT125">
        <v>97.866</v>
      </c>
    </row>
    <row r="126" spans="1:228" x14ac:dyDescent="0.2">
      <c r="A126">
        <v>111</v>
      </c>
      <c r="B126">
        <v>1674583009.5</v>
      </c>
      <c r="C126">
        <v>439.5</v>
      </c>
      <c r="D126" t="s">
        <v>580</v>
      </c>
      <c r="E126" t="s">
        <v>581</v>
      </c>
      <c r="F126">
        <v>4</v>
      </c>
      <c r="G126">
        <v>1674583007.5</v>
      </c>
      <c r="H126">
        <f t="shared" si="34"/>
        <v>7.7599040386115204E-4</v>
      </c>
      <c r="I126">
        <f t="shared" si="35"/>
        <v>0.77599040386115203</v>
      </c>
      <c r="J126">
        <f t="shared" si="36"/>
        <v>10.438967947274664</v>
      </c>
      <c r="K126">
        <f t="shared" si="37"/>
        <v>708.27599999999995</v>
      </c>
      <c r="L126">
        <f t="shared" si="38"/>
        <v>335.26795671851391</v>
      </c>
      <c r="M126">
        <f t="shared" si="39"/>
        <v>34.013440698395442</v>
      </c>
      <c r="N126">
        <f t="shared" si="40"/>
        <v>71.855670192553177</v>
      </c>
      <c r="O126">
        <f t="shared" si="41"/>
        <v>4.6888288095587753E-2</v>
      </c>
      <c r="P126">
        <f t="shared" si="42"/>
        <v>2.7716137520379425</v>
      </c>
      <c r="Q126">
        <f t="shared" si="43"/>
        <v>4.6452033840460615E-2</v>
      </c>
      <c r="R126">
        <f t="shared" si="44"/>
        <v>2.9071378461675443E-2</v>
      </c>
      <c r="S126">
        <f t="shared" si="45"/>
        <v>226.11398790620217</v>
      </c>
      <c r="T126">
        <f t="shared" si="46"/>
        <v>33.874382796169712</v>
      </c>
      <c r="U126">
        <f t="shared" si="47"/>
        <v>32.849600000000002</v>
      </c>
      <c r="V126">
        <f t="shared" si="48"/>
        <v>5.0095698030913818</v>
      </c>
      <c r="W126">
        <f t="shared" si="49"/>
        <v>68.186787978006848</v>
      </c>
      <c r="X126">
        <f t="shared" si="50"/>
        <v>3.3849180600471334</v>
      </c>
      <c r="Y126">
        <f t="shared" si="51"/>
        <v>4.9641846469420354</v>
      </c>
      <c r="Z126">
        <f t="shared" si="52"/>
        <v>1.6246517430442484</v>
      </c>
      <c r="AA126">
        <f t="shared" si="53"/>
        <v>-34.221176810276802</v>
      </c>
      <c r="AB126">
        <f t="shared" si="54"/>
        <v>-24.161738004997275</v>
      </c>
      <c r="AC126">
        <f t="shared" si="55"/>
        <v>-1.9919846842274158</v>
      </c>
      <c r="AD126">
        <f t="shared" si="56"/>
        <v>165.73908840670066</v>
      </c>
      <c r="AE126">
        <f t="shared" si="57"/>
        <v>21.043259260597839</v>
      </c>
      <c r="AF126">
        <f t="shared" si="58"/>
        <v>0.77476554694975186</v>
      </c>
      <c r="AG126">
        <f t="shared" si="59"/>
        <v>10.438967947274664</v>
      </c>
      <c r="AH126">
        <v>751.74169737619832</v>
      </c>
      <c r="AI126">
        <v>735.26864848484854</v>
      </c>
      <c r="AJ126">
        <v>1.6987991984563979</v>
      </c>
      <c r="AK126">
        <v>62.5021936963618</v>
      </c>
      <c r="AL126">
        <f t="shared" si="60"/>
        <v>0.77599040386115203</v>
      </c>
      <c r="AM126">
        <v>32.67354101357143</v>
      </c>
      <c r="AN126">
        <v>33.365956363636343</v>
      </c>
      <c r="AO126">
        <v>8.9706615391748014E-7</v>
      </c>
      <c r="AP126">
        <v>98.208330428517954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47496.318715838868</v>
      </c>
      <c r="AV126">
        <f t="shared" si="64"/>
        <v>1199.982857142857</v>
      </c>
      <c r="AW126">
        <f t="shared" si="65"/>
        <v>1025.91136368197</v>
      </c>
      <c r="AX126">
        <f t="shared" si="66"/>
        <v>0.85493834980663896</v>
      </c>
      <c r="AY126">
        <f t="shared" si="67"/>
        <v>0.18843101512681315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1674583007.5</v>
      </c>
      <c r="BF126">
        <v>708.27599999999995</v>
      </c>
      <c r="BG126">
        <v>728.20771428571425</v>
      </c>
      <c r="BH126">
        <v>33.364885714285712</v>
      </c>
      <c r="BI126">
        <v>32.673557142857142</v>
      </c>
      <c r="BJ126">
        <v>714.55342857142853</v>
      </c>
      <c r="BK126">
        <v>33.11468571428572</v>
      </c>
      <c r="BL126">
        <v>649.97942857142857</v>
      </c>
      <c r="BM126">
        <v>101.3515714285714</v>
      </c>
      <c r="BN126">
        <v>9.9939271428571425E-2</v>
      </c>
      <c r="BO126">
        <v>32.687900000000013</v>
      </c>
      <c r="BP126">
        <v>32.849600000000002</v>
      </c>
      <c r="BQ126">
        <v>999.89999999999986</v>
      </c>
      <c r="BR126">
        <v>0</v>
      </c>
      <c r="BS126">
        <v>0</v>
      </c>
      <c r="BT126">
        <v>9004.017142857143</v>
      </c>
      <c r="BU126">
        <v>0</v>
      </c>
      <c r="BV126">
        <v>96.065400000000025</v>
      </c>
      <c r="BW126">
        <v>-19.931899999999999</v>
      </c>
      <c r="BX126">
        <v>732.72314285714288</v>
      </c>
      <c r="BY126">
        <v>752.80471428571423</v>
      </c>
      <c r="BZ126">
        <v>0.69136314285714284</v>
      </c>
      <c r="CA126">
        <v>728.20771428571425</v>
      </c>
      <c r="CB126">
        <v>32.673557142857142</v>
      </c>
      <c r="CC126">
        <v>3.3815814285714278</v>
      </c>
      <c r="CD126">
        <v>3.3115100000000011</v>
      </c>
      <c r="CE126">
        <v>26.036642857142859</v>
      </c>
      <c r="CF126">
        <v>25.683157142857141</v>
      </c>
      <c r="CG126">
        <v>1199.982857142857</v>
      </c>
      <c r="CH126">
        <v>0.49997128571428578</v>
      </c>
      <c r="CI126">
        <v>0.50002871428571427</v>
      </c>
      <c r="CJ126">
        <v>0</v>
      </c>
      <c r="CK126">
        <v>758.44514285714286</v>
      </c>
      <c r="CL126">
        <v>4.9990899999999998</v>
      </c>
      <c r="CM126">
        <v>7696.8142857142857</v>
      </c>
      <c r="CN126">
        <v>9557.6099999999988</v>
      </c>
      <c r="CO126">
        <v>42.401571428571422</v>
      </c>
      <c r="CP126">
        <v>44.186999999999998</v>
      </c>
      <c r="CQ126">
        <v>43.186999999999998</v>
      </c>
      <c r="CR126">
        <v>43.294285714285706</v>
      </c>
      <c r="CS126">
        <v>43.75</v>
      </c>
      <c r="CT126">
        <v>597.45857142857142</v>
      </c>
      <c r="CU126">
        <v>597.52571428571423</v>
      </c>
      <c r="CV126">
        <v>0</v>
      </c>
      <c r="CW126">
        <v>1674583022</v>
      </c>
      <c r="CX126">
        <v>0</v>
      </c>
      <c r="CY126">
        <v>1674579932.5</v>
      </c>
      <c r="CZ126" t="s">
        <v>356</v>
      </c>
      <c r="DA126">
        <v>1674579932.5</v>
      </c>
      <c r="DB126">
        <v>1674579927.5</v>
      </c>
      <c r="DC126">
        <v>31</v>
      </c>
      <c r="DD126">
        <v>0.14099999999999999</v>
      </c>
      <c r="DE126">
        <v>0.02</v>
      </c>
      <c r="DF126">
        <v>-5.5810000000000004</v>
      </c>
      <c r="DG126">
        <v>0.23300000000000001</v>
      </c>
      <c r="DH126">
        <v>415</v>
      </c>
      <c r="DI126">
        <v>34</v>
      </c>
      <c r="DJ126">
        <v>0.34</v>
      </c>
      <c r="DK126">
        <v>0.32</v>
      </c>
      <c r="DL126">
        <v>-19.75807</v>
      </c>
      <c r="DM126">
        <v>-1.07177335834891</v>
      </c>
      <c r="DN126">
        <v>0.110131726128305</v>
      </c>
      <c r="DO126">
        <v>0</v>
      </c>
      <c r="DP126">
        <v>0.69724457499999992</v>
      </c>
      <c r="DQ126">
        <v>-5.9892731707318708E-2</v>
      </c>
      <c r="DR126">
        <v>6.0874328040952498E-3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3.2966799999999998</v>
      </c>
      <c r="EB126">
        <v>2.6252499999999999</v>
      </c>
      <c r="EC126">
        <v>0.1502</v>
      </c>
      <c r="ED126">
        <v>0.15101100000000001</v>
      </c>
      <c r="EE126">
        <v>0.13763900000000001</v>
      </c>
      <c r="EF126">
        <v>0.13452600000000001</v>
      </c>
      <c r="EG126">
        <v>25637.3</v>
      </c>
      <c r="EH126">
        <v>26040.7</v>
      </c>
      <c r="EI126">
        <v>28068.799999999999</v>
      </c>
      <c r="EJ126">
        <v>29523.1</v>
      </c>
      <c r="EK126">
        <v>33316.9</v>
      </c>
      <c r="EL126">
        <v>35483.599999999999</v>
      </c>
      <c r="EM126">
        <v>39626.5</v>
      </c>
      <c r="EN126">
        <v>42207.4</v>
      </c>
      <c r="EO126">
        <v>2.2213699999999998</v>
      </c>
      <c r="EP126">
        <v>2.2093699999999998</v>
      </c>
      <c r="EQ126">
        <v>0.14438500000000001</v>
      </c>
      <c r="ER126">
        <v>0</v>
      </c>
      <c r="ES126">
        <v>30.5063</v>
      </c>
      <c r="ET126">
        <v>999.9</v>
      </c>
      <c r="EU126">
        <v>71.7</v>
      </c>
      <c r="EV126">
        <v>32.6</v>
      </c>
      <c r="EW126">
        <v>34.947699999999998</v>
      </c>
      <c r="EX126">
        <v>57.385599999999997</v>
      </c>
      <c r="EY126">
        <v>-6.4142599999999996</v>
      </c>
      <c r="EZ126">
        <v>2</v>
      </c>
      <c r="FA126">
        <v>0.44264999999999999</v>
      </c>
      <c r="FB126">
        <v>0.10974399999999999</v>
      </c>
      <c r="FC126">
        <v>20.273299999999999</v>
      </c>
      <c r="FD126">
        <v>5.2198399999999996</v>
      </c>
      <c r="FE126">
        <v>12.0052</v>
      </c>
      <c r="FF126">
        <v>4.9868499999999996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1.86575</v>
      </c>
      <c r="FM126">
        <v>1.8621799999999999</v>
      </c>
      <c r="FN126">
        <v>1.8641700000000001</v>
      </c>
      <c r="FO126">
        <v>1.8602300000000001</v>
      </c>
      <c r="FP126">
        <v>1.8609599999999999</v>
      </c>
      <c r="FQ126">
        <v>1.86019</v>
      </c>
      <c r="FR126">
        <v>1.8618399999999999</v>
      </c>
      <c r="FS126">
        <v>1.85846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-6.2839999999999998</v>
      </c>
      <c r="GH126">
        <v>0.25019999999999998</v>
      </c>
      <c r="GI126">
        <v>-4.1749362053329548</v>
      </c>
      <c r="GJ126">
        <v>-4.0448538125570227E-3</v>
      </c>
      <c r="GK126">
        <v>1.839783264315481E-6</v>
      </c>
      <c r="GL126">
        <v>-4.1587272622942942E-10</v>
      </c>
      <c r="GM126">
        <v>-8.6309452512500412E-2</v>
      </c>
      <c r="GN126">
        <v>3.2285384509270938E-3</v>
      </c>
      <c r="GO126">
        <v>5.3061212821550383E-4</v>
      </c>
      <c r="GP126">
        <v>-9.699357315524189E-6</v>
      </c>
      <c r="GQ126">
        <v>5</v>
      </c>
      <c r="GR126">
        <v>2081</v>
      </c>
      <c r="GS126">
        <v>3</v>
      </c>
      <c r="GT126">
        <v>31</v>
      </c>
      <c r="GU126">
        <v>51.3</v>
      </c>
      <c r="GV126">
        <v>51.4</v>
      </c>
      <c r="GW126">
        <v>2.16797</v>
      </c>
      <c r="GX126">
        <v>2.5317400000000001</v>
      </c>
      <c r="GY126">
        <v>2.04834</v>
      </c>
      <c r="GZ126">
        <v>2.6232899999999999</v>
      </c>
      <c r="HA126">
        <v>2.1972700000000001</v>
      </c>
      <c r="HB126">
        <v>2.2839399999999999</v>
      </c>
      <c r="HC126">
        <v>37.53</v>
      </c>
      <c r="HD126">
        <v>15.804399999999999</v>
      </c>
      <c r="HE126">
        <v>18</v>
      </c>
      <c r="HF126">
        <v>700.57299999999998</v>
      </c>
      <c r="HG126">
        <v>769.923</v>
      </c>
      <c r="HH126">
        <v>30.998899999999999</v>
      </c>
      <c r="HI126">
        <v>33.0336</v>
      </c>
      <c r="HJ126">
        <v>29.9999</v>
      </c>
      <c r="HK126">
        <v>32.927199999999999</v>
      </c>
      <c r="HL126">
        <v>32.920999999999999</v>
      </c>
      <c r="HM126">
        <v>43.457999999999998</v>
      </c>
      <c r="HN126">
        <v>0</v>
      </c>
      <c r="HO126">
        <v>100</v>
      </c>
      <c r="HP126">
        <v>31</v>
      </c>
      <c r="HQ126">
        <v>745.73800000000006</v>
      </c>
      <c r="HR126">
        <v>33.617400000000004</v>
      </c>
      <c r="HS126">
        <v>98.915700000000001</v>
      </c>
      <c r="HT126">
        <v>97.867000000000004</v>
      </c>
    </row>
    <row r="127" spans="1:228" x14ac:dyDescent="0.2">
      <c r="A127">
        <v>112</v>
      </c>
      <c r="B127">
        <v>1674583013.5</v>
      </c>
      <c r="C127">
        <v>443.5</v>
      </c>
      <c r="D127" t="s">
        <v>582</v>
      </c>
      <c r="E127" t="s">
        <v>583</v>
      </c>
      <c r="F127">
        <v>4</v>
      </c>
      <c r="G127">
        <v>1674583011.1875</v>
      </c>
      <c r="H127">
        <f t="shared" si="34"/>
        <v>7.8007156432147011E-4</v>
      </c>
      <c r="I127">
        <f t="shared" si="35"/>
        <v>0.78007156432147007</v>
      </c>
      <c r="J127">
        <f t="shared" si="36"/>
        <v>10.50629333408355</v>
      </c>
      <c r="K127">
        <f t="shared" si="37"/>
        <v>714.35587500000008</v>
      </c>
      <c r="L127">
        <f t="shared" si="38"/>
        <v>341.03898428720544</v>
      </c>
      <c r="M127">
        <f t="shared" si="39"/>
        <v>34.599095734662654</v>
      </c>
      <c r="N127">
        <f t="shared" si="40"/>
        <v>72.472850455504272</v>
      </c>
      <c r="O127">
        <f t="shared" si="41"/>
        <v>4.7171996125599309E-2</v>
      </c>
      <c r="P127">
        <f t="shared" si="42"/>
        <v>2.770275173418661</v>
      </c>
      <c r="Q127">
        <f t="shared" si="43"/>
        <v>4.67302622242333E-2</v>
      </c>
      <c r="R127">
        <f t="shared" si="44"/>
        <v>2.9245757063570937E-2</v>
      </c>
      <c r="S127">
        <f t="shared" si="45"/>
        <v>226.10903511144849</v>
      </c>
      <c r="T127">
        <f t="shared" si="46"/>
        <v>33.876578497845998</v>
      </c>
      <c r="U127">
        <f t="shared" si="47"/>
        <v>32.845999999999997</v>
      </c>
      <c r="V127">
        <f t="shared" si="48"/>
        <v>5.0085554567554791</v>
      </c>
      <c r="W127">
        <f t="shared" si="49"/>
        <v>68.178994820973642</v>
      </c>
      <c r="X127">
        <f t="shared" si="50"/>
        <v>3.3850673055048586</v>
      </c>
      <c r="Y127">
        <f t="shared" si="51"/>
        <v>4.9649709773420181</v>
      </c>
      <c r="Z127">
        <f t="shared" si="52"/>
        <v>1.6234881512506205</v>
      </c>
      <c r="AA127">
        <f t="shared" si="53"/>
        <v>-34.401155986576832</v>
      </c>
      <c r="AB127">
        <f t="shared" si="54"/>
        <v>-23.192355082254203</v>
      </c>
      <c r="AC127">
        <f t="shared" si="55"/>
        <v>-1.912981601503327</v>
      </c>
      <c r="AD127">
        <f t="shared" si="56"/>
        <v>166.60254244111411</v>
      </c>
      <c r="AE127">
        <f t="shared" si="57"/>
        <v>21.231350365222262</v>
      </c>
      <c r="AF127">
        <f t="shared" si="58"/>
        <v>0.77813683607307704</v>
      </c>
      <c r="AG127">
        <f t="shared" si="59"/>
        <v>10.50629333408355</v>
      </c>
      <c r="AH127">
        <v>758.76593792885524</v>
      </c>
      <c r="AI127">
        <v>742.13946060606031</v>
      </c>
      <c r="AJ127">
        <v>1.7223036371815841</v>
      </c>
      <c r="AK127">
        <v>62.5021936963618</v>
      </c>
      <c r="AL127">
        <f t="shared" si="60"/>
        <v>0.78007156432147007</v>
      </c>
      <c r="AM127">
        <v>32.671751362068257</v>
      </c>
      <c r="AN127">
        <v>33.367764242424251</v>
      </c>
      <c r="AO127">
        <v>2.0364750091597642E-6</v>
      </c>
      <c r="AP127">
        <v>98.208330428517954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47458.979517153268</v>
      </c>
      <c r="AV127">
        <f t="shared" si="64"/>
        <v>1199.9549999999999</v>
      </c>
      <c r="AW127">
        <f t="shared" si="65"/>
        <v>1025.8877010940146</v>
      </c>
      <c r="AX127">
        <f t="shared" si="66"/>
        <v>0.85493847777126197</v>
      </c>
      <c r="AY127">
        <f t="shared" si="67"/>
        <v>0.18843126209853578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1674583011.1875</v>
      </c>
      <c r="BF127">
        <v>714.35587500000008</v>
      </c>
      <c r="BG127">
        <v>734.46675000000005</v>
      </c>
      <c r="BH127">
        <v>33.366187500000002</v>
      </c>
      <c r="BI127">
        <v>32.671887499999997</v>
      </c>
      <c r="BJ127">
        <v>720.64587499999993</v>
      </c>
      <c r="BK127">
        <v>33.115924999999997</v>
      </c>
      <c r="BL127">
        <v>650.01300000000003</v>
      </c>
      <c r="BM127">
        <v>101.352</v>
      </c>
      <c r="BN127">
        <v>0.1000255125</v>
      </c>
      <c r="BO127">
        <v>32.690712499999997</v>
      </c>
      <c r="BP127">
        <v>32.845999999999997</v>
      </c>
      <c r="BQ127">
        <v>999.9</v>
      </c>
      <c r="BR127">
        <v>0</v>
      </c>
      <c r="BS127">
        <v>0</v>
      </c>
      <c r="BT127">
        <v>8996.875</v>
      </c>
      <c r="BU127">
        <v>0</v>
      </c>
      <c r="BV127">
        <v>99.7501125</v>
      </c>
      <c r="BW127">
        <v>-20.111037499999998</v>
      </c>
      <c r="BX127">
        <v>739.01375000000007</v>
      </c>
      <c r="BY127">
        <v>759.27374999999995</v>
      </c>
      <c r="BZ127">
        <v>0.69430250000000004</v>
      </c>
      <c r="CA127">
        <v>734.46675000000005</v>
      </c>
      <c r="CB127">
        <v>32.671887499999997</v>
      </c>
      <c r="CC127">
        <v>3.3817300000000001</v>
      </c>
      <c r="CD127">
        <v>3.3113587500000001</v>
      </c>
      <c r="CE127">
        <v>26.037387500000001</v>
      </c>
      <c r="CF127">
        <v>25.682400000000001</v>
      </c>
      <c r="CG127">
        <v>1199.9549999999999</v>
      </c>
      <c r="CH127">
        <v>0.49996612499999998</v>
      </c>
      <c r="CI127">
        <v>0.50003387499999996</v>
      </c>
      <c r="CJ127">
        <v>0</v>
      </c>
      <c r="CK127">
        <v>758.68112500000007</v>
      </c>
      <c r="CL127">
        <v>4.9990899999999998</v>
      </c>
      <c r="CM127">
        <v>7698.49</v>
      </c>
      <c r="CN127">
        <v>9557.3587499999994</v>
      </c>
      <c r="CO127">
        <v>42.413749999999993</v>
      </c>
      <c r="CP127">
        <v>44.179250000000003</v>
      </c>
      <c r="CQ127">
        <v>43.186999999999998</v>
      </c>
      <c r="CR127">
        <v>43.265500000000003</v>
      </c>
      <c r="CS127">
        <v>43.75</v>
      </c>
      <c r="CT127">
        <v>597.43875000000003</v>
      </c>
      <c r="CU127">
        <v>597.51625000000001</v>
      </c>
      <c r="CV127">
        <v>0</v>
      </c>
      <c r="CW127">
        <v>1674583026.2</v>
      </c>
      <c r="CX127">
        <v>0</v>
      </c>
      <c r="CY127">
        <v>1674579932.5</v>
      </c>
      <c r="CZ127" t="s">
        <v>356</v>
      </c>
      <c r="DA127">
        <v>1674579932.5</v>
      </c>
      <c r="DB127">
        <v>1674579927.5</v>
      </c>
      <c r="DC127">
        <v>31</v>
      </c>
      <c r="DD127">
        <v>0.14099999999999999</v>
      </c>
      <c r="DE127">
        <v>0.02</v>
      </c>
      <c r="DF127">
        <v>-5.5810000000000004</v>
      </c>
      <c r="DG127">
        <v>0.23300000000000001</v>
      </c>
      <c r="DH127">
        <v>415</v>
      </c>
      <c r="DI127">
        <v>34</v>
      </c>
      <c r="DJ127">
        <v>0.34</v>
      </c>
      <c r="DK127">
        <v>0.32</v>
      </c>
      <c r="DL127">
        <v>-19.85675365853659</v>
      </c>
      <c r="DM127">
        <v>-1.385188850174242</v>
      </c>
      <c r="DN127">
        <v>0.143621987068631</v>
      </c>
      <c r="DO127">
        <v>0</v>
      </c>
      <c r="DP127">
        <v>0.69476526829268292</v>
      </c>
      <c r="DQ127">
        <v>-3.1612034843206849E-2</v>
      </c>
      <c r="DR127">
        <v>4.4221809707174044E-3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3.29697</v>
      </c>
      <c r="EB127">
        <v>2.6252499999999999</v>
      </c>
      <c r="EC127">
        <v>0.151145</v>
      </c>
      <c r="ED127">
        <v>0.151953</v>
      </c>
      <c r="EE127">
        <v>0.137651</v>
      </c>
      <c r="EF127">
        <v>0.134519</v>
      </c>
      <c r="EG127">
        <v>25609.200000000001</v>
      </c>
      <c r="EH127">
        <v>26011.599999999999</v>
      </c>
      <c r="EI127">
        <v>28069.4</v>
      </c>
      <c r="EJ127">
        <v>29523</v>
      </c>
      <c r="EK127">
        <v>33317.4</v>
      </c>
      <c r="EL127">
        <v>35483.9</v>
      </c>
      <c r="EM127">
        <v>39627.699999999997</v>
      </c>
      <c r="EN127">
        <v>42207.3</v>
      </c>
      <c r="EO127">
        <v>2.2215199999999999</v>
      </c>
      <c r="EP127">
        <v>2.20953</v>
      </c>
      <c r="EQ127">
        <v>0.144452</v>
      </c>
      <c r="ER127">
        <v>0</v>
      </c>
      <c r="ES127">
        <v>30.498200000000001</v>
      </c>
      <c r="ET127">
        <v>999.9</v>
      </c>
      <c r="EU127">
        <v>71.7</v>
      </c>
      <c r="EV127">
        <v>32.6</v>
      </c>
      <c r="EW127">
        <v>34.941899999999997</v>
      </c>
      <c r="EX127">
        <v>57.145600000000002</v>
      </c>
      <c r="EY127">
        <v>-6.5504800000000003</v>
      </c>
      <c r="EZ127">
        <v>2</v>
      </c>
      <c r="FA127">
        <v>0.44254599999999999</v>
      </c>
      <c r="FB127">
        <v>0.108399</v>
      </c>
      <c r="FC127">
        <v>20.273299999999999</v>
      </c>
      <c r="FD127">
        <v>5.2192400000000001</v>
      </c>
      <c r="FE127">
        <v>12.007</v>
      </c>
      <c r="FF127">
        <v>4.9866000000000001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1.86575</v>
      </c>
      <c r="FM127">
        <v>1.8621799999999999</v>
      </c>
      <c r="FN127">
        <v>1.8641799999999999</v>
      </c>
      <c r="FO127">
        <v>1.86026</v>
      </c>
      <c r="FP127">
        <v>1.8609599999999999</v>
      </c>
      <c r="FQ127">
        <v>1.8601700000000001</v>
      </c>
      <c r="FR127">
        <v>1.8618600000000001</v>
      </c>
      <c r="FS127">
        <v>1.8584400000000001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-6.298</v>
      </c>
      <c r="GH127">
        <v>0.25019999999999998</v>
      </c>
      <c r="GI127">
        <v>-4.1749362053329548</v>
      </c>
      <c r="GJ127">
        <v>-4.0448538125570227E-3</v>
      </c>
      <c r="GK127">
        <v>1.839783264315481E-6</v>
      </c>
      <c r="GL127">
        <v>-4.1587272622942942E-10</v>
      </c>
      <c r="GM127">
        <v>-8.6309452512500412E-2</v>
      </c>
      <c r="GN127">
        <v>3.2285384509270938E-3</v>
      </c>
      <c r="GO127">
        <v>5.3061212821550383E-4</v>
      </c>
      <c r="GP127">
        <v>-9.699357315524189E-6</v>
      </c>
      <c r="GQ127">
        <v>5</v>
      </c>
      <c r="GR127">
        <v>2081</v>
      </c>
      <c r="GS127">
        <v>3</v>
      </c>
      <c r="GT127">
        <v>31</v>
      </c>
      <c r="GU127">
        <v>51.4</v>
      </c>
      <c r="GV127">
        <v>51.4</v>
      </c>
      <c r="GW127">
        <v>2.18506</v>
      </c>
      <c r="GX127">
        <v>2.5390600000000001</v>
      </c>
      <c r="GY127">
        <v>2.04834</v>
      </c>
      <c r="GZ127">
        <v>2.6232899999999999</v>
      </c>
      <c r="HA127">
        <v>2.1972700000000001</v>
      </c>
      <c r="HB127">
        <v>2.3107899999999999</v>
      </c>
      <c r="HC127">
        <v>37.53</v>
      </c>
      <c r="HD127">
        <v>15.804399999999999</v>
      </c>
      <c r="HE127">
        <v>18</v>
      </c>
      <c r="HF127">
        <v>700.66499999999996</v>
      </c>
      <c r="HG127">
        <v>770.03300000000002</v>
      </c>
      <c r="HH127">
        <v>30.999300000000002</v>
      </c>
      <c r="HI127">
        <v>33.031300000000002</v>
      </c>
      <c r="HJ127">
        <v>29.9998</v>
      </c>
      <c r="HK127">
        <v>32.924399999999999</v>
      </c>
      <c r="HL127">
        <v>32.918100000000003</v>
      </c>
      <c r="HM127">
        <v>43.7804</v>
      </c>
      <c r="HN127">
        <v>0</v>
      </c>
      <c r="HO127">
        <v>100</v>
      </c>
      <c r="HP127">
        <v>31</v>
      </c>
      <c r="HQ127">
        <v>752.44399999999996</v>
      </c>
      <c r="HR127">
        <v>33.617400000000004</v>
      </c>
      <c r="HS127">
        <v>98.918199999999999</v>
      </c>
      <c r="HT127">
        <v>97.866799999999998</v>
      </c>
    </row>
    <row r="128" spans="1:228" x14ac:dyDescent="0.2">
      <c r="A128">
        <v>113</v>
      </c>
      <c r="B128">
        <v>1674583017</v>
      </c>
      <c r="C128">
        <v>447</v>
      </c>
      <c r="D128" t="s">
        <v>584</v>
      </c>
      <c r="E128" t="s">
        <v>585</v>
      </c>
      <c r="F128">
        <v>4</v>
      </c>
      <c r="G128">
        <v>1674583014.625</v>
      </c>
      <c r="H128">
        <f t="shared" si="34"/>
        <v>7.8149033424288828E-4</v>
      </c>
      <c r="I128">
        <f t="shared" si="35"/>
        <v>0.78149033424288827</v>
      </c>
      <c r="J128">
        <f t="shared" si="36"/>
        <v>10.756886163621418</v>
      </c>
      <c r="K128">
        <f t="shared" si="37"/>
        <v>720.0295000000001</v>
      </c>
      <c r="L128">
        <f t="shared" si="38"/>
        <v>339.1569149033715</v>
      </c>
      <c r="M128">
        <f t="shared" si="39"/>
        <v>34.408316964347293</v>
      </c>
      <c r="N128">
        <f t="shared" si="40"/>
        <v>73.048792965754814</v>
      </c>
      <c r="O128">
        <f t="shared" si="41"/>
        <v>4.7307956130897118E-2</v>
      </c>
      <c r="P128">
        <f t="shared" si="42"/>
        <v>2.7704182611810695</v>
      </c>
      <c r="Q128">
        <f t="shared" si="43"/>
        <v>4.6863707863245813E-2</v>
      </c>
      <c r="R128">
        <f t="shared" si="44"/>
        <v>2.9329383561412119E-2</v>
      </c>
      <c r="S128">
        <f t="shared" si="45"/>
        <v>226.1176117359864</v>
      </c>
      <c r="T128">
        <f t="shared" si="46"/>
        <v>33.87946004988121</v>
      </c>
      <c r="U128">
        <f t="shared" si="47"/>
        <v>32.84055</v>
      </c>
      <c r="V128">
        <f t="shared" si="48"/>
        <v>5.0070201891850949</v>
      </c>
      <c r="W128">
        <f t="shared" si="49"/>
        <v>68.168911316483445</v>
      </c>
      <c r="X128">
        <f t="shared" si="50"/>
        <v>3.3851909360471781</v>
      </c>
      <c r="Y128">
        <f t="shared" si="51"/>
        <v>4.9658867519989709</v>
      </c>
      <c r="Z128">
        <f t="shared" si="52"/>
        <v>1.6218292531379168</v>
      </c>
      <c r="AA128">
        <f t="shared" si="53"/>
        <v>-34.463723740111377</v>
      </c>
      <c r="AB128">
        <f t="shared" si="54"/>
        <v>-21.890397556311601</v>
      </c>
      <c r="AC128">
        <f t="shared" si="55"/>
        <v>-1.8054793366407473</v>
      </c>
      <c r="AD128">
        <f t="shared" si="56"/>
        <v>167.95801110292268</v>
      </c>
      <c r="AE128">
        <f t="shared" si="57"/>
        <v>21.326216338512058</v>
      </c>
      <c r="AF128">
        <f t="shared" si="58"/>
        <v>0.78188827315158704</v>
      </c>
      <c r="AG128">
        <f t="shared" si="59"/>
        <v>10.756886163621418</v>
      </c>
      <c r="AH128">
        <v>764.81892322719693</v>
      </c>
      <c r="AI128">
        <v>748.06152727272695</v>
      </c>
      <c r="AJ128">
        <v>1.6941413873701481</v>
      </c>
      <c r="AK128">
        <v>62.5021936963618</v>
      </c>
      <c r="AL128">
        <f t="shared" si="60"/>
        <v>0.78149033424288827</v>
      </c>
      <c r="AM128">
        <v>32.669224041661622</v>
      </c>
      <c r="AN128">
        <v>33.366506666666659</v>
      </c>
      <c r="AO128">
        <v>5.8349577866626861E-8</v>
      </c>
      <c r="AP128">
        <v>98.208330428517954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47462.420007786561</v>
      </c>
      <c r="AV128">
        <f t="shared" si="64"/>
        <v>1200.0037500000001</v>
      </c>
      <c r="AW128">
        <f t="shared" si="65"/>
        <v>1025.9290635937753</v>
      </c>
      <c r="AX128">
        <f t="shared" si="66"/>
        <v>0.85493821464622521</v>
      </c>
      <c r="AY128">
        <f t="shared" si="67"/>
        <v>0.18843075426721489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1674583014.625</v>
      </c>
      <c r="BF128">
        <v>720.0295000000001</v>
      </c>
      <c r="BG128">
        <v>740.23424999999997</v>
      </c>
      <c r="BH128">
        <v>33.367249999999999</v>
      </c>
      <c r="BI128">
        <v>32.669612499999999</v>
      </c>
      <c r="BJ128">
        <v>726.33112500000004</v>
      </c>
      <c r="BK128">
        <v>33.1169875</v>
      </c>
      <c r="BL128">
        <v>650.02137500000003</v>
      </c>
      <c r="BM128">
        <v>101.352625</v>
      </c>
      <c r="BN128">
        <v>9.9875162500000003E-2</v>
      </c>
      <c r="BO128">
        <v>32.693987499999999</v>
      </c>
      <c r="BP128">
        <v>32.84055</v>
      </c>
      <c r="BQ128">
        <v>999.9</v>
      </c>
      <c r="BR128">
        <v>0</v>
      </c>
      <c r="BS128">
        <v>0</v>
      </c>
      <c r="BT128">
        <v>8997.5787500000006</v>
      </c>
      <c r="BU128">
        <v>0</v>
      </c>
      <c r="BV128">
        <v>106.118375</v>
      </c>
      <c r="BW128">
        <v>-20.204762500000001</v>
      </c>
      <c r="BX128">
        <v>744.88437500000009</v>
      </c>
      <c r="BY128">
        <v>765.23399999999992</v>
      </c>
      <c r="BZ128">
        <v>0.69764800000000005</v>
      </c>
      <c r="CA128">
        <v>740.23424999999997</v>
      </c>
      <c r="CB128">
        <v>32.669612499999999</v>
      </c>
      <c r="CC128">
        <v>3.3818587500000001</v>
      </c>
      <c r="CD128">
        <v>3.31115125</v>
      </c>
      <c r="CE128">
        <v>26.038037500000002</v>
      </c>
      <c r="CF128">
        <v>25.681337500000001</v>
      </c>
      <c r="CG128">
        <v>1200.0037500000001</v>
      </c>
      <c r="CH128">
        <v>0.49997625000000001</v>
      </c>
      <c r="CI128">
        <v>0.50002374999999999</v>
      </c>
      <c r="CJ128">
        <v>0</v>
      </c>
      <c r="CK128">
        <v>758.81349999999998</v>
      </c>
      <c r="CL128">
        <v>4.9990899999999998</v>
      </c>
      <c r="CM128">
        <v>7700.8787499999999</v>
      </c>
      <c r="CN128">
        <v>9557.7775000000001</v>
      </c>
      <c r="CO128">
        <v>42.421499999999988</v>
      </c>
      <c r="CP128">
        <v>44.179250000000003</v>
      </c>
      <c r="CQ128">
        <v>43.186999999999998</v>
      </c>
      <c r="CR128">
        <v>43.265500000000003</v>
      </c>
      <c r="CS128">
        <v>43.75</v>
      </c>
      <c r="CT128">
        <v>597.47375</v>
      </c>
      <c r="CU128">
        <v>597.53</v>
      </c>
      <c r="CV128">
        <v>0</v>
      </c>
      <c r="CW128">
        <v>1674583029.8</v>
      </c>
      <c r="CX128">
        <v>0</v>
      </c>
      <c r="CY128">
        <v>1674579932.5</v>
      </c>
      <c r="CZ128" t="s">
        <v>356</v>
      </c>
      <c r="DA128">
        <v>1674579932.5</v>
      </c>
      <c r="DB128">
        <v>1674579927.5</v>
      </c>
      <c r="DC128">
        <v>31</v>
      </c>
      <c r="DD128">
        <v>0.14099999999999999</v>
      </c>
      <c r="DE128">
        <v>0.02</v>
      </c>
      <c r="DF128">
        <v>-5.5810000000000004</v>
      </c>
      <c r="DG128">
        <v>0.23300000000000001</v>
      </c>
      <c r="DH128">
        <v>415</v>
      </c>
      <c r="DI128">
        <v>34</v>
      </c>
      <c r="DJ128">
        <v>0.34</v>
      </c>
      <c r="DK128">
        <v>0.32</v>
      </c>
      <c r="DL128">
        <v>-19.948609999999999</v>
      </c>
      <c r="DM128">
        <v>-1.674083302063744</v>
      </c>
      <c r="DN128">
        <v>0.1653096319032866</v>
      </c>
      <c r="DO128">
        <v>0</v>
      </c>
      <c r="DP128">
        <v>0.69373897499999992</v>
      </c>
      <c r="DQ128">
        <v>8.9598686679155971E-3</v>
      </c>
      <c r="DR128">
        <v>2.8320002603063089E-3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3.2967200000000001</v>
      </c>
      <c r="EB128">
        <v>2.62521</v>
      </c>
      <c r="EC128">
        <v>0.15196000000000001</v>
      </c>
      <c r="ED128">
        <v>0.15277299999999999</v>
      </c>
      <c r="EE128">
        <v>0.13764399999999999</v>
      </c>
      <c r="EF128">
        <v>0.13451399999999999</v>
      </c>
      <c r="EG128">
        <v>25584.7</v>
      </c>
      <c r="EH128">
        <v>25986.2</v>
      </c>
      <c r="EI128">
        <v>28069.5</v>
      </c>
      <c r="EJ128">
        <v>29522.7</v>
      </c>
      <c r="EK128">
        <v>33318</v>
      </c>
      <c r="EL128">
        <v>35483.5</v>
      </c>
      <c r="EM128">
        <v>39628</v>
      </c>
      <c r="EN128">
        <v>42206.6</v>
      </c>
      <c r="EO128">
        <v>2.2214499999999999</v>
      </c>
      <c r="EP128">
        <v>2.2096</v>
      </c>
      <c r="EQ128">
        <v>0.14460500000000001</v>
      </c>
      <c r="ER128">
        <v>0</v>
      </c>
      <c r="ES128">
        <v>30.493500000000001</v>
      </c>
      <c r="ET128">
        <v>999.9</v>
      </c>
      <c r="EU128">
        <v>71.7</v>
      </c>
      <c r="EV128">
        <v>32.6</v>
      </c>
      <c r="EW128">
        <v>34.943800000000003</v>
      </c>
      <c r="EX128">
        <v>57.205599999999997</v>
      </c>
      <c r="EY128">
        <v>-6.5464700000000002</v>
      </c>
      <c r="EZ128">
        <v>2</v>
      </c>
      <c r="FA128">
        <v>0.44215399999999999</v>
      </c>
      <c r="FB128">
        <v>0.107154</v>
      </c>
      <c r="FC128">
        <v>20.273399999999999</v>
      </c>
      <c r="FD128">
        <v>5.2186399999999997</v>
      </c>
      <c r="FE128">
        <v>12.0068</v>
      </c>
      <c r="FF128">
        <v>4.9865500000000003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1.86574</v>
      </c>
      <c r="FM128">
        <v>1.8621799999999999</v>
      </c>
      <c r="FN128">
        <v>1.8641700000000001</v>
      </c>
      <c r="FO128">
        <v>1.8602399999999999</v>
      </c>
      <c r="FP128">
        <v>1.86097</v>
      </c>
      <c r="FQ128">
        <v>1.8601799999999999</v>
      </c>
      <c r="FR128">
        <v>1.86188</v>
      </c>
      <c r="FS128">
        <v>1.8584499999999999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-6.31</v>
      </c>
      <c r="GH128">
        <v>0.25030000000000002</v>
      </c>
      <c r="GI128">
        <v>-4.1749362053329548</v>
      </c>
      <c r="GJ128">
        <v>-4.0448538125570227E-3</v>
      </c>
      <c r="GK128">
        <v>1.839783264315481E-6</v>
      </c>
      <c r="GL128">
        <v>-4.1587272622942942E-10</v>
      </c>
      <c r="GM128">
        <v>-8.6309452512500412E-2</v>
      </c>
      <c r="GN128">
        <v>3.2285384509270938E-3</v>
      </c>
      <c r="GO128">
        <v>5.3061212821550383E-4</v>
      </c>
      <c r="GP128">
        <v>-9.699357315524189E-6</v>
      </c>
      <c r="GQ128">
        <v>5</v>
      </c>
      <c r="GR128">
        <v>2081</v>
      </c>
      <c r="GS128">
        <v>3</v>
      </c>
      <c r="GT128">
        <v>31</v>
      </c>
      <c r="GU128">
        <v>51.4</v>
      </c>
      <c r="GV128">
        <v>51.5</v>
      </c>
      <c r="GW128">
        <v>2.1997100000000001</v>
      </c>
      <c r="GX128">
        <v>2.5378400000000001</v>
      </c>
      <c r="GY128">
        <v>2.04834</v>
      </c>
      <c r="GZ128">
        <v>2.6232899999999999</v>
      </c>
      <c r="HA128">
        <v>2.1972700000000001</v>
      </c>
      <c r="HB128">
        <v>2.3132299999999999</v>
      </c>
      <c r="HC128">
        <v>37.53</v>
      </c>
      <c r="HD128">
        <v>15.7957</v>
      </c>
      <c r="HE128">
        <v>18</v>
      </c>
      <c r="HF128">
        <v>700.58799999999997</v>
      </c>
      <c r="HG128">
        <v>770.101</v>
      </c>
      <c r="HH128">
        <v>30.999500000000001</v>
      </c>
      <c r="HI128">
        <v>33.029400000000003</v>
      </c>
      <c r="HJ128">
        <v>29.9998</v>
      </c>
      <c r="HK128">
        <v>32.923099999999998</v>
      </c>
      <c r="HL128">
        <v>32.9176</v>
      </c>
      <c r="HM128">
        <v>44.037300000000002</v>
      </c>
      <c r="HN128">
        <v>0</v>
      </c>
      <c r="HO128">
        <v>100</v>
      </c>
      <c r="HP128">
        <v>31</v>
      </c>
      <c r="HQ128">
        <v>755.81</v>
      </c>
      <c r="HR128">
        <v>33.617400000000004</v>
      </c>
      <c r="HS128">
        <v>98.918800000000005</v>
      </c>
      <c r="HT128">
        <v>97.865399999999994</v>
      </c>
    </row>
    <row r="129" spans="1:228" x14ac:dyDescent="0.2">
      <c r="A129">
        <v>114</v>
      </c>
      <c r="B129">
        <v>1674583021.5</v>
      </c>
      <c r="C129">
        <v>451.5</v>
      </c>
      <c r="D129" t="s">
        <v>586</v>
      </c>
      <c r="E129" t="s">
        <v>587</v>
      </c>
      <c r="F129">
        <v>4</v>
      </c>
      <c r="G129">
        <v>1674583019.25</v>
      </c>
      <c r="H129">
        <f t="shared" si="34"/>
        <v>7.8287207840224996E-4</v>
      </c>
      <c r="I129">
        <f t="shared" si="35"/>
        <v>0.78287207840224993</v>
      </c>
      <c r="J129">
        <f t="shared" si="36"/>
        <v>10.939051856449302</v>
      </c>
      <c r="K129">
        <f t="shared" si="37"/>
        <v>727.63587499999994</v>
      </c>
      <c r="L129">
        <f t="shared" si="38"/>
        <v>341.09358923244616</v>
      </c>
      <c r="M129">
        <f t="shared" si="39"/>
        <v>34.604925041462536</v>
      </c>
      <c r="N129">
        <f t="shared" si="40"/>
        <v>73.820750980736392</v>
      </c>
      <c r="O129">
        <f t="shared" si="41"/>
        <v>4.739344259441057E-2</v>
      </c>
      <c r="P129">
        <f t="shared" si="42"/>
        <v>2.7711142442980328</v>
      </c>
      <c r="Q129">
        <f t="shared" si="43"/>
        <v>4.6947706348073451E-2</v>
      </c>
      <c r="R129">
        <f t="shared" si="44"/>
        <v>2.9382014602499985E-2</v>
      </c>
      <c r="S129">
        <f t="shared" si="45"/>
        <v>226.11989623593263</v>
      </c>
      <c r="T129">
        <f t="shared" si="46"/>
        <v>33.883205895512837</v>
      </c>
      <c r="U129">
        <f t="shared" si="47"/>
        <v>32.839737499999998</v>
      </c>
      <c r="V129">
        <f t="shared" si="48"/>
        <v>5.0067913426306845</v>
      </c>
      <c r="W129">
        <f t="shared" si="49"/>
        <v>68.148058338301738</v>
      </c>
      <c r="X129">
        <f t="shared" si="50"/>
        <v>3.3849916379457023</v>
      </c>
      <c r="Y129">
        <f t="shared" si="51"/>
        <v>4.9671138407815967</v>
      </c>
      <c r="Z129">
        <f t="shared" si="52"/>
        <v>1.6217997046849821</v>
      </c>
      <c r="AA129">
        <f t="shared" si="53"/>
        <v>-34.52465865753922</v>
      </c>
      <c r="AB129">
        <f t="shared" si="54"/>
        <v>-21.119036033329657</v>
      </c>
      <c r="AC129">
        <f t="shared" si="55"/>
        <v>-1.741451925722759</v>
      </c>
      <c r="AD129">
        <f t="shared" si="56"/>
        <v>168.73474961934099</v>
      </c>
      <c r="AE129">
        <f t="shared" si="57"/>
        <v>21.530735166904289</v>
      </c>
      <c r="AF129">
        <f t="shared" si="58"/>
        <v>0.78244130917471866</v>
      </c>
      <c r="AG129">
        <f t="shared" si="59"/>
        <v>10.939051856449302</v>
      </c>
      <c r="AH129">
        <v>772.68046933031815</v>
      </c>
      <c r="AI129">
        <v>755.72641818181785</v>
      </c>
      <c r="AJ129">
        <v>1.6997767547981271</v>
      </c>
      <c r="AK129">
        <v>62.5021936963618</v>
      </c>
      <c r="AL129">
        <f t="shared" si="60"/>
        <v>0.78287207840224993</v>
      </c>
      <c r="AM129">
        <v>32.667396131255757</v>
      </c>
      <c r="AN129">
        <v>33.365964242424219</v>
      </c>
      <c r="AO129">
        <v>5.3020264049488627E-7</v>
      </c>
      <c r="AP129">
        <v>98.208330428517954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47480.928096179392</v>
      </c>
      <c r="AV129">
        <f t="shared" si="64"/>
        <v>1200.0162499999999</v>
      </c>
      <c r="AW129">
        <f t="shared" si="65"/>
        <v>1025.9397135937475</v>
      </c>
      <c r="AX129">
        <f t="shared" si="66"/>
        <v>0.85493818404021416</v>
      </c>
      <c r="AY129">
        <f t="shared" si="67"/>
        <v>0.18843069519761307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1674583019.25</v>
      </c>
      <c r="BF129">
        <v>727.63587499999994</v>
      </c>
      <c r="BG129">
        <v>748.03687500000001</v>
      </c>
      <c r="BH129">
        <v>33.365162499999997</v>
      </c>
      <c r="BI129">
        <v>32.666975000000001</v>
      </c>
      <c r="BJ129">
        <v>733.95299999999997</v>
      </c>
      <c r="BK129">
        <v>33.114899999999999</v>
      </c>
      <c r="BL129">
        <v>649.97012500000005</v>
      </c>
      <c r="BM129">
        <v>101.352875</v>
      </c>
      <c r="BN129">
        <v>9.9999325E-2</v>
      </c>
      <c r="BO129">
        <v>32.698374999999999</v>
      </c>
      <c r="BP129">
        <v>32.839737499999998</v>
      </c>
      <c r="BQ129">
        <v>999.9</v>
      </c>
      <c r="BR129">
        <v>0</v>
      </c>
      <c r="BS129">
        <v>0</v>
      </c>
      <c r="BT129">
        <v>9001.25</v>
      </c>
      <c r="BU129">
        <v>0</v>
      </c>
      <c r="BV129">
        <v>138.03774999999999</v>
      </c>
      <c r="BW129">
        <v>-20.401050000000001</v>
      </c>
      <c r="BX129">
        <v>752.7517499999999</v>
      </c>
      <c r="BY129">
        <v>773.29837500000008</v>
      </c>
      <c r="BZ129">
        <v>0.6981878749999999</v>
      </c>
      <c r="CA129">
        <v>748.03687500000001</v>
      </c>
      <c r="CB129">
        <v>32.666975000000001</v>
      </c>
      <c r="CC129">
        <v>3.3816525</v>
      </c>
      <c r="CD129">
        <v>3.3108887500000002</v>
      </c>
      <c r="CE129">
        <v>26.036987499999999</v>
      </c>
      <c r="CF129">
        <v>25.679974999999999</v>
      </c>
      <c r="CG129">
        <v>1200.0162499999999</v>
      </c>
      <c r="CH129">
        <v>0.49997799999999998</v>
      </c>
      <c r="CI129">
        <v>0.50002199999999997</v>
      </c>
      <c r="CJ129">
        <v>0</v>
      </c>
      <c r="CK129">
        <v>759.27549999999997</v>
      </c>
      <c r="CL129">
        <v>4.9990899999999998</v>
      </c>
      <c r="CM129">
        <v>7703.2037500000006</v>
      </c>
      <c r="CN129">
        <v>9557.911250000001</v>
      </c>
      <c r="CO129">
        <v>42.375</v>
      </c>
      <c r="CP129">
        <v>44.186999999999998</v>
      </c>
      <c r="CQ129">
        <v>43.186999999999998</v>
      </c>
      <c r="CR129">
        <v>43.25</v>
      </c>
      <c r="CS129">
        <v>43.75</v>
      </c>
      <c r="CT129">
        <v>597.48125000000005</v>
      </c>
      <c r="CU129">
        <v>597.53499999999997</v>
      </c>
      <c r="CV129">
        <v>0</v>
      </c>
      <c r="CW129">
        <v>1674583034</v>
      </c>
      <c r="CX129">
        <v>0</v>
      </c>
      <c r="CY129">
        <v>1674579932.5</v>
      </c>
      <c r="CZ129" t="s">
        <v>356</v>
      </c>
      <c r="DA129">
        <v>1674579932.5</v>
      </c>
      <c r="DB129">
        <v>1674579927.5</v>
      </c>
      <c r="DC129">
        <v>31</v>
      </c>
      <c r="DD129">
        <v>0.14099999999999999</v>
      </c>
      <c r="DE129">
        <v>0.02</v>
      </c>
      <c r="DF129">
        <v>-5.5810000000000004</v>
      </c>
      <c r="DG129">
        <v>0.23300000000000001</v>
      </c>
      <c r="DH129">
        <v>415</v>
      </c>
      <c r="DI129">
        <v>34</v>
      </c>
      <c r="DJ129">
        <v>0.34</v>
      </c>
      <c r="DK129">
        <v>0.32</v>
      </c>
      <c r="DL129">
        <v>-20.1026825</v>
      </c>
      <c r="DM129">
        <v>-2.076750844277699</v>
      </c>
      <c r="DN129">
        <v>0.20289811961610191</v>
      </c>
      <c r="DO129">
        <v>0</v>
      </c>
      <c r="DP129">
        <v>0.69462409999999997</v>
      </c>
      <c r="DQ129">
        <v>3.0685328330203682E-2</v>
      </c>
      <c r="DR129">
        <v>3.266412418847319E-3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3.2968600000000001</v>
      </c>
      <c r="EB129">
        <v>2.62527</v>
      </c>
      <c r="EC129">
        <v>0.153001</v>
      </c>
      <c r="ED129">
        <v>0.15382299999999999</v>
      </c>
      <c r="EE129">
        <v>0.13764499999999999</v>
      </c>
      <c r="EF129">
        <v>0.13450100000000001</v>
      </c>
      <c r="EG129">
        <v>25553</v>
      </c>
      <c r="EH129">
        <v>25954.2</v>
      </c>
      <c r="EI129">
        <v>28069.200000000001</v>
      </c>
      <c r="EJ129">
        <v>29523</v>
      </c>
      <c r="EK129">
        <v>33317.800000000003</v>
      </c>
      <c r="EL129">
        <v>35484.699999999997</v>
      </c>
      <c r="EM129">
        <v>39627.599999999999</v>
      </c>
      <c r="EN129">
        <v>42207.4</v>
      </c>
      <c r="EO129">
        <v>2.2214800000000001</v>
      </c>
      <c r="EP129">
        <v>2.2096300000000002</v>
      </c>
      <c r="EQ129">
        <v>0.14424699999999999</v>
      </c>
      <c r="ER129">
        <v>0</v>
      </c>
      <c r="ES129">
        <v>30.489699999999999</v>
      </c>
      <c r="ET129">
        <v>999.9</v>
      </c>
      <c r="EU129">
        <v>71.7</v>
      </c>
      <c r="EV129">
        <v>32.6</v>
      </c>
      <c r="EW129">
        <v>34.9467</v>
      </c>
      <c r="EX129">
        <v>57.025599999999997</v>
      </c>
      <c r="EY129">
        <v>-6.5665100000000001</v>
      </c>
      <c r="EZ129">
        <v>2</v>
      </c>
      <c r="FA129">
        <v>0.44203500000000001</v>
      </c>
      <c r="FB129">
        <v>0.1053</v>
      </c>
      <c r="FC129">
        <v>20.273399999999999</v>
      </c>
      <c r="FD129">
        <v>5.2198399999999996</v>
      </c>
      <c r="FE129">
        <v>12.007</v>
      </c>
      <c r="FF129">
        <v>4.9869000000000003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1.86575</v>
      </c>
      <c r="FM129">
        <v>1.8621799999999999</v>
      </c>
      <c r="FN129">
        <v>1.86419</v>
      </c>
      <c r="FO129">
        <v>1.86025</v>
      </c>
      <c r="FP129">
        <v>1.8609599999999999</v>
      </c>
      <c r="FQ129">
        <v>1.86019</v>
      </c>
      <c r="FR129">
        <v>1.8618600000000001</v>
      </c>
      <c r="FS129">
        <v>1.8584499999999999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-6.3250000000000002</v>
      </c>
      <c r="GH129">
        <v>0.25030000000000002</v>
      </c>
      <c r="GI129">
        <v>-4.1749362053329548</v>
      </c>
      <c r="GJ129">
        <v>-4.0448538125570227E-3</v>
      </c>
      <c r="GK129">
        <v>1.839783264315481E-6</v>
      </c>
      <c r="GL129">
        <v>-4.1587272622942942E-10</v>
      </c>
      <c r="GM129">
        <v>-8.6309452512500412E-2</v>
      </c>
      <c r="GN129">
        <v>3.2285384509270938E-3</v>
      </c>
      <c r="GO129">
        <v>5.3061212821550383E-4</v>
      </c>
      <c r="GP129">
        <v>-9.699357315524189E-6</v>
      </c>
      <c r="GQ129">
        <v>5</v>
      </c>
      <c r="GR129">
        <v>2081</v>
      </c>
      <c r="GS129">
        <v>3</v>
      </c>
      <c r="GT129">
        <v>31</v>
      </c>
      <c r="GU129">
        <v>51.5</v>
      </c>
      <c r="GV129">
        <v>51.6</v>
      </c>
      <c r="GW129">
        <v>2.2168000000000001</v>
      </c>
      <c r="GX129">
        <v>2.5329600000000001</v>
      </c>
      <c r="GY129">
        <v>2.04834</v>
      </c>
      <c r="GZ129">
        <v>2.6245099999999999</v>
      </c>
      <c r="HA129">
        <v>2.1972700000000001</v>
      </c>
      <c r="HB129">
        <v>2.2985799999999998</v>
      </c>
      <c r="HC129">
        <v>37.505899999999997</v>
      </c>
      <c r="HD129">
        <v>15.8132</v>
      </c>
      <c r="HE129">
        <v>18</v>
      </c>
      <c r="HF129">
        <v>700.59199999999998</v>
      </c>
      <c r="HG129">
        <v>770.09400000000005</v>
      </c>
      <c r="HH129">
        <v>30.999500000000001</v>
      </c>
      <c r="HI129">
        <v>33.0261</v>
      </c>
      <c r="HJ129">
        <v>29.9999</v>
      </c>
      <c r="HK129">
        <v>32.921599999999998</v>
      </c>
      <c r="HL129">
        <v>32.915199999999999</v>
      </c>
      <c r="HM129">
        <v>44.421300000000002</v>
      </c>
      <c r="HN129">
        <v>0</v>
      </c>
      <c r="HO129">
        <v>100</v>
      </c>
      <c r="HP129">
        <v>31</v>
      </c>
      <c r="HQ129">
        <v>765.87400000000002</v>
      </c>
      <c r="HR129">
        <v>33.617400000000004</v>
      </c>
      <c r="HS129">
        <v>98.917900000000003</v>
      </c>
      <c r="HT129">
        <v>97.866799999999998</v>
      </c>
    </row>
    <row r="130" spans="1:228" x14ac:dyDescent="0.2">
      <c r="A130">
        <v>115</v>
      </c>
      <c r="B130">
        <v>1674583025</v>
      </c>
      <c r="C130">
        <v>455</v>
      </c>
      <c r="D130" t="s">
        <v>588</v>
      </c>
      <c r="E130" t="s">
        <v>589</v>
      </c>
      <c r="F130">
        <v>4</v>
      </c>
      <c r="G130">
        <v>1674583022.625</v>
      </c>
      <c r="H130">
        <f t="shared" si="34"/>
        <v>7.9015530848964503E-4</v>
      </c>
      <c r="I130">
        <f t="shared" si="35"/>
        <v>0.79015530848964499</v>
      </c>
      <c r="J130">
        <f t="shared" si="36"/>
        <v>10.733193523456844</v>
      </c>
      <c r="K130">
        <f t="shared" si="37"/>
        <v>733.24962500000004</v>
      </c>
      <c r="L130">
        <f t="shared" si="38"/>
        <v>357.41265384482949</v>
      </c>
      <c r="M130">
        <f t="shared" si="39"/>
        <v>36.259402800605507</v>
      </c>
      <c r="N130">
        <f t="shared" si="40"/>
        <v>74.387946873897647</v>
      </c>
      <c r="O130">
        <f t="shared" si="41"/>
        <v>4.7917123697995445E-2</v>
      </c>
      <c r="P130">
        <f t="shared" si="42"/>
        <v>2.7777411755393615</v>
      </c>
      <c r="Q130">
        <f t="shared" si="43"/>
        <v>4.7462609439713289E-2</v>
      </c>
      <c r="R130">
        <f t="shared" si="44"/>
        <v>2.9704607782045183E-2</v>
      </c>
      <c r="S130">
        <f t="shared" si="45"/>
        <v>226.12396157314689</v>
      </c>
      <c r="T130">
        <f t="shared" si="46"/>
        <v>33.882945847242809</v>
      </c>
      <c r="U130">
        <f t="shared" si="47"/>
        <v>32.8308125</v>
      </c>
      <c r="V130">
        <f t="shared" si="48"/>
        <v>5.0042781502650229</v>
      </c>
      <c r="W130">
        <f t="shared" si="49"/>
        <v>68.135345078675186</v>
      </c>
      <c r="X130">
        <f t="shared" si="50"/>
        <v>3.385182120254842</v>
      </c>
      <c r="Y130">
        <f t="shared" si="51"/>
        <v>4.9683202108186393</v>
      </c>
      <c r="Z130">
        <f t="shared" si="52"/>
        <v>1.6190960300101809</v>
      </c>
      <c r="AA130">
        <f t="shared" si="53"/>
        <v>-34.845849104393345</v>
      </c>
      <c r="AB130">
        <f t="shared" si="54"/>
        <v>-19.187177726508324</v>
      </c>
      <c r="AC130">
        <f t="shared" si="55"/>
        <v>-1.5783427513951991</v>
      </c>
      <c r="AD130">
        <f t="shared" si="56"/>
        <v>170.51259199085001</v>
      </c>
      <c r="AE130">
        <f t="shared" si="57"/>
        <v>21.605942414787648</v>
      </c>
      <c r="AF130">
        <f t="shared" si="58"/>
        <v>0.78792395528808812</v>
      </c>
      <c r="AG130">
        <f t="shared" si="59"/>
        <v>10.733193523456844</v>
      </c>
      <c r="AH130">
        <v>778.76698123850611</v>
      </c>
      <c r="AI130">
        <v>761.83621818181825</v>
      </c>
      <c r="AJ130">
        <v>1.745129567062482</v>
      </c>
      <c r="AK130">
        <v>62.5021936963618</v>
      </c>
      <c r="AL130">
        <f t="shared" si="60"/>
        <v>0.79015530848964499</v>
      </c>
      <c r="AM130">
        <v>32.664443899332063</v>
      </c>
      <c r="AN130">
        <v>33.369472121212112</v>
      </c>
      <c r="AO130">
        <v>4.0349564559042208E-6</v>
      </c>
      <c r="AP130">
        <v>98.208330428517954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47663.057725994338</v>
      </c>
      <c r="AV130">
        <f t="shared" si="64"/>
        <v>1200.0487499999999</v>
      </c>
      <c r="AW130">
        <f t="shared" si="65"/>
        <v>1025.9664324213195</v>
      </c>
      <c r="AX130">
        <f t="shared" si="66"/>
        <v>0.85493729519014927</v>
      </c>
      <c r="AY130">
        <f t="shared" si="67"/>
        <v>0.18842897971698808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1674583022.625</v>
      </c>
      <c r="BF130">
        <v>733.24962500000004</v>
      </c>
      <c r="BG130">
        <v>753.72737499999994</v>
      </c>
      <c r="BH130">
        <v>33.368087500000001</v>
      </c>
      <c r="BI130">
        <v>32.665025</v>
      </c>
      <c r="BJ130">
        <v>739.578125</v>
      </c>
      <c r="BK130">
        <v>33.117812499999999</v>
      </c>
      <c r="BL130">
        <v>649.98412499999995</v>
      </c>
      <c r="BM130">
        <v>101.35</v>
      </c>
      <c r="BN130">
        <v>9.9689625000000004E-2</v>
      </c>
      <c r="BO130">
        <v>32.702687500000003</v>
      </c>
      <c r="BP130">
        <v>32.8308125</v>
      </c>
      <c r="BQ130">
        <v>999.9</v>
      </c>
      <c r="BR130">
        <v>0</v>
      </c>
      <c r="BS130">
        <v>0</v>
      </c>
      <c r="BT130">
        <v>9036.71875</v>
      </c>
      <c r="BU130">
        <v>0</v>
      </c>
      <c r="BV130">
        <v>225.25262499999999</v>
      </c>
      <c r="BW130">
        <v>-20.47775</v>
      </c>
      <c r="BX130">
        <v>758.56150000000002</v>
      </c>
      <c r="BY130">
        <v>779.17949999999996</v>
      </c>
      <c r="BZ130">
        <v>0.70304924999999996</v>
      </c>
      <c r="CA130">
        <v>753.72737499999994</v>
      </c>
      <c r="CB130">
        <v>32.665025</v>
      </c>
      <c r="CC130">
        <v>3.3818549999999998</v>
      </c>
      <c r="CD130">
        <v>3.3106012499999999</v>
      </c>
      <c r="CE130">
        <v>26.038012500000001</v>
      </c>
      <c r="CF130">
        <v>25.6785</v>
      </c>
      <c r="CG130">
        <v>1200.0487499999999</v>
      </c>
      <c r="CH130">
        <v>0.50000912500000005</v>
      </c>
      <c r="CI130">
        <v>0.499990875</v>
      </c>
      <c r="CJ130">
        <v>0</v>
      </c>
      <c r="CK130">
        <v>759.35524999999996</v>
      </c>
      <c r="CL130">
        <v>4.9990899999999998</v>
      </c>
      <c r="CM130">
        <v>7706.5512500000004</v>
      </c>
      <c r="CN130">
        <v>9558.2849999999999</v>
      </c>
      <c r="CO130">
        <v>42.375</v>
      </c>
      <c r="CP130">
        <v>44.148249999999997</v>
      </c>
      <c r="CQ130">
        <v>43.179250000000003</v>
      </c>
      <c r="CR130">
        <v>43.257750000000001</v>
      </c>
      <c r="CS130">
        <v>43.75</v>
      </c>
      <c r="CT130">
        <v>597.53375000000005</v>
      </c>
      <c r="CU130">
        <v>597.5162499999999</v>
      </c>
      <c r="CV130">
        <v>0</v>
      </c>
      <c r="CW130">
        <v>1674583037.5999999</v>
      </c>
      <c r="CX130">
        <v>0</v>
      </c>
      <c r="CY130">
        <v>1674579932.5</v>
      </c>
      <c r="CZ130" t="s">
        <v>356</v>
      </c>
      <c r="DA130">
        <v>1674579932.5</v>
      </c>
      <c r="DB130">
        <v>1674579927.5</v>
      </c>
      <c r="DC130">
        <v>31</v>
      </c>
      <c r="DD130">
        <v>0.14099999999999999</v>
      </c>
      <c r="DE130">
        <v>0.02</v>
      </c>
      <c r="DF130">
        <v>-5.5810000000000004</v>
      </c>
      <c r="DG130">
        <v>0.23300000000000001</v>
      </c>
      <c r="DH130">
        <v>415</v>
      </c>
      <c r="DI130">
        <v>34</v>
      </c>
      <c r="DJ130">
        <v>0.34</v>
      </c>
      <c r="DK130">
        <v>0.32</v>
      </c>
      <c r="DL130">
        <v>-20.173975609756091</v>
      </c>
      <c r="DM130">
        <v>-2.155087108013904</v>
      </c>
      <c r="DN130">
        <v>0.2144247924103877</v>
      </c>
      <c r="DO130">
        <v>0</v>
      </c>
      <c r="DP130">
        <v>0.69603112195121952</v>
      </c>
      <c r="DQ130">
        <v>3.9905665505226048E-2</v>
      </c>
      <c r="DR130">
        <v>4.1934685113709314E-3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3.2966500000000001</v>
      </c>
      <c r="EB130">
        <v>2.6254</v>
      </c>
      <c r="EC130">
        <v>0.15381800000000001</v>
      </c>
      <c r="ED130">
        <v>0.15463099999999999</v>
      </c>
      <c r="EE130">
        <v>0.13764799999999999</v>
      </c>
      <c r="EF130">
        <v>0.13450000000000001</v>
      </c>
      <c r="EG130">
        <v>25528</v>
      </c>
      <c r="EH130">
        <v>25929.599999999999</v>
      </c>
      <c r="EI130">
        <v>28068.9</v>
      </c>
      <c r="EJ130">
        <v>29523.200000000001</v>
      </c>
      <c r="EK130">
        <v>33317.300000000003</v>
      </c>
      <c r="EL130">
        <v>35485.1</v>
      </c>
      <c r="EM130">
        <v>39627.199999999997</v>
      </c>
      <c r="EN130">
        <v>42207.6</v>
      </c>
      <c r="EO130">
        <v>2.2212000000000001</v>
      </c>
      <c r="EP130">
        <v>2.2098</v>
      </c>
      <c r="EQ130">
        <v>0.144456</v>
      </c>
      <c r="ER130">
        <v>0</v>
      </c>
      <c r="ES130">
        <v>30.489100000000001</v>
      </c>
      <c r="ET130">
        <v>999.9</v>
      </c>
      <c r="EU130">
        <v>71.7</v>
      </c>
      <c r="EV130">
        <v>32.6</v>
      </c>
      <c r="EW130">
        <v>34.947000000000003</v>
      </c>
      <c r="EX130">
        <v>56.935600000000001</v>
      </c>
      <c r="EY130">
        <v>-6.3581700000000003</v>
      </c>
      <c r="EZ130">
        <v>2</v>
      </c>
      <c r="FA130">
        <v>0.44198700000000002</v>
      </c>
      <c r="FB130">
        <v>0.103932</v>
      </c>
      <c r="FC130">
        <v>20.273599999999998</v>
      </c>
      <c r="FD130">
        <v>5.2201399999999998</v>
      </c>
      <c r="FE130">
        <v>12.007300000000001</v>
      </c>
      <c r="FF130">
        <v>4.9866000000000001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1.8657699999999999</v>
      </c>
      <c r="FM130">
        <v>1.8621799999999999</v>
      </c>
      <c r="FN130">
        <v>1.8641799999999999</v>
      </c>
      <c r="FO130">
        <v>1.8602399999999999</v>
      </c>
      <c r="FP130">
        <v>1.86097</v>
      </c>
      <c r="FQ130">
        <v>1.86019</v>
      </c>
      <c r="FR130">
        <v>1.86188</v>
      </c>
      <c r="FS130">
        <v>1.8584400000000001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-6.3369999999999997</v>
      </c>
      <c r="GH130">
        <v>0.25030000000000002</v>
      </c>
      <c r="GI130">
        <v>-4.1749362053329548</v>
      </c>
      <c r="GJ130">
        <v>-4.0448538125570227E-3</v>
      </c>
      <c r="GK130">
        <v>1.839783264315481E-6</v>
      </c>
      <c r="GL130">
        <v>-4.1587272622942942E-10</v>
      </c>
      <c r="GM130">
        <v>-8.6309452512500412E-2</v>
      </c>
      <c r="GN130">
        <v>3.2285384509270938E-3</v>
      </c>
      <c r="GO130">
        <v>5.3061212821550383E-4</v>
      </c>
      <c r="GP130">
        <v>-9.699357315524189E-6</v>
      </c>
      <c r="GQ130">
        <v>5</v>
      </c>
      <c r="GR130">
        <v>2081</v>
      </c>
      <c r="GS130">
        <v>3</v>
      </c>
      <c r="GT130">
        <v>31</v>
      </c>
      <c r="GU130">
        <v>51.5</v>
      </c>
      <c r="GV130">
        <v>51.6</v>
      </c>
      <c r="GW130">
        <v>2.2314500000000002</v>
      </c>
      <c r="GX130">
        <v>2.5366200000000001</v>
      </c>
      <c r="GY130">
        <v>2.04834</v>
      </c>
      <c r="GZ130">
        <v>2.6232899999999999</v>
      </c>
      <c r="HA130">
        <v>2.1972700000000001</v>
      </c>
      <c r="HB130">
        <v>2.2851599999999999</v>
      </c>
      <c r="HC130">
        <v>37.53</v>
      </c>
      <c r="HD130">
        <v>15.7957</v>
      </c>
      <c r="HE130">
        <v>18</v>
      </c>
      <c r="HF130">
        <v>700.34</v>
      </c>
      <c r="HG130">
        <v>770.26099999999997</v>
      </c>
      <c r="HH130">
        <v>30.999500000000001</v>
      </c>
      <c r="HI130">
        <v>33.0242</v>
      </c>
      <c r="HJ130">
        <v>29.9998</v>
      </c>
      <c r="HK130">
        <v>32.919400000000003</v>
      </c>
      <c r="HL130">
        <v>32.914700000000003</v>
      </c>
      <c r="HM130">
        <v>44.6768</v>
      </c>
      <c r="HN130">
        <v>0</v>
      </c>
      <c r="HO130">
        <v>100</v>
      </c>
      <c r="HP130">
        <v>31</v>
      </c>
      <c r="HQ130">
        <v>769.22299999999996</v>
      </c>
      <c r="HR130">
        <v>33.617400000000004</v>
      </c>
      <c r="HS130">
        <v>98.916700000000006</v>
      </c>
      <c r="HT130">
        <v>97.867599999999996</v>
      </c>
    </row>
    <row r="131" spans="1:228" x14ac:dyDescent="0.2">
      <c r="A131">
        <v>116</v>
      </c>
      <c r="B131">
        <v>1674583029</v>
      </c>
      <c r="C131">
        <v>459</v>
      </c>
      <c r="D131" t="s">
        <v>590</v>
      </c>
      <c r="E131" t="s">
        <v>591</v>
      </c>
      <c r="F131">
        <v>4</v>
      </c>
      <c r="G131">
        <v>1674583027</v>
      </c>
      <c r="H131">
        <f t="shared" si="34"/>
        <v>7.8595550799616224E-4</v>
      </c>
      <c r="I131">
        <f t="shared" si="35"/>
        <v>0.78595550799616221</v>
      </c>
      <c r="J131">
        <f t="shared" si="36"/>
        <v>11.067026411050016</v>
      </c>
      <c r="K131">
        <f t="shared" si="37"/>
        <v>740.55100000000004</v>
      </c>
      <c r="L131">
        <f t="shared" si="38"/>
        <v>351.01048766254883</v>
      </c>
      <c r="M131">
        <f t="shared" si="39"/>
        <v>35.609591306594083</v>
      </c>
      <c r="N131">
        <f t="shared" si="40"/>
        <v>75.128007220803013</v>
      </c>
      <c r="O131">
        <f t="shared" si="41"/>
        <v>4.7604480199684641E-2</v>
      </c>
      <c r="P131">
        <f t="shared" si="42"/>
        <v>2.7695638654228434</v>
      </c>
      <c r="Q131">
        <f t="shared" si="43"/>
        <v>4.7154536640714555E-2</v>
      </c>
      <c r="R131">
        <f t="shared" si="44"/>
        <v>2.951165649970626E-2</v>
      </c>
      <c r="S131">
        <f t="shared" si="45"/>
        <v>226.11906986631553</v>
      </c>
      <c r="T131">
        <f t="shared" si="46"/>
        <v>33.890519070179707</v>
      </c>
      <c r="U131">
        <f t="shared" si="47"/>
        <v>32.837342857142858</v>
      </c>
      <c r="V131">
        <f t="shared" si="48"/>
        <v>5.0061169269341583</v>
      </c>
      <c r="W131">
        <f t="shared" si="49"/>
        <v>68.121957489985192</v>
      </c>
      <c r="X131">
        <f t="shared" si="50"/>
        <v>3.3851347245500687</v>
      </c>
      <c r="Y131">
        <f t="shared" si="51"/>
        <v>4.9692270294019778</v>
      </c>
      <c r="Z131">
        <f t="shared" si="52"/>
        <v>1.6209822023840896</v>
      </c>
      <c r="AA131">
        <f t="shared" si="53"/>
        <v>-34.660637902630754</v>
      </c>
      <c r="AB131">
        <f t="shared" si="54"/>
        <v>-19.621825381564392</v>
      </c>
      <c r="AC131">
        <f t="shared" si="55"/>
        <v>-1.6189403206845006</v>
      </c>
      <c r="AD131">
        <f t="shared" si="56"/>
        <v>170.21766626143591</v>
      </c>
      <c r="AE131">
        <f t="shared" si="57"/>
        <v>21.653612254528017</v>
      </c>
      <c r="AF131">
        <f t="shared" si="58"/>
        <v>0.78664470484652127</v>
      </c>
      <c r="AG131">
        <f t="shared" si="59"/>
        <v>11.067026411050016</v>
      </c>
      <c r="AH131">
        <v>785.75152697815781</v>
      </c>
      <c r="AI131">
        <v>768.65976363636344</v>
      </c>
      <c r="AJ131">
        <v>1.704188657447365</v>
      </c>
      <c r="AK131">
        <v>62.5021936963618</v>
      </c>
      <c r="AL131">
        <f t="shared" si="60"/>
        <v>0.78595550799616221</v>
      </c>
      <c r="AM131">
        <v>32.66609098865635</v>
      </c>
      <c r="AN131">
        <v>33.367387878787873</v>
      </c>
      <c r="AO131">
        <v>-1.9028248369217079E-6</v>
      </c>
      <c r="AP131">
        <v>98.208330428517954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47436.987921075415</v>
      </c>
      <c r="AV131">
        <f t="shared" si="64"/>
        <v>1200.024285714286</v>
      </c>
      <c r="AW131">
        <f t="shared" si="65"/>
        <v>1025.9453709151896</v>
      </c>
      <c r="AX131">
        <f t="shared" si="66"/>
        <v>0.85493717346271869</v>
      </c>
      <c r="AY131">
        <f t="shared" si="67"/>
        <v>0.18842874478304705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1674583027</v>
      </c>
      <c r="BF131">
        <v>740.55100000000004</v>
      </c>
      <c r="BG131">
        <v>761.07657142857147</v>
      </c>
      <c r="BH131">
        <v>33.367914285714278</v>
      </c>
      <c r="BI131">
        <v>32.66601428571429</v>
      </c>
      <c r="BJ131">
        <v>746.89400000000001</v>
      </c>
      <c r="BK131">
        <v>33.117657142857148</v>
      </c>
      <c r="BL131">
        <v>650.0037142857143</v>
      </c>
      <c r="BM131">
        <v>101.34871428571429</v>
      </c>
      <c r="BN131">
        <v>0.10008157142857139</v>
      </c>
      <c r="BO131">
        <v>32.705928571428572</v>
      </c>
      <c r="BP131">
        <v>32.837342857142858</v>
      </c>
      <c r="BQ131">
        <v>999.89999999999986</v>
      </c>
      <c r="BR131">
        <v>0</v>
      </c>
      <c r="BS131">
        <v>0</v>
      </c>
      <c r="BT131">
        <v>8993.3928571428569</v>
      </c>
      <c r="BU131">
        <v>0</v>
      </c>
      <c r="BV131">
        <v>382.01928571428567</v>
      </c>
      <c r="BW131">
        <v>-20.525471428571429</v>
      </c>
      <c r="BX131">
        <v>766.11457142857148</v>
      </c>
      <c r="BY131">
        <v>786.77742857142846</v>
      </c>
      <c r="BZ131">
        <v>0.70189028571428569</v>
      </c>
      <c r="CA131">
        <v>761.07657142857147</v>
      </c>
      <c r="CB131">
        <v>32.66601428571429</v>
      </c>
      <c r="CC131">
        <v>3.381798571428571</v>
      </c>
      <c r="CD131">
        <v>3.310662857142856</v>
      </c>
      <c r="CE131">
        <v>26.03772857142857</v>
      </c>
      <c r="CF131">
        <v>25.67884285714285</v>
      </c>
      <c r="CG131">
        <v>1200.024285714286</v>
      </c>
      <c r="CH131">
        <v>0.50001085714285709</v>
      </c>
      <c r="CI131">
        <v>0.49998914285714291</v>
      </c>
      <c r="CJ131">
        <v>0</v>
      </c>
      <c r="CK131">
        <v>759.79100000000005</v>
      </c>
      <c r="CL131">
        <v>4.9990899999999998</v>
      </c>
      <c r="CM131">
        <v>7709.3042857142846</v>
      </c>
      <c r="CN131">
        <v>9558.0828571428574</v>
      </c>
      <c r="CO131">
        <v>42.375</v>
      </c>
      <c r="CP131">
        <v>44.186999999999998</v>
      </c>
      <c r="CQ131">
        <v>43.160428571428568</v>
      </c>
      <c r="CR131">
        <v>43.25</v>
      </c>
      <c r="CS131">
        <v>43.75</v>
      </c>
      <c r="CT131">
        <v>597.52714285714285</v>
      </c>
      <c r="CU131">
        <v>597.5</v>
      </c>
      <c r="CV131">
        <v>0</v>
      </c>
      <c r="CW131">
        <v>1674583041.8</v>
      </c>
      <c r="CX131">
        <v>0</v>
      </c>
      <c r="CY131">
        <v>1674579932.5</v>
      </c>
      <c r="CZ131" t="s">
        <v>356</v>
      </c>
      <c r="DA131">
        <v>1674579932.5</v>
      </c>
      <c r="DB131">
        <v>1674579927.5</v>
      </c>
      <c r="DC131">
        <v>31</v>
      </c>
      <c r="DD131">
        <v>0.14099999999999999</v>
      </c>
      <c r="DE131">
        <v>0.02</v>
      </c>
      <c r="DF131">
        <v>-5.5810000000000004</v>
      </c>
      <c r="DG131">
        <v>0.23300000000000001</v>
      </c>
      <c r="DH131">
        <v>415</v>
      </c>
      <c r="DI131">
        <v>34</v>
      </c>
      <c r="DJ131">
        <v>0.34</v>
      </c>
      <c r="DK131">
        <v>0.32</v>
      </c>
      <c r="DL131">
        <v>-20.300243902439021</v>
      </c>
      <c r="DM131">
        <v>-1.872551916376342</v>
      </c>
      <c r="DN131">
        <v>0.1881983969356833</v>
      </c>
      <c r="DO131">
        <v>0</v>
      </c>
      <c r="DP131">
        <v>0.69825831707317076</v>
      </c>
      <c r="DQ131">
        <v>3.7727644599303729E-2</v>
      </c>
      <c r="DR131">
        <v>4.0536020623579182E-3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3.2970199999999998</v>
      </c>
      <c r="EB131">
        <v>2.6254</v>
      </c>
      <c r="EC131">
        <v>0.154751</v>
      </c>
      <c r="ED131">
        <v>0.15553800000000001</v>
      </c>
      <c r="EE131">
        <v>0.13764599999999999</v>
      </c>
      <c r="EF131">
        <v>0.13450500000000001</v>
      </c>
      <c r="EG131">
        <v>25500.5</v>
      </c>
      <c r="EH131">
        <v>25901.200000000001</v>
      </c>
      <c r="EI131">
        <v>28069.7</v>
      </c>
      <c r="EJ131">
        <v>29522.6</v>
      </c>
      <c r="EK131">
        <v>33318.199999999997</v>
      </c>
      <c r="EL131">
        <v>35484.199999999997</v>
      </c>
      <c r="EM131">
        <v>39628</v>
      </c>
      <c r="EN131">
        <v>42206.8</v>
      </c>
      <c r="EO131">
        <v>2.2215500000000001</v>
      </c>
      <c r="EP131">
        <v>2.2096300000000002</v>
      </c>
      <c r="EQ131">
        <v>0.14489099999999999</v>
      </c>
      <c r="ER131">
        <v>0</v>
      </c>
      <c r="ES131">
        <v>30.489100000000001</v>
      </c>
      <c r="ET131">
        <v>999.9</v>
      </c>
      <c r="EU131">
        <v>71.7</v>
      </c>
      <c r="EV131">
        <v>32.6</v>
      </c>
      <c r="EW131">
        <v>34.945799999999998</v>
      </c>
      <c r="EX131">
        <v>56.935600000000001</v>
      </c>
      <c r="EY131">
        <v>-6.4984000000000002</v>
      </c>
      <c r="EZ131">
        <v>2</v>
      </c>
      <c r="FA131">
        <v>0.44150400000000001</v>
      </c>
      <c r="FB131">
        <v>0.102369</v>
      </c>
      <c r="FC131">
        <v>20.273599999999998</v>
      </c>
      <c r="FD131">
        <v>5.2195400000000003</v>
      </c>
      <c r="FE131">
        <v>12.0062</v>
      </c>
      <c r="FF131">
        <v>4.9865000000000004</v>
      </c>
      <c r="FG131">
        <v>3.2846299999999999</v>
      </c>
      <c r="FH131">
        <v>9999</v>
      </c>
      <c r="FI131">
        <v>9999</v>
      </c>
      <c r="FJ131">
        <v>9999</v>
      </c>
      <c r="FK131">
        <v>999.9</v>
      </c>
      <c r="FL131">
        <v>1.8657699999999999</v>
      </c>
      <c r="FM131">
        <v>1.8621799999999999</v>
      </c>
      <c r="FN131">
        <v>1.8641799999999999</v>
      </c>
      <c r="FO131">
        <v>1.86022</v>
      </c>
      <c r="FP131">
        <v>1.8609599999999999</v>
      </c>
      <c r="FQ131">
        <v>1.86016</v>
      </c>
      <c r="FR131">
        <v>1.8618600000000001</v>
      </c>
      <c r="FS131">
        <v>1.85843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-6.35</v>
      </c>
      <c r="GH131">
        <v>0.25030000000000002</v>
      </c>
      <c r="GI131">
        <v>-4.1749362053329548</v>
      </c>
      <c r="GJ131">
        <v>-4.0448538125570227E-3</v>
      </c>
      <c r="GK131">
        <v>1.839783264315481E-6</v>
      </c>
      <c r="GL131">
        <v>-4.1587272622942942E-10</v>
      </c>
      <c r="GM131">
        <v>-8.6309452512500412E-2</v>
      </c>
      <c r="GN131">
        <v>3.2285384509270938E-3</v>
      </c>
      <c r="GO131">
        <v>5.3061212821550383E-4</v>
      </c>
      <c r="GP131">
        <v>-9.699357315524189E-6</v>
      </c>
      <c r="GQ131">
        <v>5</v>
      </c>
      <c r="GR131">
        <v>2081</v>
      </c>
      <c r="GS131">
        <v>3</v>
      </c>
      <c r="GT131">
        <v>31</v>
      </c>
      <c r="GU131">
        <v>51.6</v>
      </c>
      <c r="GV131">
        <v>51.7</v>
      </c>
      <c r="GW131">
        <v>2.2460900000000001</v>
      </c>
      <c r="GX131">
        <v>2.52441</v>
      </c>
      <c r="GY131">
        <v>2.04956</v>
      </c>
      <c r="GZ131">
        <v>2.6232899999999999</v>
      </c>
      <c r="HA131">
        <v>2.1972700000000001</v>
      </c>
      <c r="HB131">
        <v>2.33765</v>
      </c>
      <c r="HC131">
        <v>37.505899999999997</v>
      </c>
      <c r="HD131">
        <v>15.8132</v>
      </c>
      <c r="HE131">
        <v>18</v>
      </c>
      <c r="HF131">
        <v>700.61400000000003</v>
      </c>
      <c r="HG131">
        <v>770.05700000000002</v>
      </c>
      <c r="HH131">
        <v>30.999600000000001</v>
      </c>
      <c r="HI131">
        <v>33.021299999999997</v>
      </c>
      <c r="HJ131">
        <v>29.999700000000001</v>
      </c>
      <c r="HK131">
        <v>32.917900000000003</v>
      </c>
      <c r="HL131">
        <v>32.912300000000002</v>
      </c>
      <c r="HM131">
        <v>44.972999999999999</v>
      </c>
      <c r="HN131">
        <v>0</v>
      </c>
      <c r="HO131">
        <v>100</v>
      </c>
      <c r="HP131">
        <v>31</v>
      </c>
      <c r="HQ131">
        <v>775.90099999999995</v>
      </c>
      <c r="HR131">
        <v>33.617400000000004</v>
      </c>
      <c r="HS131">
        <v>98.9191</v>
      </c>
      <c r="HT131">
        <v>97.865600000000001</v>
      </c>
    </row>
    <row r="132" spans="1:228" x14ac:dyDescent="0.2">
      <c r="A132">
        <v>117</v>
      </c>
      <c r="B132">
        <v>1674583033</v>
      </c>
      <c r="C132">
        <v>463</v>
      </c>
      <c r="D132" t="s">
        <v>592</v>
      </c>
      <c r="E132" t="s">
        <v>593</v>
      </c>
      <c r="F132">
        <v>4</v>
      </c>
      <c r="G132">
        <v>1674583030.6875</v>
      </c>
      <c r="H132">
        <f t="shared" si="34"/>
        <v>7.8577640087164715E-4</v>
      </c>
      <c r="I132">
        <f t="shared" si="35"/>
        <v>0.78577640087164713</v>
      </c>
      <c r="J132">
        <f t="shared" si="36"/>
        <v>10.808810992103675</v>
      </c>
      <c r="K132">
        <f t="shared" si="37"/>
        <v>746.664625</v>
      </c>
      <c r="L132">
        <f t="shared" si="38"/>
        <v>365.04890615233302</v>
      </c>
      <c r="M132">
        <f t="shared" si="39"/>
        <v>37.034018870030849</v>
      </c>
      <c r="N132">
        <f t="shared" si="40"/>
        <v>75.748732144660849</v>
      </c>
      <c r="O132">
        <f t="shared" si="41"/>
        <v>4.7534388765162111E-2</v>
      </c>
      <c r="P132">
        <f t="shared" si="42"/>
        <v>2.7673123688050856</v>
      </c>
      <c r="Q132">
        <f t="shared" si="43"/>
        <v>4.7085401177653745E-2</v>
      </c>
      <c r="R132">
        <f t="shared" si="44"/>
        <v>2.9468361928894436E-2</v>
      </c>
      <c r="S132">
        <f t="shared" si="45"/>
        <v>226.12357832278838</v>
      </c>
      <c r="T132">
        <f t="shared" si="46"/>
        <v>33.894317625797072</v>
      </c>
      <c r="U132">
        <f t="shared" si="47"/>
        <v>32.844737500000008</v>
      </c>
      <c r="V132">
        <f t="shared" si="48"/>
        <v>5.008199773460726</v>
      </c>
      <c r="W132">
        <f t="shared" si="49"/>
        <v>68.112686527767451</v>
      </c>
      <c r="X132">
        <f t="shared" si="50"/>
        <v>3.3852141781202127</v>
      </c>
      <c r="Y132">
        <f t="shared" si="51"/>
        <v>4.9700200516098638</v>
      </c>
      <c r="Z132">
        <f t="shared" si="52"/>
        <v>1.6229855953405132</v>
      </c>
      <c r="AA132">
        <f t="shared" si="53"/>
        <v>-34.65273927843964</v>
      </c>
      <c r="AB132">
        <f t="shared" si="54"/>
        <v>-20.286293058463244</v>
      </c>
      <c r="AC132">
        <f t="shared" si="55"/>
        <v>-1.6752094770809394</v>
      </c>
      <c r="AD132">
        <f t="shared" si="56"/>
        <v>169.50933650880455</v>
      </c>
      <c r="AE132">
        <f t="shared" si="57"/>
        <v>21.461400614680993</v>
      </c>
      <c r="AF132">
        <f t="shared" si="58"/>
        <v>0.78505977573716912</v>
      </c>
      <c r="AG132">
        <f t="shared" si="59"/>
        <v>10.808810992103675</v>
      </c>
      <c r="AH132">
        <v>792.42575643517023</v>
      </c>
      <c r="AI132">
        <v>775.54697575757552</v>
      </c>
      <c r="AJ132">
        <v>1.713367981558914</v>
      </c>
      <c r="AK132">
        <v>62.5021936963618</v>
      </c>
      <c r="AL132">
        <f t="shared" si="60"/>
        <v>0.78577640087164713</v>
      </c>
      <c r="AM132">
        <v>32.667884383897039</v>
      </c>
      <c r="AN132">
        <v>33.368927878787872</v>
      </c>
      <c r="AO132">
        <v>1.33419243095423E-6</v>
      </c>
      <c r="AP132">
        <v>98.208330428517954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47374.510434666816</v>
      </c>
      <c r="AV132">
        <f t="shared" si="64"/>
        <v>1200.04</v>
      </c>
      <c r="AW132">
        <f t="shared" si="65"/>
        <v>1025.9596074211338</v>
      </c>
      <c r="AX132">
        <f t="shared" si="66"/>
        <v>0.85493784158955854</v>
      </c>
      <c r="AY132">
        <f t="shared" si="67"/>
        <v>0.18843003426784805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1674583030.6875</v>
      </c>
      <c r="BF132">
        <v>746.664625</v>
      </c>
      <c r="BG132">
        <v>767.01400000000001</v>
      </c>
      <c r="BH132">
        <v>33.368474999999997</v>
      </c>
      <c r="BI132">
        <v>32.668062499999998</v>
      </c>
      <c r="BJ132">
        <v>753.02</v>
      </c>
      <c r="BK132">
        <v>33.118225000000002</v>
      </c>
      <c r="BL132">
        <v>650.07137499999999</v>
      </c>
      <c r="BM132">
        <v>101.34925</v>
      </c>
      <c r="BN132">
        <v>0.10022223750000001</v>
      </c>
      <c r="BO132">
        <v>32.708762500000013</v>
      </c>
      <c r="BP132">
        <v>32.844737500000008</v>
      </c>
      <c r="BQ132">
        <v>999.9</v>
      </c>
      <c r="BR132">
        <v>0</v>
      </c>
      <c r="BS132">
        <v>0</v>
      </c>
      <c r="BT132">
        <v>8981.40625</v>
      </c>
      <c r="BU132">
        <v>0</v>
      </c>
      <c r="BV132">
        <v>421.22325000000001</v>
      </c>
      <c r="BW132">
        <v>-20.349125000000001</v>
      </c>
      <c r="BX132">
        <v>772.43962499999998</v>
      </c>
      <c r="BY132">
        <v>792.91699999999992</v>
      </c>
      <c r="BZ132">
        <v>0.70043650000000002</v>
      </c>
      <c r="CA132">
        <v>767.01400000000001</v>
      </c>
      <c r="CB132">
        <v>32.668062499999998</v>
      </c>
      <c r="CC132">
        <v>3.3818674999999998</v>
      </c>
      <c r="CD132">
        <v>3.3108775000000001</v>
      </c>
      <c r="CE132">
        <v>26.038074999999999</v>
      </c>
      <c r="CF132">
        <v>25.679925000000001</v>
      </c>
      <c r="CG132">
        <v>1200.04</v>
      </c>
      <c r="CH132">
        <v>0.4999905</v>
      </c>
      <c r="CI132">
        <v>0.5000095</v>
      </c>
      <c r="CJ132">
        <v>0</v>
      </c>
      <c r="CK132">
        <v>760.14575000000002</v>
      </c>
      <c r="CL132">
        <v>4.9990899999999998</v>
      </c>
      <c r="CM132">
        <v>7711.5174999999999</v>
      </c>
      <c r="CN132">
        <v>9558.1549999999988</v>
      </c>
      <c r="CO132">
        <v>42.375</v>
      </c>
      <c r="CP132">
        <v>44.186999999999998</v>
      </c>
      <c r="CQ132">
        <v>43.179250000000003</v>
      </c>
      <c r="CR132">
        <v>43.25</v>
      </c>
      <c r="CS132">
        <v>43.726374999999997</v>
      </c>
      <c r="CT132">
        <v>597.50749999999994</v>
      </c>
      <c r="CU132">
        <v>597.53375000000005</v>
      </c>
      <c r="CV132">
        <v>0</v>
      </c>
      <c r="CW132">
        <v>1674583045.4000001</v>
      </c>
      <c r="CX132">
        <v>0</v>
      </c>
      <c r="CY132">
        <v>1674579932.5</v>
      </c>
      <c r="CZ132" t="s">
        <v>356</v>
      </c>
      <c r="DA132">
        <v>1674579932.5</v>
      </c>
      <c r="DB132">
        <v>1674579927.5</v>
      </c>
      <c r="DC132">
        <v>31</v>
      </c>
      <c r="DD132">
        <v>0.14099999999999999</v>
      </c>
      <c r="DE132">
        <v>0.02</v>
      </c>
      <c r="DF132">
        <v>-5.5810000000000004</v>
      </c>
      <c r="DG132">
        <v>0.23300000000000001</v>
      </c>
      <c r="DH132">
        <v>415</v>
      </c>
      <c r="DI132">
        <v>34</v>
      </c>
      <c r="DJ132">
        <v>0.34</v>
      </c>
      <c r="DK132">
        <v>0.32</v>
      </c>
      <c r="DL132">
        <v>-20.37436829268292</v>
      </c>
      <c r="DM132">
        <v>-1.0020898954704041</v>
      </c>
      <c r="DN132">
        <v>0.1349998725185021</v>
      </c>
      <c r="DO132">
        <v>0</v>
      </c>
      <c r="DP132">
        <v>0.69998363414634157</v>
      </c>
      <c r="DQ132">
        <v>1.9763519163763042E-2</v>
      </c>
      <c r="DR132">
        <v>2.730879754219275E-3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3.2968600000000001</v>
      </c>
      <c r="EB132">
        <v>2.6251699999999998</v>
      </c>
      <c r="EC132">
        <v>0.15566099999999999</v>
      </c>
      <c r="ED132">
        <v>0.15640699999999999</v>
      </c>
      <c r="EE132">
        <v>0.13764799999999999</v>
      </c>
      <c r="EF132">
        <v>0.13451299999999999</v>
      </c>
      <c r="EG132">
        <v>25473.599999999999</v>
      </c>
      <c r="EH132">
        <v>25875.4</v>
      </c>
      <c r="EI132">
        <v>28070.3</v>
      </c>
      <c r="EJ132">
        <v>29523.599999999999</v>
      </c>
      <c r="EK132">
        <v>33318.9</v>
      </c>
      <c r="EL132">
        <v>35485.199999999997</v>
      </c>
      <c r="EM132">
        <v>39628.800000000003</v>
      </c>
      <c r="EN132">
        <v>42208.2</v>
      </c>
      <c r="EO132">
        <v>2.2216499999999999</v>
      </c>
      <c r="EP132">
        <v>2.2099000000000002</v>
      </c>
      <c r="EQ132">
        <v>0.14521600000000001</v>
      </c>
      <c r="ER132">
        <v>0</v>
      </c>
      <c r="ES132">
        <v>30.491499999999998</v>
      </c>
      <c r="ET132">
        <v>999.9</v>
      </c>
      <c r="EU132">
        <v>71.7</v>
      </c>
      <c r="EV132">
        <v>32.6</v>
      </c>
      <c r="EW132">
        <v>34.945099999999996</v>
      </c>
      <c r="EX132">
        <v>57.235599999999998</v>
      </c>
      <c r="EY132">
        <v>-6.4903899999999997</v>
      </c>
      <c r="EZ132">
        <v>2</v>
      </c>
      <c r="FA132">
        <v>0.44131599999999999</v>
      </c>
      <c r="FB132">
        <v>0.101928</v>
      </c>
      <c r="FC132">
        <v>20.273499999999999</v>
      </c>
      <c r="FD132">
        <v>5.2187900000000003</v>
      </c>
      <c r="FE132">
        <v>12.007</v>
      </c>
      <c r="FF132">
        <v>4.9863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1.8657600000000001</v>
      </c>
      <c r="FM132">
        <v>1.8621799999999999</v>
      </c>
      <c r="FN132">
        <v>1.8641700000000001</v>
      </c>
      <c r="FO132">
        <v>1.86022</v>
      </c>
      <c r="FP132">
        <v>1.8609599999999999</v>
      </c>
      <c r="FQ132">
        <v>1.8601399999999999</v>
      </c>
      <c r="FR132">
        <v>1.86185</v>
      </c>
      <c r="FS132">
        <v>1.8584499999999999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-6.3630000000000004</v>
      </c>
      <c r="GH132">
        <v>0.25030000000000002</v>
      </c>
      <c r="GI132">
        <v>-4.1749362053329548</v>
      </c>
      <c r="GJ132">
        <v>-4.0448538125570227E-3</v>
      </c>
      <c r="GK132">
        <v>1.839783264315481E-6</v>
      </c>
      <c r="GL132">
        <v>-4.1587272622942942E-10</v>
      </c>
      <c r="GM132">
        <v>-8.6309452512500412E-2</v>
      </c>
      <c r="GN132">
        <v>3.2285384509270938E-3</v>
      </c>
      <c r="GO132">
        <v>5.3061212821550383E-4</v>
      </c>
      <c r="GP132">
        <v>-9.699357315524189E-6</v>
      </c>
      <c r="GQ132">
        <v>5</v>
      </c>
      <c r="GR132">
        <v>2081</v>
      </c>
      <c r="GS132">
        <v>3</v>
      </c>
      <c r="GT132">
        <v>31</v>
      </c>
      <c r="GU132">
        <v>51.7</v>
      </c>
      <c r="GV132">
        <v>51.8</v>
      </c>
      <c r="GW132">
        <v>2.2607400000000002</v>
      </c>
      <c r="GX132">
        <v>2.5354000000000001</v>
      </c>
      <c r="GY132">
        <v>2.04834</v>
      </c>
      <c r="GZ132">
        <v>2.6232899999999999</v>
      </c>
      <c r="HA132">
        <v>2.1972700000000001</v>
      </c>
      <c r="HB132">
        <v>2.2790499999999998</v>
      </c>
      <c r="HC132">
        <v>37.505899999999997</v>
      </c>
      <c r="HD132">
        <v>15.7957</v>
      </c>
      <c r="HE132">
        <v>18</v>
      </c>
      <c r="HF132">
        <v>700.67200000000003</v>
      </c>
      <c r="HG132">
        <v>770.31200000000001</v>
      </c>
      <c r="HH132">
        <v>30.9998</v>
      </c>
      <c r="HI132">
        <v>33.019100000000002</v>
      </c>
      <c r="HJ132">
        <v>29.9998</v>
      </c>
      <c r="HK132">
        <v>32.915700000000001</v>
      </c>
      <c r="HL132">
        <v>32.911000000000001</v>
      </c>
      <c r="HM132">
        <v>45.2806</v>
      </c>
      <c r="HN132">
        <v>0</v>
      </c>
      <c r="HO132">
        <v>100</v>
      </c>
      <c r="HP132">
        <v>31</v>
      </c>
      <c r="HQ132">
        <v>782.58</v>
      </c>
      <c r="HR132">
        <v>33.617400000000004</v>
      </c>
      <c r="HS132">
        <v>98.921199999999999</v>
      </c>
      <c r="HT132">
        <v>97.868899999999996</v>
      </c>
    </row>
    <row r="133" spans="1:228" x14ac:dyDescent="0.2">
      <c r="A133">
        <v>118</v>
      </c>
      <c r="B133">
        <v>1674583037</v>
      </c>
      <c r="C133">
        <v>467</v>
      </c>
      <c r="D133" t="s">
        <v>594</v>
      </c>
      <c r="E133" t="s">
        <v>595</v>
      </c>
      <c r="F133">
        <v>4</v>
      </c>
      <c r="G133">
        <v>1674583035</v>
      </c>
      <c r="H133">
        <f t="shared" si="34"/>
        <v>7.8661932006154813E-4</v>
      </c>
      <c r="I133">
        <f t="shared" si="35"/>
        <v>0.78661932006154811</v>
      </c>
      <c r="J133">
        <f t="shared" si="36"/>
        <v>11.163896693588038</v>
      </c>
      <c r="K133">
        <f t="shared" si="37"/>
        <v>753.62771428571432</v>
      </c>
      <c r="L133">
        <f t="shared" si="38"/>
        <v>360.01128444510067</v>
      </c>
      <c r="M133">
        <f t="shared" si="39"/>
        <v>36.522730500826285</v>
      </c>
      <c r="N133">
        <f t="shared" si="40"/>
        <v>76.454664328745977</v>
      </c>
      <c r="O133">
        <f t="shared" si="41"/>
        <v>4.7544752140834326E-2</v>
      </c>
      <c r="P133">
        <f t="shared" si="42"/>
        <v>2.7720898168024974</v>
      </c>
      <c r="Q133">
        <f t="shared" si="43"/>
        <v>4.7096336003034756E-2</v>
      </c>
      <c r="R133">
        <f t="shared" si="44"/>
        <v>2.9475145827306558E-2</v>
      </c>
      <c r="S133">
        <f t="shared" si="45"/>
        <v>226.11137795016339</v>
      </c>
      <c r="T133">
        <f t="shared" si="46"/>
        <v>33.897086396673359</v>
      </c>
      <c r="U133">
        <f t="shared" si="47"/>
        <v>32.850099999999998</v>
      </c>
      <c r="V133">
        <f t="shared" si="48"/>
        <v>5.0097106986634543</v>
      </c>
      <c r="W133">
        <f t="shared" si="49"/>
        <v>68.097095029217073</v>
      </c>
      <c r="X133">
        <f t="shared" si="50"/>
        <v>3.3853857783284105</v>
      </c>
      <c r="Y133">
        <f t="shared" si="51"/>
        <v>4.9714099799351352</v>
      </c>
      <c r="Z133">
        <f t="shared" si="52"/>
        <v>1.6243249203350438</v>
      </c>
      <c r="AA133">
        <f t="shared" si="53"/>
        <v>-34.689912014714274</v>
      </c>
      <c r="AB133">
        <f t="shared" si="54"/>
        <v>-20.3805608374029</v>
      </c>
      <c r="AC133">
        <f t="shared" si="55"/>
        <v>-1.6801785973071641</v>
      </c>
      <c r="AD133">
        <f t="shared" si="56"/>
        <v>169.36072650073905</v>
      </c>
      <c r="AE133">
        <f t="shared" si="57"/>
        <v>21.421078271307181</v>
      </c>
      <c r="AF133">
        <f t="shared" si="58"/>
        <v>0.78453764597934883</v>
      </c>
      <c r="AG133">
        <f t="shared" si="59"/>
        <v>11.163896693588038</v>
      </c>
      <c r="AH133">
        <v>799.06002996309417</v>
      </c>
      <c r="AI133">
        <v>782.11030303030293</v>
      </c>
      <c r="AJ133">
        <v>1.6431483323682889</v>
      </c>
      <c r="AK133">
        <v>62.5021936963618</v>
      </c>
      <c r="AL133">
        <f t="shared" si="60"/>
        <v>0.78661932006154811</v>
      </c>
      <c r="AM133">
        <v>32.670618503664741</v>
      </c>
      <c r="AN133">
        <v>33.372457575757572</v>
      </c>
      <c r="AO133">
        <v>2.7862038872338229E-6</v>
      </c>
      <c r="AP133">
        <v>98.208330428517954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47505.412989521137</v>
      </c>
      <c r="AV133">
        <f t="shared" si="64"/>
        <v>1199.971428571429</v>
      </c>
      <c r="AW133">
        <f t="shared" si="65"/>
        <v>1025.9013564508621</v>
      </c>
      <c r="AX133">
        <f t="shared" si="66"/>
        <v>0.85493815271268736</v>
      </c>
      <c r="AY133">
        <f t="shared" si="67"/>
        <v>0.18843063473548693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1674583035</v>
      </c>
      <c r="BF133">
        <v>753.62771428571432</v>
      </c>
      <c r="BG133">
        <v>773.94614285714283</v>
      </c>
      <c r="BH133">
        <v>33.370371428571431</v>
      </c>
      <c r="BI133">
        <v>32.670371428571443</v>
      </c>
      <c r="BJ133">
        <v>759.99657142857154</v>
      </c>
      <c r="BK133">
        <v>33.120085714285707</v>
      </c>
      <c r="BL133">
        <v>650.02057142857132</v>
      </c>
      <c r="BM133">
        <v>101.3488571428571</v>
      </c>
      <c r="BN133">
        <v>9.9992042857142846E-2</v>
      </c>
      <c r="BO133">
        <v>32.713728571428568</v>
      </c>
      <c r="BP133">
        <v>32.850099999999998</v>
      </c>
      <c r="BQ133">
        <v>999.89999999999986</v>
      </c>
      <c r="BR133">
        <v>0</v>
      </c>
      <c r="BS133">
        <v>0</v>
      </c>
      <c r="BT133">
        <v>9006.7857142857138</v>
      </c>
      <c r="BU133">
        <v>0</v>
      </c>
      <c r="BV133">
        <v>418.89371428571428</v>
      </c>
      <c r="BW133">
        <v>-20.318457142857142</v>
      </c>
      <c r="BX133">
        <v>779.64457142857134</v>
      </c>
      <c r="BY133">
        <v>800.08514285714284</v>
      </c>
      <c r="BZ133">
        <v>0.69999471428571425</v>
      </c>
      <c r="CA133">
        <v>773.94614285714283</v>
      </c>
      <c r="CB133">
        <v>32.670371428571443</v>
      </c>
      <c r="CC133">
        <v>3.3820485714285722</v>
      </c>
      <c r="CD133">
        <v>3.3111042857142858</v>
      </c>
      <c r="CE133">
        <v>26.038957142857139</v>
      </c>
      <c r="CF133">
        <v>25.681085714285722</v>
      </c>
      <c r="CG133">
        <v>1199.971428571429</v>
      </c>
      <c r="CH133">
        <v>0.49997742857142857</v>
      </c>
      <c r="CI133">
        <v>0.50002257142857143</v>
      </c>
      <c r="CJ133">
        <v>0</v>
      </c>
      <c r="CK133">
        <v>760.15885714285719</v>
      </c>
      <c r="CL133">
        <v>4.9990899999999998</v>
      </c>
      <c r="CM133">
        <v>7713.2071428571426</v>
      </c>
      <c r="CN133">
        <v>9557.5771428571425</v>
      </c>
      <c r="CO133">
        <v>42.375</v>
      </c>
      <c r="CP133">
        <v>44.186999999999998</v>
      </c>
      <c r="CQ133">
        <v>43.169285714285706</v>
      </c>
      <c r="CR133">
        <v>43.25</v>
      </c>
      <c r="CS133">
        <v>43.732000000000014</v>
      </c>
      <c r="CT133">
        <v>597.46</v>
      </c>
      <c r="CU133">
        <v>597.51142857142861</v>
      </c>
      <c r="CV133">
        <v>0</v>
      </c>
      <c r="CW133">
        <v>1674583049.5999999</v>
      </c>
      <c r="CX133">
        <v>0</v>
      </c>
      <c r="CY133">
        <v>1674579932.5</v>
      </c>
      <c r="CZ133" t="s">
        <v>356</v>
      </c>
      <c r="DA133">
        <v>1674579932.5</v>
      </c>
      <c r="DB133">
        <v>1674579927.5</v>
      </c>
      <c r="DC133">
        <v>31</v>
      </c>
      <c r="DD133">
        <v>0.14099999999999999</v>
      </c>
      <c r="DE133">
        <v>0.02</v>
      </c>
      <c r="DF133">
        <v>-5.5810000000000004</v>
      </c>
      <c r="DG133">
        <v>0.23300000000000001</v>
      </c>
      <c r="DH133">
        <v>415</v>
      </c>
      <c r="DI133">
        <v>34</v>
      </c>
      <c r="DJ133">
        <v>0.34</v>
      </c>
      <c r="DK133">
        <v>0.32</v>
      </c>
      <c r="DL133">
        <v>-20.398787804878051</v>
      </c>
      <c r="DM133">
        <v>0.14502020905922691</v>
      </c>
      <c r="DN133">
        <v>0.1003512227133256</v>
      </c>
      <c r="DO133">
        <v>0</v>
      </c>
      <c r="DP133">
        <v>0.70042451219512192</v>
      </c>
      <c r="DQ133">
        <v>4.4437839721245143E-3</v>
      </c>
      <c r="DR133">
        <v>2.2727806019247469E-3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3.2967499999999998</v>
      </c>
      <c r="EB133">
        <v>2.6253600000000001</v>
      </c>
      <c r="EC133">
        <v>0.15654000000000001</v>
      </c>
      <c r="ED133">
        <v>0.15729199999999999</v>
      </c>
      <c r="EE133">
        <v>0.13766700000000001</v>
      </c>
      <c r="EF133">
        <v>0.13451399999999999</v>
      </c>
      <c r="EG133">
        <v>25447.1</v>
      </c>
      <c r="EH133">
        <v>25848.3</v>
      </c>
      <c r="EI133">
        <v>28070.3</v>
      </c>
      <c r="EJ133">
        <v>29523.7</v>
      </c>
      <c r="EK133">
        <v>33318.400000000001</v>
      </c>
      <c r="EL133">
        <v>35485.4</v>
      </c>
      <c r="EM133">
        <v>39629.1</v>
      </c>
      <c r="EN133">
        <v>42208.5</v>
      </c>
      <c r="EO133">
        <v>2.2219000000000002</v>
      </c>
      <c r="EP133">
        <v>2.2099799999999998</v>
      </c>
      <c r="EQ133">
        <v>0.14544699999999999</v>
      </c>
      <c r="ER133">
        <v>0</v>
      </c>
      <c r="ES133">
        <v>30.4953</v>
      </c>
      <c r="ET133">
        <v>999.9</v>
      </c>
      <c r="EU133">
        <v>71.7</v>
      </c>
      <c r="EV133">
        <v>32.6</v>
      </c>
      <c r="EW133">
        <v>34.943300000000001</v>
      </c>
      <c r="EX133">
        <v>57.085599999999999</v>
      </c>
      <c r="EY133">
        <v>-6.40625</v>
      </c>
      <c r="EZ133">
        <v>2</v>
      </c>
      <c r="FA133">
        <v>0.44102400000000003</v>
      </c>
      <c r="FB133">
        <v>0.10412</v>
      </c>
      <c r="FC133">
        <v>20.273299999999999</v>
      </c>
      <c r="FD133">
        <v>5.2190899999999996</v>
      </c>
      <c r="FE133">
        <v>12.007400000000001</v>
      </c>
      <c r="FF133">
        <v>4.9869000000000003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1.86575</v>
      </c>
      <c r="FM133">
        <v>1.8621799999999999</v>
      </c>
      <c r="FN133">
        <v>1.8641700000000001</v>
      </c>
      <c r="FO133">
        <v>1.8602300000000001</v>
      </c>
      <c r="FP133">
        <v>1.86097</v>
      </c>
      <c r="FQ133">
        <v>1.8601700000000001</v>
      </c>
      <c r="FR133">
        <v>1.8618600000000001</v>
      </c>
      <c r="FS133">
        <v>1.85846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-6.375</v>
      </c>
      <c r="GH133">
        <v>0.25030000000000002</v>
      </c>
      <c r="GI133">
        <v>-4.1749362053329548</v>
      </c>
      <c r="GJ133">
        <v>-4.0448538125570227E-3</v>
      </c>
      <c r="GK133">
        <v>1.839783264315481E-6</v>
      </c>
      <c r="GL133">
        <v>-4.1587272622942942E-10</v>
      </c>
      <c r="GM133">
        <v>-8.6309452512500412E-2</v>
      </c>
      <c r="GN133">
        <v>3.2285384509270938E-3</v>
      </c>
      <c r="GO133">
        <v>5.3061212821550383E-4</v>
      </c>
      <c r="GP133">
        <v>-9.699357315524189E-6</v>
      </c>
      <c r="GQ133">
        <v>5</v>
      </c>
      <c r="GR133">
        <v>2081</v>
      </c>
      <c r="GS133">
        <v>3</v>
      </c>
      <c r="GT133">
        <v>31</v>
      </c>
      <c r="GU133">
        <v>51.7</v>
      </c>
      <c r="GV133">
        <v>51.8</v>
      </c>
      <c r="GW133">
        <v>2.2766099999999998</v>
      </c>
      <c r="GX133">
        <v>2.52197</v>
      </c>
      <c r="GY133">
        <v>2.04834</v>
      </c>
      <c r="GZ133">
        <v>2.6220699999999999</v>
      </c>
      <c r="HA133">
        <v>2.1972700000000001</v>
      </c>
      <c r="HB133">
        <v>2.323</v>
      </c>
      <c r="HC133">
        <v>37.505899999999997</v>
      </c>
      <c r="HD133">
        <v>15.8132</v>
      </c>
      <c r="HE133">
        <v>18</v>
      </c>
      <c r="HF133">
        <v>700.85699999999997</v>
      </c>
      <c r="HG133">
        <v>770.36300000000006</v>
      </c>
      <c r="HH133">
        <v>31.000299999999999</v>
      </c>
      <c r="HI133">
        <v>33.017600000000002</v>
      </c>
      <c r="HJ133">
        <v>29.999700000000001</v>
      </c>
      <c r="HK133">
        <v>32.913600000000002</v>
      </c>
      <c r="HL133">
        <v>32.909300000000002</v>
      </c>
      <c r="HM133">
        <v>45.592199999999998</v>
      </c>
      <c r="HN133">
        <v>0</v>
      </c>
      <c r="HO133">
        <v>100</v>
      </c>
      <c r="HP133">
        <v>31</v>
      </c>
      <c r="HQ133">
        <v>789.25900000000001</v>
      </c>
      <c r="HR133">
        <v>33.617400000000004</v>
      </c>
      <c r="HS133">
        <v>98.921700000000001</v>
      </c>
      <c r="HT133">
        <v>97.869399999999999</v>
      </c>
    </row>
    <row r="134" spans="1:228" x14ac:dyDescent="0.2">
      <c r="A134">
        <v>119</v>
      </c>
      <c r="B134">
        <v>1674583041</v>
      </c>
      <c r="C134">
        <v>471</v>
      </c>
      <c r="D134" t="s">
        <v>596</v>
      </c>
      <c r="E134" t="s">
        <v>597</v>
      </c>
      <c r="F134">
        <v>4</v>
      </c>
      <c r="G134">
        <v>1674583038.6875</v>
      </c>
      <c r="H134">
        <f t="shared" si="34"/>
        <v>7.9439093497118995E-4</v>
      </c>
      <c r="I134">
        <f t="shared" si="35"/>
        <v>0.79439093497118995</v>
      </c>
      <c r="J134">
        <f t="shared" si="36"/>
        <v>11.374023331477645</v>
      </c>
      <c r="K134">
        <f t="shared" si="37"/>
        <v>759.47262500000011</v>
      </c>
      <c r="L134">
        <f t="shared" si="38"/>
        <v>361.44654444303774</v>
      </c>
      <c r="M134">
        <f t="shared" si="39"/>
        <v>36.668092718502258</v>
      </c>
      <c r="N134">
        <f t="shared" si="40"/>
        <v>77.047112661089713</v>
      </c>
      <c r="O134">
        <f t="shared" si="41"/>
        <v>4.7900746851074233E-2</v>
      </c>
      <c r="P134">
        <f t="shared" si="42"/>
        <v>2.7790945275752357</v>
      </c>
      <c r="Q134">
        <f t="shared" si="43"/>
        <v>4.7446760558965399E-2</v>
      </c>
      <c r="R134">
        <f t="shared" si="44"/>
        <v>2.9694655507144986E-2</v>
      </c>
      <c r="S134">
        <f t="shared" si="45"/>
        <v>226.11299173480492</v>
      </c>
      <c r="T134">
        <f t="shared" si="46"/>
        <v>33.90804641836278</v>
      </c>
      <c r="U134">
        <f t="shared" si="47"/>
        <v>32.8658</v>
      </c>
      <c r="V134">
        <f t="shared" si="48"/>
        <v>5.0141365739977592</v>
      </c>
      <c r="W134">
        <f t="shared" si="49"/>
        <v>68.047387516667243</v>
      </c>
      <c r="X134">
        <f t="shared" si="50"/>
        <v>3.385931791812395</v>
      </c>
      <c r="Y134">
        <f t="shared" si="51"/>
        <v>4.975843916098996</v>
      </c>
      <c r="Z134">
        <f t="shared" si="52"/>
        <v>1.6282047821853642</v>
      </c>
      <c r="AA134">
        <f t="shared" si="53"/>
        <v>-35.032640232229475</v>
      </c>
      <c r="AB134">
        <f t="shared" si="54"/>
        <v>-20.41199381144704</v>
      </c>
      <c r="AC134">
        <f t="shared" si="55"/>
        <v>-1.6787881781744316</v>
      </c>
      <c r="AD134">
        <f t="shared" si="56"/>
        <v>168.98956951295395</v>
      </c>
      <c r="AE134">
        <f t="shared" si="57"/>
        <v>21.656521430598261</v>
      </c>
      <c r="AF134">
        <f t="shared" si="58"/>
        <v>0.79175724998090469</v>
      </c>
      <c r="AG134">
        <f t="shared" si="59"/>
        <v>11.374023331477645</v>
      </c>
      <c r="AH134">
        <v>805.84987576546007</v>
      </c>
      <c r="AI134">
        <v>788.68107272727241</v>
      </c>
      <c r="AJ134">
        <v>1.647772768950325</v>
      </c>
      <c r="AK134">
        <v>62.5021936963618</v>
      </c>
      <c r="AL134">
        <f t="shared" si="60"/>
        <v>0.79439093497118995</v>
      </c>
      <c r="AM134">
        <v>32.66949667502665</v>
      </c>
      <c r="AN134">
        <v>33.378309696969708</v>
      </c>
      <c r="AO134">
        <v>3.788301976887556E-6</v>
      </c>
      <c r="AP134">
        <v>98.208330428517954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47696.215836802381</v>
      </c>
      <c r="AV134">
        <f t="shared" si="64"/>
        <v>1199.9875</v>
      </c>
      <c r="AW134">
        <f t="shared" si="65"/>
        <v>1025.9143635931632</v>
      </c>
      <c r="AX134">
        <f t="shared" si="66"/>
        <v>0.85493754192703109</v>
      </c>
      <c r="AY134">
        <f t="shared" si="67"/>
        <v>0.18842945591916993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1674583038.6875</v>
      </c>
      <c r="BF134">
        <v>759.47262500000011</v>
      </c>
      <c r="BG134">
        <v>780.01912500000003</v>
      </c>
      <c r="BH134">
        <v>33.375974999999997</v>
      </c>
      <c r="BI134">
        <v>32.669487500000002</v>
      </c>
      <c r="BJ134">
        <v>765.85300000000007</v>
      </c>
      <c r="BK134">
        <v>33.125675000000001</v>
      </c>
      <c r="BL134">
        <v>649.97462500000006</v>
      </c>
      <c r="BM134">
        <v>101.348375</v>
      </c>
      <c r="BN134">
        <v>9.9801174999999992E-2</v>
      </c>
      <c r="BO134">
        <v>32.7295625</v>
      </c>
      <c r="BP134">
        <v>32.8658</v>
      </c>
      <c r="BQ134">
        <v>999.9</v>
      </c>
      <c r="BR134">
        <v>0</v>
      </c>
      <c r="BS134">
        <v>0</v>
      </c>
      <c r="BT134">
        <v>9044.0649999999987</v>
      </c>
      <c r="BU134">
        <v>0</v>
      </c>
      <c r="BV134">
        <v>418.164625</v>
      </c>
      <c r="BW134">
        <v>-20.5464375</v>
      </c>
      <c r="BX134">
        <v>785.695875</v>
      </c>
      <c r="BY134">
        <v>806.36275000000001</v>
      </c>
      <c r="BZ134">
        <v>0.70649724999999997</v>
      </c>
      <c r="CA134">
        <v>780.01912500000003</v>
      </c>
      <c r="CB134">
        <v>32.669487500000002</v>
      </c>
      <c r="CC134">
        <v>3.3826075000000002</v>
      </c>
      <c r="CD134">
        <v>3.3110050000000002</v>
      </c>
      <c r="CE134">
        <v>26.041787500000002</v>
      </c>
      <c r="CF134">
        <v>25.680587500000001</v>
      </c>
      <c r="CG134">
        <v>1199.9875</v>
      </c>
      <c r="CH134">
        <v>0.49999900000000003</v>
      </c>
      <c r="CI134">
        <v>0.50000100000000003</v>
      </c>
      <c r="CJ134">
        <v>0</v>
      </c>
      <c r="CK134">
        <v>760.49662499999999</v>
      </c>
      <c r="CL134">
        <v>4.9990899999999998</v>
      </c>
      <c r="CM134">
        <v>7715.2437499999996</v>
      </c>
      <c r="CN134">
        <v>9557.7687499999993</v>
      </c>
      <c r="CO134">
        <v>42.375</v>
      </c>
      <c r="CP134">
        <v>44.186999999999998</v>
      </c>
      <c r="CQ134">
        <v>43.163749999999993</v>
      </c>
      <c r="CR134">
        <v>43.257750000000001</v>
      </c>
      <c r="CS134">
        <v>43.726374999999997</v>
      </c>
      <c r="CT134">
        <v>597.49250000000006</v>
      </c>
      <c r="CU134">
        <v>597.495</v>
      </c>
      <c r="CV134">
        <v>0</v>
      </c>
      <c r="CW134">
        <v>1674583053.8</v>
      </c>
      <c r="CX134">
        <v>0</v>
      </c>
      <c r="CY134">
        <v>1674579932.5</v>
      </c>
      <c r="CZ134" t="s">
        <v>356</v>
      </c>
      <c r="DA134">
        <v>1674579932.5</v>
      </c>
      <c r="DB134">
        <v>1674579927.5</v>
      </c>
      <c r="DC134">
        <v>31</v>
      </c>
      <c r="DD134">
        <v>0.14099999999999999</v>
      </c>
      <c r="DE134">
        <v>0.02</v>
      </c>
      <c r="DF134">
        <v>-5.5810000000000004</v>
      </c>
      <c r="DG134">
        <v>0.23300000000000001</v>
      </c>
      <c r="DH134">
        <v>415</v>
      </c>
      <c r="DI134">
        <v>34</v>
      </c>
      <c r="DJ134">
        <v>0.34</v>
      </c>
      <c r="DK134">
        <v>0.32</v>
      </c>
      <c r="DL134">
        <v>-20.430180487804879</v>
      </c>
      <c r="DM134">
        <v>0.25229686411147351</v>
      </c>
      <c r="DN134">
        <v>9.878686892969521E-2</v>
      </c>
      <c r="DO134">
        <v>0</v>
      </c>
      <c r="DP134">
        <v>0.70193468292682915</v>
      </c>
      <c r="DQ134">
        <v>4.5244181184665088E-3</v>
      </c>
      <c r="DR134">
        <v>2.327386458827351E-3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3.2968600000000001</v>
      </c>
      <c r="EB134">
        <v>2.62547</v>
      </c>
      <c r="EC134">
        <v>0.157419</v>
      </c>
      <c r="ED134">
        <v>0.158196</v>
      </c>
      <c r="EE134">
        <v>0.13768</v>
      </c>
      <c r="EF134">
        <v>0.13451299999999999</v>
      </c>
      <c r="EG134">
        <v>25420.6</v>
      </c>
      <c r="EH134">
        <v>25820.6</v>
      </c>
      <c r="EI134">
        <v>28070.5</v>
      </c>
      <c r="EJ134">
        <v>29523.8</v>
      </c>
      <c r="EK134">
        <v>33318.1</v>
      </c>
      <c r="EL134">
        <v>35485.5</v>
      </c>
      <c r="EM134">
        <v>39629.300000000003</v>
      </c>
      <c r="EN134">
        <v>42208.5</v>
      </c>
      <c r="EO134">
        <v>2.2215500000000001</v>
      </c>
      <c r="EP134">
        <v>2.2100300000000002</v>
      </c>
      <c r="EQ134">
        <v>0.14616199999999999</v>
      </c>
      <c r="ER134">
        <v>0</v>
      </c>
      <c r="ES134">
        <v>30.5029</v>
      </c>
      <c r="ET134">
        <v>999.9</v>
      </c>
      <c r="EU134">
        <v>71.7</v>
      </c>
      <c r="EV134">
        <v>32.6</v>
      </c>
      <c r="EW134">
        <v>34.949199999999998</v>
      </c>
      <c r="EX134">
        <v>57.115600000000001</v>
      </c>
      <c r="EY134">
        <v>-6.4863799999999996</v>
      </c>
      <c r="EZ134">
        <v>2</v>
      </c>
      <c r="FA134">
        <v>0.44080999999999998</v>
      </c>
      <c r="FB134">
        <v>0.107805</v>
      </c>
      <c r="FC134">
        <v>20.273399999999999</v>
      </c>
      <c r="FD134">
        <v>5.2184900000000001</v>
      </c>
      <c r="FE134">
        <v>12.007300000000001</v>
      </c>
      <c r="FF134">
        <v>4.98665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1.86574</v>
      </c>
      <c r="FM134">
        <v>1.8621799999999999</v>
      </c>
      <c r="FN134">
        <v>1.8641700000000001</v>
      </c>
      <c r="FO134">
        <v>1.86025</v>
      </c>
      <c r="FP134">
        <v>1.86097</v>
      </c>
      <c r="FQ134">
        <v>1.86016</v>
      </c>
      <c r="FR134">
        <v>1.8618699999999999</v>
      </c>
      <c r="FS134">
        <v>1.8584499999999999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-6.3879999999999999</v>
      </c>
      <c r="GH134">
        <v>0.25030000000000002</v>
      </c>
      <c r="GI134">
        <v>-4.1749362053329548</v>
      </c>
      <c r="GJ134">
        <v>-4.0448538125570227E-3</v>
      </c>
      <c r="GK134">
        <v>1.839783264315481E-6</v>
      </c>
      <c r="GL134">
        <v>-4.1587272622942942E-10</v>
      </c>
      <c r="GM134">
        <v>-8.6309452512500412E-2</v>
      </c>
      <c r="GN134">
        <v>3.2285384509270938E-3</v>
      </c>
      <c r="GO134">
        <v>5.3061212821550383E-4</v>
      </c>
      <c r="GP134">
        <v>-9.699357315524189E-6</v>
      </c>
      <c r="GQ134">
        <v>5</v>
      </c>
      <c r="GR134">
        <v>2081</v>
      </c>
      <c r="GS134">
        <v>3</v>
      </c>
      <c r="GT134">
        <v>31</v>
      </c>
      <c r="GU134">
        <v>51.8</v>
      </c>
      <c r="GV134">
        <v>51.9</v>
      </c>
      <c r="GW134">
        <v>2.2924799999999999</v>
      </c>
      <c r="GX134">
        <v>2.5341800000000001</v>
      </c>
      <c r="GY134">
        <v>2.04834</v>
      </c>
      <c r="GZ134">
        <v>2.6232899999999999</v>
      </c>
      <c r="HA134">
        <v>2.1972700000000001</v>
      </c>
      <c r="HB134">
        <v>2.2936999999999999</v>
      </c>
      <c r="HC134">
        <v>37.505899999999997</v>
      </c>
      <c r="HD134">
        <v>15.786899999999999</v>
      </c>
      <c r="HE134">
        <v>18</v>
      </c>
      <c r="HF134">
        <v>700.55700000000002</v>
      </c>
      <c r="HG134">
        <v>770.41300000000001</v>
      </c>
      <c r="HH134">
        <v>31.000699999999998</v>
      </c>
      <c r="HI134">
        <v>33.0154</v>
      </c>
      <c r="HJ134">
        <v>29.9999</v>
      </c>
      <c r="HK134">
        <v>32.912799999999997</v>
      </c>
      <c r="HL134">
        <v>32.909300000000002</v>
      </c>
      <c r="HM134">
        <v>45.902999999999999</v>
      </c>
      <c r="HN134">
        <v>0</v>
      </c>
      <c r="HO134">
        <v>100</v>
      </c>
      <c r="HP134">
        <v>31</v>
      </c>
      <c r="HQ134">
        <v>795.93799999999999</v>
      </c>
      <c r="HR134">
        <v>33.617400000000004</v>
      </c>
      <c r="HS134">
        <v>98.922200000000004</v>
      </c>
      <c r="HT134">
        <v>97.869500000000002</v>
      </c>
    </row>
    <row r="135" spans="1:228" x14ac:dyDescent="0.2">
      <c r="A135">
        <v>120</v>
      </c>
      <c r="B135">
        <v>1674583045</v>
      </c>
      <c r="C135">
        <v>475</v>
      </c>
      <c r="D135" t="s">
        <v>598</v>
      </c>
      <c r="E135" t="s">
        <v>599</v>
      </c>
      <c r="F135">
        <v>4</v>
      </c>
      <c r="G135">
        <v>1674583043</v>
      </c>
      <c r="H135">
        <f t="shared" si="34"/>
        <v>8.0570617074027771E-4</v>
      </c>
      <c r="I135">
        <f t="shared" si="35"/>
        <v>0.80570617074027773</v>
      </c>
      <c r="J135">
        <f t="shared" si="36"/>
        <v>11.459693053375171</v>
      </c>
      <c r="K135">
        <f t="shared" si="37"/>
        <v>766.40128571428579</v>
      </c>
      <c r="L135">
        <f t="shared" si="38"/>
        <v>369.62506985353804</v>
      </c>
      <c r="M135">
        <f t="shared" si="39"/>
        <v>37.497870880458031</v>
      </c>
      <c r="N135">
        <f t="shared" si="40"/>
        <v>77.750182003939173</v>
      </c>
      <c r="O135">
        <f t="shared" si="41"/>
        <v>4.8456227406590169E-2</v>
      </c>
      <c r="P135">
        <f t="shared" si="42"/>
        <v>2.7706837528911157</v>
      </c>
      <c r="Q135">
        <f t="shared" si="43"/>
        <v>4.7990310362282566E-2</v>
      </c>
      <c r="R135">
        <f t="shared" si="44"/>
        <v>3.0035431307102251E-2</v>
      </c>
      <c r="S135">
        <f t="shared" si="45"/>
        <v>226.1138438625654</v>
      </c>
      <c r="T135">
        <f t="shared" si="46"/>
        <v>33.923009245907352</v>
      </c>
      <c r="U135">
        <f t="shared" si="47"/>
        <v>32.885071428571429</v>
      </c>
      <c r="V135">
        <f t="shared" si="48"/>
        <v>5.019573896345956</v>
      </c>
      <c r="W135">
        <f t="shared" si="49"/>
        <v>68.010975247442445</v>
      </c>
      <c r="X135">
        <f t="shared" si="50"/>
        <v>3.3869315495435499</v>
      </c>
      <c r="Y135">
        <f t="shared" si="51"/>
        <v>4.9799779185947131</v>
      </c>
      <c r="Z135">
        <f t="shared" si="52"/>
        <v>1.6326423468024061</v>
      </c>
      <c r="AA135">
        <f t="shared" si="53"/>
        <v>-35.531642129646244</v>
      </c>
      <c r="AB135">
        <f t="shared" si="54"/>
        <v>-21.025331125617253</v>
      </c>
      <c r="AC135">
        <f t="shared" si="55"/>
        <v>-1.7347710207643079</v>
      </c>
      <c r="AD135">
        <f t="shared" si="56"/>
        <v>167.8220995865376</v>
      </c>
      <c r="AE135">
        <f t="shared" si="57"/>
        <v>21.885253943693307</v>
      </c>
      <c r="AF135">
        <f t="shared" si="58"/>
        <v>0.80257414913205505</v>
      </c>
      <c r="AG135">
        <f t="shared" si="59"/>
        <v>11.459693053375171</v>
      </c>
      <c r="AH135">
        <v>812.72763949313889</v>
      </c>
      <c r="AI135">
        <v>795.37942424242408</v>
      </c>
      <c r="AJ135">
        <v>1.673541305028915</v>
      </c>
      <c r="AK135">
        <v>62.5021936963618</v>
      </c>
      <c r="AL135">
        <f t="shared" si="60"/>
        <v>0.80570617074027773</v>
      </c>
      <c r="AM135">
        <v>32.669809568793781</v>
      </c>
      <c r="AN135">
        <v>33.388646666666652</v>
      </c>
      <c r="AO135">
        <v>9.1865313521720632E-6</v>
      </c>
      <c r="AP135">
        <v>98.208330428517954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47461.894645264663</v>
      </c>
      <c r="AV135">
        <f t="shared" si="64"/>
        <v>1199.984285714286</v>
      </c>
      <c r="AW135">
        <f t="shared" si="65"/>
        <v>1025.9123709132464</v>
      </c>
      <c r="AX135">
        <f t="shared" si="66"/>
        <v>0.85493817137994943</v>
      </c>
      <c r="AY135">
        <f t="shared" si="67"/>
        <v>0.18843067076330255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1674583043</v>
      </c>
      <c r="BF135">
        <v>766.40128571428579</v>
      </c>
      <c r="BG135">
        <v>787.17071428571421</v>
      </c>
      <c r="BH135">
        <v>33.385757142857138</v>
      </c>
      <c r="BI135">
        <v>32.66965714285714</v>
      </c>
      <c r="BJ135">
        <v>772.79528571428568</v>
      </c>
      <c r="BK135">
        <v>33.135385714285732</v>
      </c>
      <c r="BL135">
        <v>650.0038571428571</v>
      </c>
      <c r="BM135">
        <v>101.34828571428569</v>
      </c>
      <c r="BN135">
        <v>0.1001114285714286</v>
      </c>
      <c r="BO135">
        <v>32.744314285714289</v>
      </c>
      <c r="BP135">
        <v>32.885071428571429</v>
      </c>
      <c r="BQ135">
        <v>999.89999999999986</v>
      </c>
      <c r="BR135">
        <v>0</v>
      </c>
      <c r="BS135">
        <v>0</v>
      </c>
      <c r="BT135">
        <v>8999.3728571428583</v>
      </c>
      <c r="BU135">
        <v>0</v>
      </c>
      <c r="BV135">
        <v>420.52271428571419</v>
      </c>
      <c r="BW135">
        <v>-20.769357142857139</v>
      </c>
      <c r="BX135">
        <v>792.87185714285704</v>
      </c>
      <c r="BY135">
        <v>813.75557142857144</v>
      </c>
      <c r="BZ135">
        <v>0.71608414285714284</v>
      </c>
      <c r="CA135">
        <v>787.17071428571421</v>
      </c>
      <c r="CB135">
        <v>32.66965714285714</v>
      </c>
      <c r="CC135">
        <v>3.383591428571429</v>
      </c>
      <c r="CD135">
        <v>3.3110200000000001</v>
      </c>
      <c r="CE135">
        <v>26.046685714285712</v>
      </c>
      <c r="CF135">
        <v>25.68065714285714</v>
      </c>
      <c r="CG135">
        <v>1199.984285714286</v>
      </c>
      <c r="CH135">
        <v>0.49997714285714279</v>
      </c>
      <c r="CI135">
        <v>0.50002285714285721</v>
      </c>
      <c r="CJ135">
        <v>0</v>
      </c>
      <c r="CK135">
        <v>760.88457142857135</v>
      </c>
      <c r="CL135">
        <v>4.9990899999999998</v>
      </c>
      <c r="CM135">
        <v>7717.1814285714281</v>
      </c>
      <c r="CN135">
        <v>9557.665714285713</v>
      </c>
      <c r="CO135">
        <v>42.375</v>
      </c>
      <c r="CP135">
        <v>44.223000000000013</v>
      </c>
      <c r="CQ135">
        <v>43.186999999999998</v>
      </c>
      <c r="CR135">
        <v>43.25</v>
      </c>
      <c r="CS135">
        <v>43.686999999999998</v>
      </c>
      <c r="CT135">
        <v>597.4671428571429</v>
      </c>
      <c r="CU135">
        <v>597.51999999999987</v>
      </c>
      <c r="CV135">
        <v>0</v>
      </c>
      <c r="CW135">
        <v>1674583057.4000001</v>
      </c>
      <c r="CX135">
        <v>0</v>
      </c>
      <c r="CY135">
        <v>1674579932.5</v>
      </c>
      <c r="CZ135" t="s">
        <v>356</v>
      </c>
      <c r="DA135">
        <v>1674579932.5</v>
      </c>
      <c r="DB135">
        <v>1674579927.5</v>
      </c>
      <c r="DC135">
        <v>31</v>
      </c>
      <c r="DD135">
        <v>0.14099999999999999</v>
      </c>
      <c r="DE135">
        <v>0.02</v>
      </c>
      <c r="DF135">
        <v>-5.5810000000000004</v>
      </c>
      <c r="DG135">
        <v>0.23300000000000001</v>
      </c>
      <c r="DH135">
        <v>415</v>
      </c>
      <c r="DI135">
        <v>34</v>
      </c>
      <c r="DJ135">
        <v>0.34</v>
      </c>
      <c r="DK135">
        <v>0.32</v>
      </c>
      <c r="DL135">
        <v>-20.48385853658537</v>
      </c>
      <c r="DM135">
        <v>-0.67842857142859248</v>
      </c>
      <c r="DN135">
        <v>0.15639583609891261</v>
      </c>
      <c r="DO135">
        <v>0</v>
      </c>
      <c r="DP135">
        <v>0.70412236585365851</v>
      </c>
      <c r="DQ135">
        <v>3.4600766550522723E-2</v>
      </c>
      <c r="DR135">
        <v>5.0646788006699882E-3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3.2968000000000002</v>
      </c>
      <c r="EB135">
        <v>2.6253799999999998</v>
      </c>
      <c r="EC135">
        <v>0.158305</v>
      </c>
      <c r="ED135">
        <v>0.15908600000000001</v>
      </c>
      <c r="EE135">
        <v>0.13770499999999999</v>
      </c>
      <c r="EF135">
        <v>0.134515</v>
      </c>
      <c r="EG135">
        <v>25394</v>
      </c>
      <c r="EH135">
        <v>25793.5</v>
      </c>
      <c r="EI135">
        <v>28070.7</v>
      </c>
      <c r="EJ135">
        <v>29524.1</v>
      </c>
      <c r="EK135">
        <v>33317.699999999997</v>
      </c>
      <c r="EL135">
        <v>35485.9</v>
      </c>
      <c r="EM135">
        <v>39629.9</v>
      </c>
      <c r="EN135">
        <v>42208.9</v>
      </c>
      <c r="EO135">
        <v>2.2216999999999998</v>
      </c>
      <c r="EP135">
        <v>2.2101199999999999</v>
      </c>
      <c r="EQ135">
        <v>0.14688799999999999</v>
      </c>
      <c r="ER135">
        <v>0</v>
      </c>
      <c r="ES135">
        <v>30.516400000000001</v>
      </c>
      <c r="ET135">
        <v>999.9</v>
      </c>
      <c r="EU135">
        <v>71.7</v>
      </c>
      <c r="EV135">
        <v>32.6</v>
      </c>
      <c r="EW135">
        <v>34.947600000000001</v>
      </c>
      <c r="EX135">
        <v>56.785600000000002</v>
      </c>
      <c r="EY135">
        <v>-6.4302900000000003</v>
      </c>
      <c r="EZ135">
        <v>2</v>
      </c>
      <c r="FA135">
        <v>0.440724</v>
      </c>
      <c r="FB135">
        <v>0.110689</v>
      </c>
      <c r="FC135">
        <v>20.273399999999999</v>
      </c>
      <c r="FD135">
        <v>5.2187900000000003</v>
      </c>
      <c r="FE135">
        <v>12.0077</v>
      </c>
      <c r="FF135">
        <v>4.9867499999999998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1.8657600000000001</v>
      </c>
      <c r="FM135">
        <v>1.8621799999999999</v>
      </c>
      <c r="FN135">
        <v>1.8641799999999999</v>
      </c>
      <c r="FO135">
        <v>1.8602300000000001</v>
      </c>
      <c r="FP135">
        <v>1.8609599999999999</v>
      </c>
      <c r="FQ135">
        <v>1.86016</v>
      </c>
      <c r="FR135">
        <v>1.86188</v>
      </c>
      <c r="FS135">
        <v>1.85846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-6.4</v>
      </c>
      <c r="GH135">
        <v>0.25040000000000001</v>
      </c>
      <c r="GI135">
        <v>-4.1749362053329548</v>
      </c>
      <c r="GJ135">
        <v>-4.0448538125570227E-3</v>
      </c>
      <c r="GK135">
        <v>1.839783264315481E-6</v>
      </c>
      <c r="GL135">
        <v>-4.1587272622942942E-10</v>
      </c>
      <c r="GM135">
        <v>-8.6309452512500412E-2</v>
      </c>
      <c r="GN135">
        <v>3.2285384509270938E-3</v>
      </c>
      <c r="GO135">
        <v>5.3061212821550383E-4</v>
      </c>
      <c r="GP135">
        <v>-9.699357315524189E-6</v>
      </c>
      <c r="GQ135">
        <v>5</v>
      </c>
      <c r="GR135">
        <v>2081</v>
      </c>
      <c r="GS135">
        <v>3</v>
      </c>
      <c r="GT135">
        <v>31</v>
      </c>
      <c r="GU135">
        <v>51.9</v>
      </c>
      <c r="GV135">
        <v>52</v>
      </c>
      <c r="GW135">
        <v>2.3083499999999999</v>
      </c>
      <c r="GX135">
        <v>2.52075</v>
      </c>
      <c r="GY135">
        <v>2.04834</v>
      </c>
      <c r="GZ135">
        <v>2.6232899999999999</v>
      </c>
      <c r="HA135">
        <v>2.1972700000000001</v>
      </c>
      <c r="HB135">
        <v>2.34985</v>
      </c>
      <c r="HC135">
        <v>37.53</v>
      </c>
      <c r="HD135">
        <v>15.804399999999999</v>
      </c>
      <c r="HE135">
        <v>18</v>
      </c>
      <c r="HF135">
        <v>700.65800000000002</v>
      </c>
      <c r="HG135">
        <v>770.47699999999998</v>
      </c>
      <c r="HH135">
        <v>31.000800000000002</v>
      </c>
      <c r="HI135">
        <v>33.013199999999998</v>
      </c>
      <c r="HJ135">
        <v>29.9998</v>
      </c>
      <c r="HK135">
        <v>32.910600000000002</v>
      </c>
      <c r="HL135">
        <v>32.906599999999997</v>
      </c>
      <c r="HM135">
        <v>46.215000000000003</v>
      </c>
      <c r="HN135">
        <v>0</v>
      </c>
      <c r="HO135">
        <v>100</v>
      </c>
      <c r="HP135">
        <v>31</v>
      </c>
      <c r="HQ135">
        <v>802.61699999999996</v>
      </c>
      <c r="HR135">
        <v>33.617400000000004</v>
      </c>
      <c r="HS135">
        <v>98.923299999999998</v>
      </c>
      <c r="HT135">
        <v>97.870500000000007</v>
      </c>
    </row>
    <row r="136" spans="1:228" x14ac:dyDescent="0.2">
      <c r="A136">
        <v>121</v>
      </c>
      <c r="B136">
        <v>1674583049</v>
      </c>
      <c r="C136">
        <v>479</v>
      </c>
      <c r="D136" t="s">
        <v>600</v>
      </c>
      <c r="E136" t="s">
        <v>601</v>
      </c>
      <c r="F136">
        <v>4</v>
      </c>
      <c r="G136">
        <v>1674583046.6875</v>
      </c>
      <c r="H136">
        <f t="shared" si="34"/>
        <v>8.1139514752369716E-4</v>
      </c>
      <c r="I136">
        <f t="shared" si="35"/>
        <v>0.81139514752369712</v>
      </c>
      <c r="J136">
        <f t="shared" si="36"/>
        <v>11.248427334351591</v>
      </c>
      <c r="K136">
        <f t="shared" si="37"/>
        <v>772.40475000000004</v>
      </c>
      <c r="L136">
        <f t="shared" si="38"/>
        <v>383.23742495764685</v>
      </c>
      <c r="M136">
        <f t="shared" si="39"/>
        <v>38.879193741521171</v>
      </c>
      <c r="N136">
        <f t="shared" si="40"/>
        <v>78.359972086337905</v>
      </c>
      <c r="O136">
        <f t="shared" si="41"/>
        <v>4.8574258739470105E-2</v>
      </c>
      <c r="P136">
        <f t="shared" si="42"/>
        <v>2.7770905063910734</v>
      </c>
      <c r="Q136">
        <f t="shared" si="43"/>
        <v>4.8107149848881849E-2</v>
      </c>
      <c r="R136">
        <f t="shared" si="44"/>
        <v>3.0108562067983423E-2</v>
      </c>
      <c r="S136">
        <f t="shared" si="45"/>
        <v>226.12053591240411</v>
      </c>
      <c r="T136">
        <f t="shared" si="46"/>
        <v>33.933387734846356</v>
      </c>
      <c r="U136">
        <f t="shared" si="47"/>
        <v>32.913512500000003</v>
      </c>
      <c r="V136">
        <f t="shared" si="48"/>
        <v>5.0276077533866221</v>
      </c>
      <c r="W136">
        <f t="shared" si="49"/>
        <v>67.966970946662073</v>
      </c>
      <c r="X136">
        <f t="shared" si="50"/>
        <v>3.387486899112611</v>
      </c>
      <c r="Y136">
        <f t="shared" si="51"/>
        <v>4.9840192257074154</v>
      </c>
      <c r="Z136">
        <f t="shared" si="52"/>
        <v>1.6401208542740111</v>
      </c>
      <c r="AA136">
        <f t="shared" si="53"/>
        <v>-35.782526005795042</v>
      </c>
      <c r="AB136">
        <f t="shared" si="54"/>
        <v>-23.174552842016329</v>
      </c>
      <c r="AC136">
        <f t="shared" si="55"/>
        <v>-1.9080901326062958</v>
      </c>
      <c r="AD136">
        <f t="shared" si="56"/>
        <v>165.25536693198643</v>
      </c>
      <c r="AE136">
        <f t="shared" si="57"/>
        <v>22.01590377829298</v>
      </c>
      <c r="AF136">
        <f t="shared" si="58"/>
        <v>0.80816974093814398</v>
      </c>
      <c r="AG136">
        <f t="shared" si="59"/>
        <v>11.248427334351591</v>
      </c>
      <c r="AH136">
        <v>819.58391090436476</v>
      </c>
      <c r="AI136">
        <v>802.22983636363608</v>
      </c>
      <c r="AJ136">
        <v>1.727431732815194</v>
      </c>
      <c r="AK136">
        <v>62.5021936963618</v>
      </c>
      <c r="AL136">
        <f t="shared" si="60"/>
        <v>0.81139514752369712</v>
      </c>
      <c r="AM136">
        <v>32.669585918532057</v>
      </c>
      <c r="AN136">
        <v>33.393576363636377</v>
      </c>
      <c r="AO136">
        <v>3.8398342179698248E-6</v>
      </c>
      <c r="AP136">
        <v>98.208330428517954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47636.363312550187</v>
      </c>
      <c r="AV136">
        <f t="shared" si="64"/>
        <v>1200.0325</v>
      </c>
      <c r="AW136">
        <f t="shared" si="65"/>
        <v>1025.9523512499502</v>
      </c>
      <c r="AX136">
        <f t="shared" si="66"/>
        <v>0.85493713816079997</v>
      </c>
      <c r="AY136">
        <f t="shared" si="67"/>
        <v>0.18842867665034413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1674583046.6875</v>
      </c>
      <c r="BF136">
        <v>772.40475000000004</v>
      </c>
      <c r="BG136">
        <v>793.30462499999999</v>
      </c>
      <c r="BH136">
        <v>33.390912499999999</v>
      </c>
      <c r="BI136">
        <v>32.669775000000001</v>
      </c>
      <c r="BJ136">
        <v>778.81025</v>
      </c>
      <c r="BK136">
        <v>33.140487499999999</v>
      </c>
      <c r="BL136">
        <v>649.96</v>
      </c>
      <c r="BM136">
        <v>101.34975</v>
      </c>
      <c r="BN136">
        <v>9.9615874999999993E-2</v>
      </c>
      <c r="BO136">
        <v>32.758725000000013</v>
      </c>
      <c r="BP136">
        <v>32.913512500000003</v>
      </c>
      <c r="BQ136">
        <v>999.9</v>
      </c>
      <c r="BR136">
        <v>0</v>
      </c>
      <c r="BS136">
        <v>0</v>
      </c>
      <c r="BT136">
        <v>9033.2800000000007</v>
      </c>
      <c r="BU136">
        <v>0</v>
      </c>
      <c r="BV136">
        <v>385.86512499999998</v>
      </c>
      <c r="BW136">
        <v>-20.899925</v>
      </c>
      <c r="BX136">
        <v>799.08699999999999</v>
      </c>
      <c r="BY136">
        <v>820.09699999999998</v>
      </c>
      <c r="BZ136">
        <v>0.72113262499999997</v>
      </c>
      <c r="CA136">
        <v>793.30462499999999</v>
      </c>
      <c r="CB136">
        <v>32.669775000000001</v>
      </c>
      <c r="CC136">
        <v>3.3841600000000001</v>
      </c>
      <c r="CD136">
        <v>3.3110737499999998</v>
      </c>
      <c r="CE136">
        <v>26.049524999999999</v>
      </c>
      <c r="CF136">
        <v>25.680924999999998</v>
      </c>
      <c r="CG136">
        <v>1200.0325</v>
      </c>
      <c r="CH136">
        <v>0.50001275000000001</v>
      </c>
      <c r="CI136">
        <v>0.49998724999999999</v>
      </c>
      <c r="CJ136">
        <v>0</v>
      </c>
      <c r="CK136">
        <v>761.11087500000008</v>
      </c>
      <c r="CL136">
        <v>4.9990899999999998</v>
      </c>
      <c r="CM136">
        <v>7719.0137500000001</v>
      </c>
      <c r="CN136">
        <v>9558.15</v>
      </c>
      <c r="CO136">
        <v>42.375</v>
      </c>
      <c r="CP136">
        <v>44.234250000000003</v>
      </c>
      <c r="CQ136">
        <v>43.186999999999998</v>
      </c>
      <c r="CR136">
        <v>43.25</v>
      </c>
      <c r="CS136">
        <v>43.718499999999999</v>
      </c>
      <c r="CT136">
        <v>597.53250000000003</v>
      </c>
      <c r="CU136">
        <v>597.50249999999994</v>
      </c>
      <c r="CV136">
        <v>0</v>
      </c>
      <c r="CW136">
        <v>1674583061.5999999</v>
      </c>
      <c r="CX136">
        <v>0</v>
      </c>
      <c r="CY136">
        <v>1674579932.5</v>
      </c>
      <c r="CZ136" t="s">
        <v>356</v>
      </c>
      <c r="DA136">
        <v>1674579932.5</v>
      </c>
      <c r="DB136">
        <v>1674579927.5</v>
      </c>
      <c r="DC136">
        <v>31</v>
      </c>
      <c r="DD136">
        <v>0.14099999999999999</v>
      </c>
      <c r="DE136">
        <v>0.02</v>
      </c>
      <c r="DF136">
        <v>-5.5810000000000004</v>
      </c>
      <c r="DG136">
        <v>0.23300000000000001</v>
      </c>
      <c r="DH136">
        <v>415</v>
      </c>
      <c r="DI136">
        <v>34</v>
      </c>
      <c r="DJ136">
        <v>0.34</v>
      </c>
      <c r="DK136">
        <v>0.32</v>
      </c>
      <c r="DL136">
        <v>-20.554958536585371</v>
      </c>
      <c r="DM136">
        <v>-1.895784668989567</v>
      </c>
      <c r="DN136">
        <v>0.22325852779234381</v>
      </c>
      <c r="DO136">
        <v>0</v>
      </c>
      <c r="DP136">
        <v>0.7074518780487804</v>
      </c>
      <c r="DQ136">
        <v>7.3827616724740044E-2</v>
      </c>
      <c r="DR136">
        <v>7.9505939897598875E-3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3.29671</v>
      </c>
      <c r="EB136">
        <v>2.6249199999999999</v>
      </c>
      <c r="EC136">
        <v>0.159219</v>
      </c>
      <c r="ED136">
        <v>0.15999099999999999</v>
      </c>
      <c r="EE136">
        <v>0.13772499999999999</v>
      </c>
      <c r="EF136">
        <v>0.134518</v>
      </c>
      <c r="EG136">
        <v>25366.9</v>
      </c>
      <c r="EH136">
        <v>25765.7</v>
      </c>
      <c r="EI136">
        <v>28071.200000000001</v>
      </c>
      <c r="EJ136">
        <v>29524.1</v>
      </c>
      <c r="EK136">
        <v>33317.199999999997</v>
      </c>
      <c r="EL136">
        <v>35485.800000000003</v>
      </c>
      <c r="EM136">
        <v>39630.1</v>
      </c>
      <c r="EN136">
        <v>42208.9</v>
      </c>
      <c r="EO136">
        <v>2.2213699999999998</v>
      </c>
      <c r="EP136">
        <v>2.2103299999999999</v>
      </c>
      <c r="EQ136">
        <v>0.14751</v>
      </c>
      <c r="ER136">
        <v>0</v>
      </c>
      <c r="ES136">
        <v>30.532800000000002</v>
      </c>
      <c r="ET136">
        <v>999.9</v>
      </c>
      <c r="EU136">
        <v>71.7</v>
      </c>
      <c r="EV136">
        <v>32.6</v>
      </c>
      <c r="EW136">
        <v>34.9452</v>
      </c>
      <c r="EX136">
        <v>56.965600000000002</v>
      </c>
      <c r="EY136">
        <v>-6.4343000000000004</v>
      </c>
      <c r="EZ136">
        <v>2</v>
      </c>
      <c r="FA136">
        <v>0.44026700000000002</v>
      </c>
      <c r="FB136">
        <v>0.11380700000000001</v>
      </c>
      <c r="FC136">
        <v>20.273599999999998</v>
      </c>
      <c r="FD136">
        <v>5.2181899999999999</v>
      </c>
      <c r="FE136">
        <v>12.007</v>
      </c>
      <c r="FF136">
        <v>4.9866000000000001</v>
      </c>
      <c r="FG136">
        <v>3.2844799999999998</v>
      </c>
      <c r="FH136">
        <v>9999</v>
      </c>
      <c r="FI136">
        <v>9999</v>
      </c>
      <c r="FJ136">
        <v>9999</v>
      </c>
      <c r="FK136">
        <v>999.9</v>
      </c>
      <c r="FL136">
        <v>1.86578</v>
      </c>
      <c r="FM136">
        <v>1.86219</v>
      </c>
      <c r="FN136">
        <v>1.8641700000000001</v>
      </c>
      <c r="FO136">
        <v>1.8602300000000001</v>
      </c>
      <c r="FP136">
        <v>1.8609599999999999</v>
      </c>
      <c r="FQ136">
        <v>1.86016</v>
      </c>
      <c r="FR136">
        <v>1.8618600000000001</v>
      </c>
      <c r="FS136">
        <v>1.85846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-6.4130000000000003</v>
      </c>
      <c r="GH136">
        <v>0.25040000000000001</v>
      </c>
      <c r="GI136">
        <v>-4.1749362053329548</v>
      </c>
      <c r="GJ136">
        <v>-4.0448538125570227E-3</v>
      </c>
      <c r="GK136">
        <v>1.839783264315481E-6</v>
      </c>
      <c r="GL136">
        <v>-4.1587272622942942E-10</v>
      </c>
      <c r="GM136">
        <v>-8.6309452512500412E-2</v>
      </c>
      <c r="GN136">
        <v>3.2285384509270938E-3</v>
      </c>
      <c r="GO136">
        <v>5.3061212821550383E-4</v>
      </c>
      <c r="GP136">
        <v>-9.699357315524189E-6</v>
      </c>
      <c r="GQ136">
        <v>5</v>
      </c>
      <c r="GR136">
        <v>2081</v>
      </c>
      <c r="GS136">
        <v>3</v>
      </c>
      <c r="GT136">
        <v>31</v>
      </c>
      <c r="GU136">
        <v>51.9</v>
      </c>
      <c r="GV136">
        <v>52</v>
      </c>
      <c r="GW136">
        <v>2.32422</v>
      </c>
      <c r="GX136">
        <v>2.5317400000000001</v>
      </c>
      <c r="GY136">
        <v>2.04834</v>
      </c>
      <c r="GZ136">
        <v>2.6232899999999999</v>
      </c>
      <c r="HA136">
        <v>2.1972700000000001</v>
      </c>
      <c r="HB136">
        <v>2.3107899999999999</v>
      </c>
      <c r="HC136">
        <v>37.505899999999997</v>
      </c>
      <c r="HD136">
        <v>15.786899999999999</v>
      </c>
      <c r="HE136">
        <v>18</v>
      </c>
      <c r="HF136">
        <v>700.37800000000004</v>
      </c>
      <c r="HG136">
        <v>770.67100000000005</v>
      </c>
      <c r="HH136">
        <v>31.000800000000002</v>
      </c>
      <c r="HI136">
        <v>33.0124</v>
      </c>
      <c r="HJ136">
        <v>29.9998</v>
      </c>
      <c r="HK136">
        <v>32.909799999999997</v>
      </c>
      <c r="HL136">
        <v>32.906399999999998</v>
      </c>
      <c r="HM136">
        <v>46.527900000000002</v>
      </c>
      <c r="HN136">
        <v>0</v>
      </c>
      <c r="HO136">
        <v>100</v>
      </c>
      <c r="HP136">
        <v>31</v>
      </c>
      <c r="HQ136">
        <v>809.29899999999998</v>
      </c>
      <c r="HR136">
        <v>33.617400000000004</v>
      </c>
      <c r="HS136">
        <v>98.924400000000006</v>
      </c>
      <c r="HT136">
        <v>97.870500000000007</v>
      </c>
    </row>
    <row r="137" spans="1:228" x14ac:dyDescent="0.2">
      <c r="A137">
        <v>122</v>
      </c>
      <c r="B137">
        <v>1674583053</v>
      </c>
      <c r="C137">
        <v>483</v>
      </c>
      <c r="D137" t="s">
        <v>602</v>
      </c>
      <c r="E137" t="s">
        <v>603</v>
      </c>
      <c r="F137">
        <v>4</v>
      </c>
      <c r="G137">
        <v>1674583051</v>
      </c>
      <c r="H137">
        <f t="shared" si="34"/>
        <v>8.0901873505360197E-4</v>
      </c>
      <c r="I137">
        <f t="shared" si="35"/>
        <v>0.809018735053602</v>
      </c>
      <c r="J137">
        <f t="shared" si="36"/>
        <v>11.469577226643036</v>
      </c>
      <c r="K137">
        <f t="shared" si="37"/>
        <v>779.589857142857</v>
      </c>
      <c r="L137">
        <f t="shared" si="38"/>
        <v>380.68119664384227</v>
      </c>
      <c r="M137">
        <f t="shared" si="39"/>
        <v>38.62011070600591</v>
      </c>
      <c r="N137">
        <f t="shared" si="40"/>
        <v>79.089397778437601</v>
      </c>
      <c r="O137">
        <f t="shared" si="41"/>
        <v>4.8283648572253458E-2</v>
      </c>
      <c r="P137">
        <f t="shared" si="42"/>
        <v>2.7663355408973649</v>
      </c>
      <c r="Q137">
        <f t="shared" si="43"/>
        <v>4.7820307656914855E-2</v>
      </c>
      <c r="R137">
        <f t="shared" si="44"/>
        <v>2.9928950957933478E-2</v>
      </c>
      <c r="S137">
        <f t="shared" si="45"/>
        <v>226.11890319293326</v>
      </c>
      <c r="T137">
        <f t="shared" si="46"/>
        <v>33.951394249148102</v>
      </c>
      <c r="U137">
        <f t="shared" si="47"/>
        <v>32.931842857142861</v>
      </c>
      <c r="V137">
        <f t="shared" si="48"/>
        <v>5.0327915257736624</v>
      </c>
      <c r="W137">
        <f t="shared" si="49"/>
        <v>67.920912933688101</v>
      </c>
      <c r="X137">
        <f t="shared" si="50"/>
        <v>3.3876998500403182</v>
      </c>
      <c r="Y137">
        <f t="shared" si="51"/>
        <v>4.9877124786996969</v>
      </c>
      <c r="Z137">
        <f t="shared" si="52"/>
        <v>1.6450916757333442</v>
      </c>
      <c r="AA137">
        <f t="shared" si="53"/>
        <v>-35.677726215863849</v>
      </c>
      <c r="AB137">
        <f t="shared" si="54"/>
        <v>-23.855797411150355</v>
      </c>
      <c r="AC137">
        <f t="shared" si="55"/>
        <v>-1.9721217151856993</v>
      </c>
      <c r="AD137">
        <f t="shared" si="56"/>
        <v>164.61325785073336</v>
      </c>
      <c r="AE137">
        <f t="shared" si="57"/>
        <v>22.062511891708677</v>
      </c>
      <c r="AF137">
        <f t="shared" si="58"/>
        <v>0.8107064232496054</v>
      </c>
      <c r="AG137">
        <f t="shared" si="59"/>
        <v>11.469577226643036</v>
      </c>
      <c r="AH137">
        <v>826.52191388362462</v>
      </c>
      <c r="AI137">
        <v>809.06079393939388</v>
      </c>
      <c r="AJ137">
        <v>1.7006293667861989</v>
      </c>
      <c r="AK137">
        <v>62.5021936963618</v>
      </c>
      <c r="AL137">
        <f t="shared" si="60"/>
        <v>0.809018735053602</v>
      </c>
      <c r="AM137">
        <v>32.669315650740621</v>
      </c>
      <c r="AN137">
        <v>33.391178787878772</v>
      </c>
      <c r="AO137">
        <v>-1.766004758407606E-6</v>
      </c>
      <c r="AP137">
        <v>98.208330428517954</v>
      </c>
      <c r="AQ137">
        <v>1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47337.832140056584</v>
      </c>
      <c r="AV137">
        <f t="shared" si="64"/>
        <v>1200.0214285714289</v>
      </c>
      <c r="AW137">
        <f t="shared" si="65"/>
        <v>1025.9431208253545</v>
      </c>
      <c r="AX137">
        <f t="shared" si="66"/>
        <v>0.85493733394968885</v>
      </c>
      <c r="AY137">
        <f t="shared" si="67"/>
        <v>0.18842905452289926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1674583051</v>
      </c>
      <c r="BF137">
        <v>779.589857142857</v>
      </c>
      <c r="BG137">
        <v>800.53871428571426</v>
      </c>
      <c r="BH137">
        <v>33.392799999999987</v>
      </c>
      <c r="BI137">
        <v>32.669442857142847</v>
      </c>
      <c r="BJ137">
        <v>786.00928571428574</v>
      </c>
      <c r="BK137">
        <v>33.142385714285709</v>
      </c>
      <c r="BL137">
        <v>649.99814285714285</v>
      </c>
      <c r="BM137">
        <v>101.35</v>
      </c>
      <c r="BN137">
        <v>0.1000086857142857</v>
      </c>
      <c r="BO137">
        <v>32.771885714285723</v>
      </c>
      <c r="BP137">
        <v>32.931842857142861</v>
      </c>
      <c r="BQ137">
        <v>999.89999999999986</v>
      </c>
      <c r="BR137">
        <v>0</v>
      </c>
      <c r="BS137">
        <v>0</v>
      </c>
      <c r="BT137">
        <v>8976.1628571428555</v>
      </c>
      <c r="BU137">
        <v>0</v>
      </c>
      <c r="BV137">
        <v>235.9877142857143</v>
      </c>
      <c r="BW137">
        <v>-20.948914285714281</v>
      </c>
      <c r="BX137">
        <v>806.52199999999993</v>
      </c>
      <c r="BY137">
        <v>827.57499999999993</v>
      </c>
      <c r="BZ137">
        <v>0.72338914285714295</v>
      </c>
      <c r="CA137">
        <v>800.53871428571426</v>
      </c>
      <c r="CB137">
        <v>32.669442857142847</v>
      </c>
      <c r="CC137">
        <v>3.3843585714285709</v>
      </c>
      <c r="CD137">
        <v>3.311045714285715</v>
      </c>
      <c r="CE137">
        <v>26.0505</v>
      </c>
      <c r="CF137">
        <v>25.68075714285715</v>
      </c>
      <c r="CG137">
        <v>1200.0214285714289</v>
      </c>
      <c r="CH137">
        <v>0.5000068571428572</v>
      </c>
      <c r="CI137">
        <v>0.49999314285714291</v>
      </c>
      <c r="CJ137">
        <v>0</v>
      </c>
      <c r="CK137">
        <v>761.26257142857139</v>
      </c>
      <c r="CL137">
        <v>4.9990899999999998</v>
      </c>
      <c r="CM137">
        <v>7720.2028571428573</v>
      </c>
      <c r="CN137">
        <v>9558.0357142857138</v>
      </c>
      <c r="CO137">
        <v>42.375</v>
      </c>
      <c r="CP137">
        <v>44.223000000000013</v>
      </c>
      <c r="CQ137">
        <v>43.186999999999998</v>
      </c>
      <c r="CR137">
        <v>43.267714285714291</v>
      </c>
      <c r="CS137">
        <v>43.714000000000013</v>
      </c>
      <c r="CT137">
        <v>597.51857142857148</v>
      </c>
      <c r="CU137">
        <v>597.50428571428586</v>
      </c>
      <c r="CV137">
        <v>0</v>
      </c>
      <c r="CW137">
        <v>1674583065.8</v>
      </c>
      <c r="CX137">
        <v>0</v>
      </c>
      <c r="CY137">
        <v>1674579932.5</v>
      </c>
      <c r="CZ137" t="s">
        <v>356</v>
      </c>
      <c r="DA137">
        <v>1674579932.5</v>
      </c>
      <c r="DB137">
        <v>1674579927.5</v>
      </c>
      <c r="DC137">
        <v>31</v>
      </c>
      <c r="DD137">
        <v>0.14099999999999999</v>
      </c>
      <c r="DE137">
        <v>0.02</v>
      </c>
      <c r="DF137">
        <v>-5.5810000000000004</v>
      </c>
      <c r="DG137">
        <v>0.23300000000000001</v>
      </c>
      <c r="DH137">
        <v>415</v>
      </c>
      <c r="DI137">
        <v>34</v>
      </c>
      <c r="DJ137">
        <v>0.34</v>
      </c>
      <c r="DK137">
        <v>0.32</v>
      </c>
      <c r="DL137">
        <v>-20.64959268292683</v>
      </c>
      <c r="DM137">
        <v>-2.4973735191637929</v>
      </c>
      <c r="DN137">
        <v>0.25357653522113038</v>
      </c>
      <c r="DO137">
        <v>0</v>
      </c>
      <c r="DP137">
        <v>0.71184843902439021</v>
      </c>
      <c r="DQ137">
        <v>9.2992620209058574E-2</v>
      </c>
      <c r="DR137">
        <v>9.3585750010971285E-3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3.29684</v>
      </c>
      <c r="EB137">
        <v>2.6253000000000002</v>
      </c>
      <c r="EC137">
        <v>0.16011400000000001</v>
      </c>
      <c r="ED137">
        <v>0.16088</v>
      </c>
      <c r="EE137">
        <v>0.137715</v>
      </c>
      <c r="EF137">
        <v>0.134515</v>
      </c>
      <c r="EG137">
        <v>25339.7</v>
      </c>
      <c r="EH137">
        <v>25738.7</v>
      </c>
      <c r="EI137">
        <v>28071.1</v>
      </c>
      <c r="EJ137">
        <v>29524.5</v>
      </c>
      <c r="EK137">
        <v>33317.300000000003</v>
      </c>
      <c r="EL137">
        <v>35486.6</v>
      </c>
      <c r="EM137">
        <v>39629.599999999999</v>
      </c>
      <c r="EN137">
        <v>42209.599999999999</v>
      </c>
      <c r="EO137">
        <v>2.2212700000000001</v>
      </c>
      <c r="EP137">
        <v>2.2103299999999999</v>
      </c>
      <c r="EQ137">
        <v>0.14699599999999999</v>
      </c>
      <c r="ER137">
        <v>0</v>
      </c>
      <c r="ES137">
        <v>30.550899999999999</v>
      </c>
      <c r="ET137">
        <v>999.9</v>
      </c>
      <c r="EU137">
        <v>71.7</v>
      </c>
      <c r="EV137">
        <v>32.6</v>
      </c>
      <c r="EW137">
        <v>34.945099999999996</v>
      </c>
      <c r="EX137">
        <v>57.115600000000001</v>
      </c>
      <c r="EY137">
        <v>-6.3461499999999997</v>
      </c>
      <c r="EZ137">
        <v>2</v>
      </c>
      <c r="FA137">
        <v>0.440224</v>
      </c>
      <c r="FB137">
        <v>0.116825</v>
      </c>
      <c r="FC137">
        <v>20.273499999999999</v>
      </c>
      <c r="FD137">
        <v>5.2172900000000002</v>
      </c>
      <c r="FE137">
        <v>12.0077</v>
      </c>
      <c r="FF137">
        <v>4.9866000000000001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1.8657300000000001</v>
      </c>
      <c r="FM137">
        <v>1.8621799999999999</v>
      </c>
      <c r="FN137">
        <v>1.8641700000000001</v>
      </c>
      <c r="FO137">
        <v>1.8602300000000001</v>
      </c>
      <c r="FP137">
        <v>1.86097</v>
      </c>
      <c r="FQ137">
        <v>1.8601700000000001</v>
      </c>
      <c r="FR137">
        <v>1.86185</v>
      </c>
      <c r="FS137">
        <v>1.8584400000000001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-6.4260000000000002</v>
      </c>
      <c r="GH137">
        <v>0.25040000000000001</v>
      </c>
      <c r="GI137">
        <v>-4.1749362053329548</v>
      </c>
      <c r="GJ137">
        <v>-4.0448538125570227E-3</v>
      </c>
      <c r="GK137">
        <v>1.839783264315481E-6</v>
      </c>
      <c r="GL137">
        <v>-4.1587272622942942E-10</v>
      </c>
      <c r="GM137">
        <v>-8.6309452512500412E-2</v>
      </c>
      <c r="GN137">
        <v>3.2285384509270938E-3</v>
      </c>
      <c r="GO137">
        <v>5.3061212821550383E-4</v>
      </c>
      <c r="GP137">
        <v>-9.699357315524189E-6</v>
      </c>
      <c r="GQ137">
        <v>5</v>
      </c>
      <c r="GR137">
        <v>2081</v>
      </c>
      <c r="GS137">
        <v>3</v>
      </c>
      <c r="GT137">
        <v>31</v>
      </c>
      <c r="GU137">
        <v>52</v>
      </c>
      <c r="GV137">
        <v>52.1</v>
      </c>
      <c r="GW137">
        <v>2.34009</v>
      </c>
      <c r="GX137">
        <v>2.52319</v>
      </c>
      <c r="GY137">
        <v>2.04834</v>
      </c>
      <c r="GZ137">
        <v>2.6220699999999999</v>
      </c>
      <c r="HA137">
        <v>2.1972700000000001</v>
      </c>
      <c r="HB137">
        <v>2.34253</v>
      </c>
      <c r="HC137">
        <v>37.505899999999997</v>
      </c>
      <c r="HD137">
        <v>15.8132</v>
      </c>
      <c r="HE137">
        <v>18</v>
      </c>
      <c r="HF137">
        <v>700.28800000000001</v>
      </c>
      <c r="HG137">
        <v>770.67100000000005</v>
      </c>
      <c r="HH137">
        <v>31.000900000000001</v>
      </c>
      <c r="HI137">
        <v>33.0124</v>
      </c>
      <c r="HJ137">
        <v>29.9999</v>
      </c>
      <c r="HK137">
        <v>32.909199999999998</v>
      </c>
      <c r="HL137">
        <v>32.906399999999998</v>
      </c>
      <c r="HM137">
        <v>46.841299999999997</v>
      </c>
      <c r="HN137">
        <v>0</v>
      </c>
      <c r="HO137">
        <v>100</v>
      </c>
      <c r="HP137">
        <v>31</v>
      </c>
      <c r="HQ137">
        <v>815.97799999999995</v>
      </c>
      <c r="HR137">
        <v>33.617400000000004</v>
      </c>
      <c r="HS137">
        <v>98.923599999999993</v>
      </c>
      <c r="HT137">
        <v>97.872</v>
      </c>
    </row>
    <row r="138" spans="1:228" x14ac:dyDescent="0.2">
      <c r="A138">
        <v>123</v>
      </c>
      <c r="B138">
        <v>1674583057</v>
      </c>
      <c r="C138">
        <v>487</v>
      </c>
      <c r="D138" t="s">
        <v>604</v>
      </c>
      <c r="E138" t="s">
        <v>605</v>
      </c>
      <c r="F138">
        <v>4</v>
      </c>
      <c r="G138">
        <v>1674583054.6875</v>
      </c>
      <c r="H138">
        <f t="shared" si="34"/>
        <v>8.0567525092500403E-4</v>
      </c>
      <c r="I138">
        <f t="shared" si="35"/>
        <v>0.80567525092500403</v>
      </c>
      <c r="J138">
        <f t="shared" si="36"/>
        <v>11.736282609871509</v>
      </c>
      <c r="K138">
        <f t="shared" si="37"/>
        <v>785.62450000000001</v>
      </c>
      <c r="L138">
        <f t="shared" si="38"/>
        <v>375.70264560239792</v>
      </c>
      <c r="M138">
        <f t="shared" si="39"/>
        <v>38.115128871798085</v>
      </c>
      <c r="N138">
        <f t="shared" si="40"/>
        <v>79.701805171826066</v>
      </c>
      <c r="O138">
        <f t="shared" si="41"/>
        <v>4.8027953737297568E-2</v>
      </c>
      <c r="P138">
        <f t="shared" si="42"/>
        <v>2.7667942637723946</v>
      </c>
      <c r="Q138">
        <f t="shared" si="43"/>
        <v>4.7569557332784285E-2</v>
      </c>
      <c r="R138">
        <f t="shared" si="44"/>
        <v>2.9771793693521384E-2</v>
      </c>
      <c r="S138">
        <f t="shared" si="45"/>
        <v>226.12618865990771</v>
      </c>
      <c r="T138">
        <f t="shared" si="46"/>
        <v>33.953285113641556</v>
      </c>
      <c r="U138">
        <f t="shared" si="47"/>
        <v>32.937199999999997</v>
      </c>
      <c r="V138">
        <f t="shared" si="48"/>
        <v>5.0343073883075578</v>
      </c>
      <c r="W138">
        <f t="shared" si="49"/>
        <v>67.910334821959268</v>
      </c>
      <c r="X138">
        <f t="shared" si="50"/>
        <v>3.3873846732602764</v>
      </c>
      <c r="Y138">
        <f t="shared" si="51"/>
        <v>4.9880252867858665</v>
      </c>
      <c r="Z138">
        <f t="shared" si="52"/>
        <v>1.6469227150472814</v>
      </c>
      <c r="AA138">
        <f t="shared" si="53"/>
        <v>-35.530278565792678</v>
      </c>
      <c r="AB138">
        <f t="shared" si="54"/>
        <v>-24.492632307622358</v>
      </c>
      <c r="AC138">
        <f t="shared" si="55"/>
        <v>-2.024496428480508</v>
      </c>
      <c r="AD138">
        <f t="shared" si="56"/>
        <v>164.07878135801215</v>
      </c>
      <c r="AE138">
        <f t="shared" si="57"/>
        <v>22.193822229914169</v>
      </c>
      <c r="AF138">
        <f t="shared" si="58"/>
        <v>0.80852093433085981</v>
      </c>
      <c r="AG138">
        <f t="shared" si="59"/>
        <v>11.736282609871509</v>
      </c>
      <c r="AH138">
        <v>833.42520576279117</v>
      </c>
      <c r="AI138">
        <v>815.80039999999963</v>
      </c>
      <c r="AJ138">
        <v>1.677236531361006</v>
      </c>
      <c r="AK138">
        <v>62.5021936963618</v>
      </c>
      <c r="AL138">
        <f t="shared" si="60"/>
        <v>0.80567525092500403</v>
      </c>
      <c r="AM138">
        <v>32.668335067142529</v>
      </c>
      <c r="AN138">
        <v>33.387175757575747</v>
      </c>
      <c r="AO138">
        <v>-2.5410376961113749E-6</v>
      </c>
      <c r="AP138">
        <v>98.208330428517954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47350.292975343531</v>
      </c>
      <c r="AV138">
        <f t="shared" si="64"/>
        <v>1200.0525</v>
      </c>
      <c r="AW138">
        <f t="shared" si="65"/>
        <v>1025.9704262486571</v>
      </c>
      <c r="AX138">
        <f t="shared" si="66"/>
        <v>0.85493795167182851</v>
      </c>
      <c r="AY138">
        <f t="shared" si="67"/>
        <v>0.18843024672662881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1674583054.6875</v>
      </c>
      <c r="BF138">
        <v>785.62450000000001</v>
      </c>
      <c r="BG138">
        <v>806.69612499999994</v>
      </c>
      <c r="BH138">
        <v>33.389612499999998</v>
      </c>
      <c r="BI138">
        <v>32.66825</v>
      </c>
      <c r="BJ138">
        <v>792.05562499999996</v>
      </c>
      <c r="BK138">
        <v>33.139225000000003</v>
      </c>
      <c r="BL138">
        <v>650.04050000000007</v>
      </c>
      <c r="BM138">
        <v>101.35</v>
      </c>
      <c r="BN138">
        <v>0.100254125</v>
      </c>
      <c r="BO138">
        <v>32.773000000000003</v>
      </c>
      <c r="BP138">
        <v>32.937199999999997</v>
      </c>
      <c r="BQ138">
        <v>999.9</v>
      </c>
      <c r="BR138">
        <v>0</v>
      </c>
      <c r="BS138">
        <v>0</v>
      </c>
      <c r="BT138">
        <v>8978.59375</v>
      </c>
      <c r="BU138">
        <v>0</v>
      </c>
      <c r="BV138">
        <v>145.88887500000001</v>
      </c>
      <c r="BW138">
        <v>-21.071787499999999</v>
      </c>
      <c r="BX138">
        <v>812.76224999999999</v>
      </c>
      <c r="BY138">
        <v>833.93949999999995</v>
      </c>
      <c r="BZ138">
        <v>0.72138612499999999</v>
      </c>
      <c r="CA138">
        <v>806.69612499999994</v>
      </c>
      <c r="CB138">
        <v>32.66825</v>
      </c>
      <c r="CC138">
        <v>3.3840400000000002</v>
      </c>
      <c r="CD138">
        <v>3.31092875</v>
      </c>
      <c r="CE138">
        <v>26.048925000000001</v>
      </c>
      <c r="CF138">
        <v>25.680187499999999</v>
      </c>
      <c r="CG138">
        <v>1200.0525</v>
      </c>
      <c r="CH138">
        <v>0.49998524999999999</v>
      </c>
      <c r="CI138">
        <v>0.50001475000000006</v>
      </c>
      <c r="CJ138">
        <v>0</v>
      </c>
      <c r="CK138">
        <v>761.74874999999997</v>
      </c>
      <c r="CL138">
        <v>4.9990899999999998</v>
      </c>
      <c r="CM138">
        <v>7722.1012499999997</v>
      </c>
      <c r="CN138">
        <v>9558.2112500000003</v>
      </c>
      <c r="CO138">
        <v>42.375</v>
      </c>
      <c r="CP138">
        <v>44.210625</v>
      </c>
      <c r="CQ138">
        <v>43.186999999999998</v>
      </c>
      <c r="CR138">
        <v>43.25</v>
      </c>
      <c r="CS138">
        <v>43.734250000000003</v>
      </c>
      <c r="CT138">
        <v>597.51</v>
      </c>
      <c r="CU138">
        <v>597.54500000000007</v>
      </c>
      <c r="CV138">
        <v>0</v>
      </c>
      <c r="CW138">
        <v>1674583069.4000001</v>
      </c>
      <c r="CX138">
        <v>0</v>
      </c>
      <c r="CY138">
        <v>1674579932.5</v>
      </c>
      <c r="CZ138" t="s">
        <v>356</v>
      </c>
      <c r="DA138">
        <v>1674579932.5</v>
      </c>
      <c r="DB138">
        <v>1674579927.5</v>
      </c>
      <c r="DC138">
        <v>31</v>
      </c>
      <c r="DD138">
        <v>0.14099999999999999</v>
      </c>
      <c r="DE138">
        <v>0.02</v>
      </c>
      <c r="DF138">
        <v>-5.5810000000000004</v>
      </c>
      <c r="DG138">
        <v>0.23300000000000001</v>
      </c>
      <c r="DH138">
        <v>415</v>
      </c>
      <c r="DI138">
        <v>34</v>
      </c>
      <c r="DJ138">
        <v>0.34</v>
      </c>
      <c r="DK138">
        <v>0.32</v>
      </c>
      <c r="DL138">
        <v>-20.7968487804878</v>
      </c>
      <c r="DM138">
        <v>-2.0288613240418201</v>
      </c>
      <c r="DN138">
        <v>0.2097323882800049</v>
      </c>
      <c r="DO138">
        <v>0</v>
      </c>
      <c r="DP138">
        <v>0.7162562195121952</v>
      </c>
      <c r="DQ138">
        <v>6.9154452961673135E-2</v>
      </c>
      <c r="DR138">
        <v>7.5372350158079641E-3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3.29697</v>
      </c>
      <c r="EB138">
        <v>2.6253299999999999</v>
      </c>
      <c r="EC138">
        <v>0.160994</v>
      </c>
      <c r="ED138">
        <v>0.161776</v>
      </c>
      <c r="EE138">
        <v>0.137706</v>
      </c>
      <c r="EF138">
        <v>0.13450799999999999</v>
      </c>
      <c r="EG138">
        <v>25312.799999999999</v>
      </c>
      <c r="EH138">
        <v>25711.5</v>
      </c>
      <c r="EI138">
        <v>28070.7</v>
      </c>
      <c r="EJ138">
        <v>29524.799999999999</v>
      </c>
      <c r="EK138">
        <v>33317.9</v>
      </c>
      <c r="EL138">
        <v>35487.199999999997</v>
      </c>
      <c r="EM138">
        <v>39629.9</v>
      </c>
      <c r="EN138">
        <v>42209.9</v>
      </c>
      <c r="EO138">
        <v>2.2215799999999999</v>
      </c>
      <c r="EP138">
        <v>2.21007</v>
      </c>
      <c r="EQ138">
        <v>0.14619199999999999</v>
      </c>
      <c r="ER138">
        <v>0</v>
      </c>
      <c r="ES138">
        <v>30.5687</v>
      </c>
      <c r="ET138">
        <v>999.9</v>
      </c>
      <c r="EU138">
        <v>71.7</v>
      </c>
      <c r="EV138">
        <v>32.6</v>
      </c>
      <c r="EW138">
        <v>34.945999999999998</v>
      </c>
      <c r="EX138">
        <v>57.025599999999997</v>
      </c>
      <c r="EY138">
        <v>-6.5504800000000003</v>
      </c>
      <c r="EZ138">
        <v>2</v>
      </c>
      <c r="FA138">
        <v>0.44018299999999999</v>
      </c>
      <c r="FB138">
        <v>0.119368</v>
      </c>
      <c r="FC138">
        <v>20.273399999999999</v>
      </c>
      <c r="FD138">
        <v>5.2171399999999997</v>
      </c>
      <c r="FE138">
        <v>12.0085</v>
      </c>
      <c r="FF138">
        <v>4.9863</v>
      </c>
      <c r="FG138">
        <v>3.2844799999999998</v>
      </c>
      <c r="FH138">
        <v>9999</v>
      </c>
      <c r="FI138">
        <v>9999</v>
      </c>
      <c r="FJ138">
        <v>9999</v>
      </c>
      <c r="FK138">
        <v>999.9</v>
      </c>
      <c r="FL138">
        <v>1.8657600000000001</v>
      </c>
      <c r="FM138">
        <v>1.86219</v>
      </c>
      <c r="FN138">
        <v>1.8641700000000001</v>
      </c>
      <c r="FO138">
        <v>1.86025</v>
      </c>
      <c r="FP138">
        <v>1.86097</v>
      </c>
      <c r="FQ138">
        <v>1.8601399999999999</v>
      </c>
      <c r="FR138">
        <v>1.8618399999999999</v>
      </c>
      <c r="FS138">
        <v>1.8584400000000001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-6.4379999999999997</v>
      </c>
      <c r="GH138">
        <v>0.25040000000000001</v>
      </c>
      <c r="GI138">
        <v>-4.1749362053329548</v>
      </c>
      <c r="GJ138">
        <v>-4.0448538125570227E-3</v>
      </c>
      <c r="GK138">
        <v>1.839783264315481E-6</v>
      </c>
      <c r="GL138">
        <v>-4.1587272622942942E-10</v>
      </c>
      <c r="GM138">
        <v>-8.6309452512500412E-2</v>
      </c>
      <c r="GN138">
        <v>3.2285384509270938E-3</v>
      </c>
      <c r="GO138">
        <v>5.3061212821550383E-4</v>
      </c>
      <c r="GP138">
        <v>-9.699357315524189E-6</v>
      </c>
      <c r="GQ138">
        <v>5</v>
      </c>
      <c r="GR138">
        <v>2081</v>
      </c>
      <c r="GS138">
        <v>3</v>
      </c>
      <c r="GT138">
        <v>31</v>
      </c>
      <c r="GU138">
        <v>52.1</v>
      </c>
      <c r="GV138">
        <v>52.2</v>
      </c>
      <c r="GW138">
        <v>2.3559600000000001</v>
      </c>
      <c r="GX138">
        <v>2.5305200000000001</v>
      </c>
      <c r="GY138">
        <v>2.04834</v>
      </c>
      <c r="GZ138">
        <v>2.6232899999999999</v>
      </c>
      <c r="HA138">
        <v>2.1972700000000001</v>
      </c>
      <c r="HB138">
        <v>2.2973599999999998</v>
      </c>
      <c r="HC138">
        <v>37.505899999999997</v>
      </c>
      <c r="HD138">
        <v>15.786899999999999</v>
      </c>
      <c r="HE138">
        <v>18</v>
      </c>
      <c r="HF138">
        <v>700.51199999999994</v>
      </c>
      <c r="HG138">
        <v>770.42499999999995</v>
      </c>
      <c r="HH138">
        <v>31.000800000000002</v>
      </c>
      <c r="HI138">
        <v>33.0124</v>
      </c>
      <c r="HJ138">
        <v>29.9999</v>
      </c>
      <c r="HK138">
        <v>32.9069</v>
      </c>
      <c r="HL138">
        <v>32.906399999999998</v>
      </c>
      <c r="HM138">
        <v>47.152799999999999</v>
      </c>
      <c r="HN138">
        <v>0</v>
      </c>
      <c r="HO138">
        <v>100</v>
      </c>
      <c r="HP138">
        <v>31</v>
      </c>
      <c r="HQ138">
        <v>822.65700000000004</v>
      </c>
      <c r="HR138">
        <v>33.617400000000004</v>
      </c>
      <c r="HS138">
        <v>98.923299999999998</v>
      </c>
      <c r="HT138">
        <v>97.872900000000001</v>
      </c>
    </row>
    <row r="139" spans="1:228" x14ac:dyDescent="0.2">
      <c r="A139">
        <v>124</v>
      </c>
      <c r="B139">
        <v>1674583061</v>
      </c>
      <c r="C139">
        <v>491</v>
      </c>
      <c r="D139" t="s">
        <v>606</v>
      </c>
      <c r="E139" t="s">
        <v>607</v>
      </c>
      <c r="F139">
        <v>4</v>
      </c>
      <c r="G139">
        <v>1674583059</v>
      </c>
      <c r="H139">
        <f t="shared" si="34"/>
        <v>8.0136279791605085E-4</v>
      </c>
      <c r="I139">
        <f t="shared" si="35"/>
        <v>0.80136279791605081</v>
      </c>
      <c r="J139">
        <f t="shared" si="36"/>
        <v>11.645654196178363</v>
      </c>
      <c r="K139">
        <f t="shared" si="37"/>
        <v>792.69285714285718</v>
      </c>
      <c r="L139">
        <f t="shared" si="38"/>
        <v>382.70634166981489</v>
      </c>
      <c r="M139">
        <f t="shared" si="39"/>
        <v>38.825415694945768</v>
      </c>
      <c r="N139">
        <f t="shared" si="40"/>
        <v>80.418394852569875</v>
      </c>
      <c r="O139">
        <f t="shared" si="41"/>
        <v>4.7673293068345265E-2</v>
      </c>
      <c r="P139">
        <f t="shared" si="42"/>
        <v>2.7663448232167624</v>
      </c>
      <c r="Q139">
        <f t="shared" si="43"/>
        <v>4.7221534709707552E-2</v>
      </c>
      <c r="R139">
        <f t="shared" si="44"/>
        <v>2.955369099764811E-2</v>
      </c>
      <c r="S139">
        <f t="shared" si="45"/>
        <v>226.11206229140683</v>
      </c>
      <c r="T139">
        <f t="shared" si="46"/>
        <v>33.956665044610446</v>
      </c>
      <c r="U139">
        <f t="shared" si="47"/>
        <v>32.946171428571432</v>
      </c>
      <c r="V139">
        <f t="shared" si="48"/>
        <v>5.0368468424904531</v>
      </c>
      <c r="W139">
        <f t="shared" si="49"/>
        <v>67.888387459197958</v>
      </c>
      <c r="X139">
        <f t="shared" si="50"/>
        <v>3.3866929052944994</v>
      </c>
      <c r="Y139">
        <f t="shared" si="51"/>
        <v>4.9886188670042539</v>
      </c>
      <c r="Z139">
        <f t="shared" si="52"/>
        <v>1.6501539371959537</v>
      </c>
      <c r="AA139">
        <f t="shared" si="53"/>
        <v>-35.34009938809784</v>
      </c>
      <c r="AB139">
        <f t="shared" si="54"/>
        <v>-25.51132237966274</v>
      </c>
      <c r="AC139">
        <f t="shared" si="55"/>
        <v>-2.1091559376123028</v>
      </c>
      <c r="AD139">
        <f t="shared" si="56"/>
        <v>163.15148458603394</v>
      </c>
      <c r="AE139">
        <f t="shared" si="57"/>
        <v>22.416282025456574</v>
      </c>
      <c r="AF139">
        <f t="shared" si="58"/>
        <v>0.80353021031713501</v>
      </c>
      <c r="AG139">
        <f t="shared" si="59"/>
        <v>11.645654196178363</v>
      </c>
      <c r="AH139">
        <v>840.40832771548264</v>
      </c>
      <c r="AI139">
        <v>822.67286060606011</v>
      </c>
      <c r="AJ139">
        <v>1.728718246379592</v>
      </c>
      <c r="AK139">
        <v>62.5021936963618</v>
      </c>
      <c r="AL139">
        <f t="shared" si="60"/>
        <v>0.80136279791605081</v>
      </c>
      <c r="AM139">
        <v>32.666301649596583</v>
      </c>
      <c r="AN139">
        <v>33.381315757575742</v>
      </c>
      <c r="AO139">
        <v>-5.374372546476389E-6</v>
      </c>
      <c r="AP139">
        <v>98.208330428517954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47337.585036460492</v>
      </c>
      <c r="AV139">
        <f t="shared" si="64"/>
        <v>1199.975714285714</v>
      </c>
      <c r="AW139">
        <f t="shared" si="65"/>
        <v>1025.9049566276717</v>
      </c>
      <c r="AX139">
        <f t="shared" si="66"/>
        <v>0.85493809950840716</v>
      </c>
      <c r="AY139">
        <f t="shared" si="67"/>
        <v>0.18843053205122581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1674583059</v>
      </c>
      <c r="BF139">
        <v>792.69285714285718</v>
      </c>
      <c r="BG139">
        <v>813.97142857142865</v>
      </c>
      <c r="BH139">
        <v>33.383000000000003</v>
      </c>
      <c r="BI139">
        <v>32.666085714285721</v>
      </c>
      <c r="BJ139">
        <v>799.13757142857139</v>
      </c>
      <c r="BK139">
        <v>33.132671428571427</v>
      </c>
      <c r="BL139">
        <v>650.04085714285713</v>
      </c>
      <c r="BM139">
        <v>101.34957142857139</v>
      </c>
      <c r="BN139">
        <v>0.10005578571428569</v>
      </c>
      <c r="BO139">
        <v>32.775114285714281</v>
      </c>
      <c r="BP139">
        <v>32.946171428571432</v>
      </c>
      <c r="BQ139">
        <v>999.89999999999986</v>
      </c>
      <c r="BR139">
        <v>0</v>
      </c>
      <c r="BS139">
        <v>0</v>
      </c>
      <c r="BT139">
        <v>8976.25</v>
      </c>
      <c r="BU139">
        <v>0</v>
      </c>
      <c r="BV139">
        <v>124.9825714285714</v>
      </c>
      <c r="BW139">
        <v>-21.278371428571429</v>
      </c>
      <c r="BX139">
        <v>820.0692857142858</v>
      </c>
      <c r="BY139">
        <v>841.4584285714285</v>
      </c>
      <c r="BZ139">
        <v>0.71691714285714281</v>
      </c>
      <c r="CA139">
        <v>813.97142857142865</v>
      </c>
      <c r="CB139">
        <v>32.666085714285721</v>
      </c>
      <c r="CC139">
        <v>3.3833600000000001</v>
      </c>
      <c r="CD139">
        <v>3.310698571428571</v>
      </c>
      <c r="CE139">
        <v>26.045528571428569</v>
      </c>
      <c r="CF139">
        <v>25.679028571428571</v>
      </c>
      <c r="CG139">
        <v>1199.975714285714</v>
      </c>
      <c r="CH139">
        <v>0.49997942857142857</v>
      </c>
      <c r="CI139">
        <v>0.50002057142857148</v>
      </c>
      <c r="CJ139">
        <v>0</v>
      </c>
      <c r="CK139">
        <v>762.13442857142854</v>
      </c>
      <c r="CL139">
        <v>4.9990899999999998</v>
      </c>
      <c r="CM139">
        <v>7724.4385714285718</v>
      </c>
      <c r="CN139">
        <v>9557.5928571428576</v>
      </c>
      <c r="CO139">
        <v>42.375</v>
      </c>
      <c r="CP139">
        <v>44.25</v>
      </c>
      <c r="CQ139">
        <v>43.186999999999998</v>
      </c>
      <c r="CR139">
        <v>43.267714285714291</v>
      </c>
      <c r="CS139">
        <v>43.686999999999998</v>
      </c>
      <c r="CT139">
        <v>597.46571428571417</v>
      </c>
      <c r="CU139">
        <v>597.51285714285711</v>
      </c>
      <c r="CV139">
        <v>0</v>
      </c>
      <c r="CW139">
        <v>1674583073.5999999</v>
      </c>
      <c r="CX139">
        <v>0</v>
      </c>
      <c r="CY139">
        <v>1674579932.5</v>
      </c>
      <c r="CZ139" t="s">
        <v>356</v>
      </c>
      <c r="DA139">
        <v>1674579932.5</v>
      </c>
      <c r="DB139">
        <v>1674579927.5</v>
      </c>
      <c r="DC139">
        <v>31</v>
      </c>
      <c r="DD139">
        <v>0.14099999999999999</v>
      </c>
      <c r="DE139">
        <v>0.02</v>
      </c>
      <c r="DF139">
        <v>-5.5810000000000004</v>
      </c>
      <c r="DG139">
        <v>0.23300000000000001</v>
      </c>
      <c r="DH139">
        <v>415</v>
      </c>
      <c r="DI139">
        <v>34</v>
      </c>
      <c r="DJ139">
        <v>0.34</v>
      </c>
      <c r="DK139">
        <v>0.32</v>
      </c>
      <c r="DL139">
        <v>-20.951297560975611</v>
      </c>
      <c r="DM139">
        <v>-1.788480836236954</v>
      </c>
      <c r="DN139">
        <v>0.181606005444653</v>
      </c>
      <c r="DO139">
        <v>0</v>
      </c>
      <c r="DP139">
        <v>0.71907721951219516</v>
      </c>
      <c r="DQ139">
        <v>2.3472439024392049E-2</v>
      </c>
      <c r="DR139">
        <v>4.481140177820574E-3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3.29678</v>
      </c>
      <c r="EB139">
        <v>2.6251500000000001</v>
      </c>
      <c r="EC139">
        <v>0.16189500000000001</v>
      </c>
      <c r="ED139">
        <v>0.162664</v>
      </c>
      <c r="EE139">
        <v>0.137686</v>
      </c>
      <c r="EF139">
        <v>0.13450300000000001</v>
      </c>
      <c r="EG139">
        <v>25285.8</v>
      </c>
      <c r="EH139">
        <v>25684.3</v>
      </c>
      <c r="EI139">
        <v>28071</v>
      </c>
      <c r="EJ139">
        <v>29525</v>
      </c>
      <c r="EK139">
        <v>33318.5</v>
      </c>
      <c r="EL139">
        <v>35487.699999999997</v>
      </c>
      <c r="EM139">
        <v>39629.599999999999</v>
      </c>
      <c r="EN139">
        <v>42210.3</v>
      </c>
      <c r="EO139">
        <v>2.2217500000000001</v>
      </c>
      <c r="EP139">
        <v>2.21028</v>
      </c>
      <c r="EQ139">
        <v>0.14560699999999999</v>
      </c>
      <c r="ER139">
        <v>0</v>
      </c>
      <c r="ES139">
        <v>30.582599999999999</v>
      </c>
      <c r="ET139">
        <v>999.9</v>
      </c>
      <c r="EU139">
        <v>71.7</v>
      </c>
      <c r="EV139">
        <v>32.6</v>
      </c>
      <c r="EW139">
        <v>34.947899999999997</v>
      </c>
      <c r="EX139">
        <v>56.995600000000003</v>
      </c>
      <c r="EY139">
        <v>-6.3862199999999998</v>
      </c>
      <c r="EZ139">
        <v>2</v>
      </c>
      <c r="FA139">
        <v>0.43965399999999999</v>
      </c>
      <c r="FB139">
        <v>0.121408</v>
      </c>
      <c r="FC139">
        <v>20.273299999999999</v>
      </c>
      <c r="FD139">
        <v>5.21699</v>
      </c>
      <c r="FE139">
        <v>12.007899999999999</v>
      </c>
      <c r="FF139">
        <v>4.9865000000000004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1.86575</v>
      </c>
      <c r="FM139">
        <v>1.86219</v>
      </c>
      <c r="FN139">
        <v>1.8641700000000001</v>
      </c>
      <c r="FO139">
        <v>1.86025</v>
      </c>
      <c r="FP139">
        <v>1.8609800000000001</v>
      </c>
      <c r="FQ139">
        <v>1.8601700000000001</v>
      </c>
      <c r="FR139">
        <v>1.8618600000000001</v>
      </c>
      <c r="FS139">
        <v>1.8584499999999999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-6.4509999999999996</v>
      </c>
      <c r="GH139">
        <v>0.25040000000000001</v>
      </c>
      <c r="GI139">
        <v>-4.1749362053329548</v>
      </c>
      <c r="GJ139">
        <v>-4.0448538125570227E-3</v>
      </c>
      <c r="GK139">
        <v>1.839783264315481E-6</v>
      </c>
      <c r="GL139">
        <v>-4.1587272622942942E-10</v>
      </c>
      <c r="GM139">
        <v>-8.6309452512500412E-2</v>
      </c>
      <c r="GN139">
        <v>3.2285384509270938E-3</v>
      </c>
      <c r="GO139">
        <v>5.3061212821550383E-4</v>
      </c>
      <c r="GP139">
        <v>-9.699357315524189E-6</v>
      </c>
      <c r="GQ139">
        <v>5</v>
      </c>
      <c r="GR139">
        <v>2081</v>
      </c>
      <c r="GS139">
        <v>3</v>
      </c>
      <c r="GT139">
        <v>31</v>
      </c>
      <c r="GU139">
        <v>52.1</v>
      </c>
      <c r="GV139">
        <v>52.2</v>
      </c>
      <c r="GW139">
        <v>2.3706100000000001</v>
      </c>
      <c r="GX139">
        <v>2.52319</v>
      </c>
      <c r="GY139">
        <v>2.04834</v>
      </c>
      <c r="GZ139">
        <v>2.6232899999999999</v>
      </c>
      <c r="HA139">
        <v>2.1972700000000001</v>
      </c>
      <c r="HB139">
        <v>2.32422</v>
      </c>
      <c r="HC139">
        <v>37.505899999999997</v>
      </c>
      <c r="HD139">
        <v>15.804399999999999</v>
      </c>
      <c r="HE139">
        <v>18</v>
      </c>
      <c r="HF139">
        <v>700.65700000000004</v>
      </c>
      <c r="HG139">
        <v>770.62199999999996</v>
      </c>
      <c r="HH139">
        <v>31.000699999999998</v>
      </c>
      <c r="HI139">
        <v>33.009500000000003</v>
      </c>
      <c r="HJ139">
        <v>29.9999</v>
      </c>
      <c r="HK139">
        <v>32.9069</v>
      </c>
      <c r="HL139">
        <v>32.906399999999998</v>
      </c>
      <c r="HM139">
        <v>47.463900000000002</v>
      </c>
      <c r="HN139">
        <v>0</v>
      </c>
      <c r="HO139">
        <v>100</v>
      </c>
      <c r="HP139">
        <v>31</v>
      </c>
      <c r="HQ139">
        <v>829.33500000000004</v>
      </c>
      <c r="HR139">
        <v>33.617400000000004</v>
      </c>
      <c r="HS139">
        <v>98.923400000000001</v>
      </c>
      <c r="HT139">
        <v>97.873599999999996</v>
      </c>
    </row>
    <row r="140" spans="1:228" x14ac:dyDescent="0.2">
      <c r="A140">
        <v>125</v>
      </c>
      <c r="B140">
        <v>1674583065</v>
      </c>
      <c r="C140">
        <v>495</v>
      </c>
      <c r="D140" t="s">
        <v>608</v>
      </c>
      <c r="E140" t="s">
        <v>609</v>
      </c>
      <c r="F140">
        <v>4</v>
      </c>
      <c r="G140">
        <v>1674583062.6875</v>
      </c>
      <c r="H140">
        <f t="shared" si="34"/>
        <v>7.9966465780534324E-4</v>
      </c>
      <c r="I140">
        <f t="shared" si="35"/>
        <v>0.79966465780534324</v>
      </c>
      <c r="J140">
        <f t="shared" si="36"/>
        <v>11.940298813500497</v>
      </c>
      <c r="K140">
        <f t="shared" si="37"/>
        <v>798.80487500000004</v>
      </c>
      <c r="L140">
        <f t="shared" si="38"/>
        <v>377.89194297064637</v>
      </c>
      <c r="M140">
        <f t="shared" si="39"/>
        <v>38.337279876517655</v>
      </c>
      <c r="N140">
        <f t="shared" si="40"/>
        <v>81.039055288830269</v>
      </c>
      <c r="O140">
        <f t="shared" si="41"/>
        <v>4.7561691144175876E-2</v>
      </c>
      <c r="P140">
        <f t="shared" si="42"/>
        <v>2.7700418443721651</v>
      </c>
      <c r="Q140">
        <f t="shared" si="43"/>
        <v>4.7112628674849069E-2</v>
      </c>
      <c r="R140">
        <f t="shared" si="44"/>
        <v>2.9485385927217271E-2</v>
      </c>
      <c r="S140">
        <f t="shared" si="45"/>
        <v>226.11163266140545</v>
      </c>
      <c r="T140">
        <f t="shared" si="46"/>
        <v>33.958464607156088</v>
      </c>
      <c r="U140">
        <f t="shared" si="47"/>
        <v>32.946074999999993</v>
      </c>
      <c r="V140">
        <f t="shared" si="48"/>
        <v>5.0368195414772163</v>
      </c>
      <c r="W140">
        <f t="shared" si="49"/>
        <v>67.870624217634585</v>
      </c>
      <c r="X140">
        <f t="shared" si="50"/>
        <v>3.3863400147953149</v>
      </c>
      <c r="Y140">
        <f t="shared" si="51"/>
        <v>4.9894045528985336</v>
      </c>
      <c r="Z140">
        <f t="shared" si="52"/>
        <v>1.6504795266819015</v>
      </c>
      <c r="AA140">
        <f t="shared" si="53"/>
        <v>-35.265211409215638</v>
      </c>
      <c r="AB140">
        <f t="shared" si="54"/>
        <v>-25.113134819102179</v>
      </c>
      <c r="AC140">
        <f t="shared" si="55"/>
        <v>-2.0734920978777929</v>
      </c>
      <c r="AD140">
        <f t="shared" si="56"/>
        <v>163.65979433520982</v>
      </c>
      <c r="AE140">
        <f t="shared" si="57"/>
        <v>22.370096029525513</v>
      </c>
      <c r="AF140">
        <f t="shared" si="58"/>
        <v>0.80157859415120281</v>
      </c>
      <c r="AG140">
        <f t="shared" si="59"/>
        <v>11.940298813500497</v>
      </c>
      <c r="AH140">
        <v>847.22771512237205</v>
      </c>
      <c r="AI140">
        <v>829.41837575757563</v>
      </c>
      <c r="AJ140">
        <v>1.674388382976288</v>
      </c>
      <c r="AK140">
        <v>62.5021936963618</v>
      </c>
      <c r="AL140">
        <f t="shared" si="60"/>
        <v>0.79966465780534324</v>
      </c>
      <c r="AM140">
        <v>32.66434060892032</v>
      </c>
      <c r="AN140">
        <v>33.377861818181792</v>
      </c>
      <c r="AO140">
        <v>-2.5555369005487812E-6</v>
      </c>
      <c r="AP140">
        <v>98.208330428517954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47439.003778296043</v>
      </c>
      <c r="AV140">
        <f t="shared" si="64"/>
        <v>1199.98125</v>
      </c>
      <c r="AW140">
        <f t="shared" si="65"/>
        <v>1025.9089262494329</v>
      </c>
      <c r="AX140">
        <f t="shared" si="66"/>
        <v>0.85493746360572953</v>
      </c>
      <c r="AY140">
        <f t="shared" si="67"/>
        <v>0.18842930475905806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1674583062.6875</v>
      </c>
      <c r="BF140">
        <v>798.80487500000004</v>
      </c>
      <c r="BG140">
        <v>820.04499999999996</v>
      </c>
      <c r="BH140">
        <v>33.379275</v>
      </c>
      <c r="BI140">
        <v>32.6640625</v>
      </c>
      <c r="BJ140">
        <v>805.26125000000002</v>
      </c>
      <c r="BK140">
        <v>33.128937499999999</v>
      </c>
      <c r="BL140">
        <v>650.00749999999994</v>
      </c>
      <c r="BM140">
        <v>101.350375</v>
      </c>
      <c r="BN140">
        <v>0.1000014625</v>
      </c>
      <c r="BO140">
        <v>32.777912499999999</v>
      </c>
      <c r="BP140">
        <v>32.946074999999993</v>
      </c>
      <c r="BQ140">
        <v>999.9</v>
      </c>
      <c r="BR140">
        <v>0</v>
      </c>
      <c r="BS140">
        <v>0</v>
      </c>
      <c r="BT140">
        <v>8995.78125</v>
      </c>
      <c r="BU140">
        <v>0</v>
      </c>
      <c r="BV140">
        <v>124.393625</v>
      </c>
      <c r="BW140">
        <v>-21.239825</v>
      </c>
      <c r="BX140">
        <v>826.38962500000002</v>
      </c>
      <c r="BY140">
        <v>847.73537499999998</v>
      </c>
      <c r="BZ140">
        <v>0.71519887500000001</v>
      </c>
      <c r="CA140">
        <v>820.04499999999996</v>
      </c>
      <c r="CB140">
        <v>32.6640625</v>
      </c>
      <c r="CC140">
        <v>3.3829987500000001</v>
      </c>
      <c r="CD140">
        <v>3.3105137500000001</v>
      </c>
      <c r="CE140">
        <v>26.043737499999999</v>
      </c>
      <c r="CF140">
        <v>25.678100000000001</v>
      </c>
      <c r="CG140">
        <v>1199.98125</v>
      </c>
      <c r="CH140">
        <v>0.50000074999999999</v>
      </c>
      <c r="CI140">
        <v>0.49999925000000001</v>
      </c>
      <c r="CJ140">
        <v>0</v>
      </c>
      <c r="CK140">
        <v>762.28187500000001</v>
      </c>
      <c r="CL140">
        <v>4.9990899999999998</v>
      </c>
      <c r="CM140">
        <v>7727.2437499999996</v>
      </c>
      <c r="CN140">
        <v>9557.7087499999998</v>
      </c>
      <c r="CO140">
        <v>42.375</v>
      </c>
      <c r="CP140">
        <v>44.25</v>
      </c>
      <c r="CQ140">
        <v>43.186999999999998</v>
      </c>
      <c r="CR140">
        <v>43.265500000000003</v>
      </c>
      <c r="CS140">
        <v>43.686999999999998</v>
      </c>
      <c r="CT140">
        <v>597.49374999999998</v>
      </c>
      <c r="CU140">
        <v>597.49</v>
      </c>
      <c r="CV140">
        <v>0</v>
      </c>
      <c r="CW140">
        <v>1674583077.8</v>
      </c>
      <c r="CX140">
        <v>0</v>
      </c>
      <c r="CY140">
        <v>1674579932.5</v>
      </c>
      <c r="CZ140" t="s">
        <v>356</v>
      </c>
      <c r="DA140">
        <v>1674579932.5</v>
      </c>
      <c r="DB140">
        <v>1674579927.5</v>
      </c>
      <c r="DC140">
        <v>31</v>
      </c>
      <c r="DD140">
        <v>0.14099999999999999</v>
      </c>
      <c r="DE140">
        <v>0.02</v>
      </c>
      <c r="DF140">
        <v>-5.5810000000000004</v>
      </c>
      <c r="DG140">
        <v>0.23300000000000001</v>
      </c>
      <c r="DH140">
        <v>415</v>
      </c>
      <c r="DI140">
        <v>34</v>
      </c>
      <c r="DJ140">
        <v>0.34</v>
      </c>
      <c r="DK140">
        <v>0.32</v>
      </c>
      <c r="DL140">
        <v>-21.054112195121949</v>
      </c>
      <c r="DM140">
        <v>-1.545372125435553</v>
      </c>
      <c r="DN140">
        <v>0.1615312024454536</v>
      </c>
      <c r="DO140">
        <v>0</v>
      </c>
      <c r="DP140">
        <v>0.71980307317073167</v>
      </c>
      <c r="DQ140">
        <v>-1.905060627177578E-2</v>
      </c>
      <c r="DR140">
        <v>3.078218509100348E-3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3.2969400000000002</v>
      </c>
      <c r="EB140">
        <v>2.6253199999999999</v>
      </c>
      <c r="EC140">
        <v>0.162771</v>
      </c>
      <c r="ED140">
        <v>0.16353599999999999</v>
      </c>
      <c r="EE140">
        <v>0.13768</v>
      </c>
      <c r="EF140">
        <v>0.13450000000000001</v>
      </c>
      <c r="EG140">
        <v>25259</v>
      </c>
      <c r="EH140">
        <v>25657.3</v>
      </c>
      <c r="EI140">
        <v>28070.6</v>
      </c>
      <c r="EJ140">
        <v>29524.7</v>
      </c>
      <c r="EK140">
        <v>33318.800000000003</v>
      </c>
      <c r="EL140">
        <v>35487.599999999999</v>
      </c>
      <c r="EM140">
        <v>39629.599999999999</v>
      </c>
      <c r="EN140">
        <v>42209.8</v>
      </c>
      <c r="EO140">
        <v>2.2219699999999998</v>
      </c>
      <c r="EP140">
        <v>2.2101999999999999</v>
      </c>
      <c r="EQ140">
        <v>0.14507800000000001</v>
      </c>
      <c r="ER140">
        <v>0</v>
      </c>
      <c r="ES140">
        <v>30.5932</v>
      </c>
      <c r="ET140">
        <v>999.9</v>
      </c>
      <c r="EU140">
        <v>71.7</v>
      </c>
      <c r="EV140">
        <v>32.6</v>
      </c>
      <c r="EW140">
        <v>34.943800000000003</v>
      </c>
      <c r="EX140">
        <v>56.875599999999999</v>
      </c>
      <c r="EY140">
        <v>-6.59856</v>
      </c>
      <c r="EZ140">
        <v>2</v>
      </c>
      <c r="FA140">
        <v>0.43965700000000002</v>
      </c>
      <c r="FB140">
        <v>0.123241</v>
      </c>
      <c r="FC140">
        <v>20.273299999999999</v>
      </c>
      <c r="FD140">
        <v>5.2175900000000004</v>
      </c>
      <c r="FE140">
        <v>12.0067</v>
      </c>
      <c r="FF140">
        <v>4.9865000000000004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1.86572</v>
      </c>
      <c r="FM140">
        <v>1.8621799999999999</v>
      </c>
      <c r="FN140">
        <v>1.8641700000000001</v>
      </c>
      <c r="FO140">
        <v>1.8602300000000001</v>
      </c>
      <c r="FP140">
        <v>1.8609800000000001</v>
      </c>
      <c r="FQ140">
        <v>1.8601700000000001</v>
      </c>
      <c r="FR140">
        <v>1.8618600000000001</v>
      </c>
      <c r="FS140">
        <v>1.85843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-6.4630000000000001</v>
      </c>
      <c r="GH140">
        <v>0.25030000000000002</v>
      </c>
      <c r="GI140">
        <v>-4.1749362053329548</v>
      </c>
      <c r="GJ140">
        <v>-4.0448538125570227E-3</v>
      </c>
      <c r="GK140">
        <v>1.839783264315481E-6</v>
      </c>
      <c r="GL140">
        <v>-4.1587272622942942E-10</v>
      </c>
      <c r="GM140">
        <v>-8.6309452512500412E-2</v>
      </c>
      <c r="GN140">
        <v>3.2285384509270938E-3</v>
      </c>
      <c r="GO140">
        <v>5.3061212821550383E-4</v>
      </c>
      <c r="GP140">
        <v>-9.699357315524189E-6</v>
      </c>
      <c r="GQ140">
        <v>5</v>
      </c>
      <c r="GR140">
        <v>2081</v>
      </c>
      <c r="GS140">
        <v>3</v>
      </c>
      <c r="GT140">
        <v>31</v>
      </c>
      <c r="GU140">
        <v>52.2</v>
      </c>
      <c r="GV140">
        <v>52.3</v>
      </c>
      <c r="GW140">
        <v>2.3877000000000002</v>
      </c>
      <c r="GX140">
        <v>2.5268600000000001</v>
      </c>
      <c r="GY140">
        <v>2.04834</v>
      </c>
      <c r="GZ140">
        <v>2.6232899999999999</v>
      </c>
      <c r="HA140">
        <v>2.1972700000000001</v>
      </c>
      <c r="HB140">
        <v>2.3327599999999999</v>
      </c>
      <c r="HC140">
        <v>37.53</v>
      </c>
      <c r="HD140">
        <v>15.7957</v>
      </c>
      <c r="HE140">
        <v>18</v>
      </c>
      <c r="HF140">
        <v>700.84500000000003</v>
      </c>
      <c r="HG140">
        <v>770.548</v>
      </c>
      <c r="HH140">
        <v>31.000699999999998</v>
      </c>
      <c r="HI140">
        <v>33.009500000000003</v>
      </c>
      <c r="HJ140">
        <v>29.9999</v>
      </c>
      <c r="HK140">
        <v>32.9069</v>
      </c>
      <c r="HL140">
        <v>32.906399999999998</v>
      </c>
      <c r="HM140">
        <v>47.776600000000002</v>
      </c>
      <c r="HN140">
        <v>0</v>
      </c>
      <c r="HO140">
        <v>100</v>
      </c>
      <c r="HP140">
        <v>31</v>
      </c>
      <c r="HQ140">
        <v>836.01300000000003</v>
      </c>
      <c r="HR140">
        <v>33.617400000000004</v>
      </c>
      <c r="HS140">
        <v>98.922799999999995</v>
      </c>
      <c r="HT140">
        <v>97.872600000000006</v>
      </c>
    </row>
    <row r="141" spans="1:228" x14ac:dyDescent="0.2">
      <c r="A141">
        <v>126</v>
      </c>
      <c r="B141">
        <v>1674583069</v>
      </c>
      <c r="C141">
        <v>499</v>
      </c>
      <c r="D141" t="s">
        <v>610</v>
      </c>
      <c r="E141" t="s">
        <v>611</v>
      </c>
      <c r="F141">
        <v>4</v>
      </c>
      <c r="G141">
        <v>1674583067</v>
      </c>
      <c r="H141">
        <f t="shared" si="34"/>
        <v>8.0041381654261535E-4</v>
      </c>
      <c r="I141">
        <f t="shared" si="35"/>
        <v>0.80041381654261534</v>
      </c>
      <c r="J141">
        <f t="shared" si="36"/>
        <v>11.731733237247985</v>
      </c>
      <c r="K141">
        <f t="shared" si="37"/>
        <v>805.91442857142863</v>
      </c>
      <c r="L141">
        <f t="shared" si="38"/>
        <v>392.03160567359021</v>
      </c>
      <c r="M141">
        <f t="shared" si="39"/>
        <v>39.771322043861218</v>
      </c>
      <c r="N141">
        <f t="shared" si="40"/>
        <v>81.759434225810253</v>
      </c>
      <c r="O141">
        <f t="shared" si="41"/>
        <v>4.7591401781461207E-2</v>
      </c>
      <c r="P141">
        <f t="shared" si="42"/>
        <v>2.7729376897957212</v>
      </c>
      <c r="Q141">
        <f t="shared" si="43"/>
        <v>4.7142245729738144E-2</v>
      </c>
      <c r="R141">
        <f t="shared" si="44"/>
        <v>2.9503905067602251E-2</v>
      </c>
      <c r="S141">
        <f t="shared" si="45"/>
        <v>226.11059019198876</v>
      </c>
      <c r="T141">
        <f t="shared" si="46"/>
        <v>33.960585137569772</v>
      </c>
      <c r="U141">
        <f t="shared" si="47"/>
        <v>32.94697142857143</v>
      </c>
      <c r="V141">
        <f t="shared" si="48"/>
        <v>5.0370733447506684</v>
      </c>
      <c r="W141">
        <f t="shared" si="49"/>
        <v>67.852636109053591</v>
      </c>
      <c r="X141">
        <f t="shared" si="50"/>
        <v>3.3861043247660243</v>
      </c>
      <c r="Y141">
        <f t="shared" si="51"/>
        <v>4.990379915857412</v>
      </c>
      <c r="Z141">
        <f t="shared" si="52"/>
        <v>1.6509690199846441</v>
      </c>
      <c r="AA141">
        <f t="shared" si="53"/>
        <v>-35.298249309529339</v>
      </c>
      <c r="AB141">
        <f t="shared" si="54"/>
        <v>-24.754172893482171</v>
      </c>
      <c r="AC141">
        <f t="shared" si="55"/>
        <v>-2.0417633358743559</v>
      </c>
      <c r="AD141">
        <f t="shared" si="56"/>
        <v>164.01640465310288</v>
      </c>
      <c r="AE141">
        <f t="shared" si="57"/>
        <v>22.537664356539757</v>
      </c>
      <c r="AF141">
        <f t="shared" si="58"/>
        <v>0.79955025899602028</v>
      </c>
      <c r="AG141">
        <f t="shared" si="59"/>
        <v>11.731733237247985</v>
      </c>
      <c r="AH141">
        <v>854.17624388119862</v>
      </c>
      <c r="AI141">
        <v>836.34492727272743</v>
      </c>
      <c r="AJ141">
        <v>1.7321328611551119</v>
      </c>
      <c r="AK141">
        <v>62.5021936963618</v>
      </c>
      <c r="AL141">
        <f t="shared" si="60"/>
        <v>0.80041381654261534</v>
      </c>
      <c r="AM141">
        <v>32.663439546264208</v>
      </c>
      <c r="AN141">
        <v>33.377610909090883</v>
      </c>
      <c r="AO141">
        <v>-1.779622634853274E-7</v>
      </c>
      <c r="AP141">
        <v>98.208330428517954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47518.281130631214</v>
      </c>
      <c r="AV141">
        <f t="shared" si="64"/>
        <v>1199.9657142857141</v>
      </c>
      <c r="AW141">
        <f t="shared" si="65"/>
        <v>1025.8966208248644</v>
      </c>
      <c r="AX141">
        <f t="shared" si="66"/>
        <v>0.85493827749531559</v>
      </c>
      <c r="AY141">
        <f t="shared" si="67"/>
        <v>0.18843087556595922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1674583067</v>
      </c>
      <c r="BF141">
        <v>805.91442857142863</v>
      </c>
      <c r="BG141">
        <v>827.31285714285718</v>
      </c>
      <c r="BH141">
        <v>33.377314285714277</v>
      </c>
      <c r="BI141">
        <v>32.663914285714277</v>
      </c>
      <c r="BJ141">
        <v>812.38442857142854</v>
      </c>
      <c r="BK141">
        <v>33.127000000000002</v>
      </c>
      <c r="BL141">
        <v>650.0112857142858</v>
      </c>
      <c r="BM141">
        <v>101.3492857142857</v>
      </c>
      <c r="BN141">
        <v>9.9988957142857146E-2</v>
      </c>
      <c r="BO141">
        <v>32.781385714285712</v>
      </c>
      <c r="BP141">
        <v>32.94697142857143</v>
      </c>
      <c r="BQ141">
        <v>999.89999999999986</v>
      </c>
      <c r="BR141">
        <v>0</v>
      </c>
      <c r="BS141">
        <v>0</v>
      </c>
      <c r="BT141">
        <v>9011.25</v>
      </c>
      <c r="BU141">
        <v>0</v>
      </c>
      <c r="BV141">
        <v>113.1314285714286</v>
      </c>
      <c r="BW141">
        <v>-21.39837142857143</v>
      </c>
      <c r="BX141">
        <v>833.74271428571421</v>
      </c>
      <c r="BY141">
        <v>855.24885714285722</v>
      </c>
      <c r="BZ141">
        <v>0.71340785714285715</v>
      </c>
      <c r="CA141">
        <v>827.31285714285718</v>
      </c>
      <c r="CB141">
        <v>32.663914285714277</v>
      </c>
      <c r="CC141">
        <v>3.3827671428571429</v>
      </c>
      <c r="CD141">
        <v>3.3104642857142861</v>
      </c>
      <c r="CE141">
        <v>26.042557142857142</v>
      </c>
      <c r="CF141">
        <v>25.67782857142857</v>
      </c>
      <c r="CG141">
        <v>1199.9657142857141</v>
      </c>
      <c r="CH141">
        <v>0.49997514285714278</v>
      </c>
      <c r="CI141">
        <v>0.50002485714285716</v>
      </c>
      <c r="CJ141">
        <v>0</v>
      </c>
      <c r="CK141">
        <v>762.68257142857146</v>
      </c>
      <c r="CL141">
        <v>4.9990899999999998</v>
      </c>
      <c r="CM141">
        <v>7729.4571428571426</v>
      </c>
      <c r="CN141">
        <v>9557.4942857142869</v>
      </c>
      <c r="CO141">
        <v>42.375</v>
      </c>
      <c r="CP141">
        <v>44.25</v>
      </c>
      <c r="CQ141">
        <v>43.186999999999998</v>
      </c>
      <c r="CR141">
        <v>43.294285714285721</v>
      </c>
      <c r="CS141">
        <v>43.704999999999998</v>
      </c>
      <c r="CT141">
        <v>597.45285714285717</v>
      </c>
      <c r="CU141">
        <v>597.51428571428573</v>
      </c>
      <c r="CV141">
        <v>0</v>
      </c>
      <c r="CW141">
        <v>1674583081.4000001</v>
      </c>
      <c r="CX141">
        <v>0</v>
      </c>
      <c r="CY141">
        <v>1674579932.5</v>
      </c>
      <c r="CZ141" t="s">
        <v>356</v>
      </c>
      <c r="DA141">
        <v>1674579932.5</v>
      </c>
      <c r="DB141">
        <v>1674579927.5</v>
      </c>
      <c r="DC141">
        <v>31</v>
      </c>
      <c r="DD141">
        <v>0.14099999999999999</v>
      </c>
      <c r="DE141">
        <v>0.02</v>
      </c>
      <c r="DF141">
        <v>-5.5810000000000004</v>
      </c>
      <c r="DG141">
        <v>0.23300000000000001</v>
      </c>
      <c r="DH141">
        <v>415</v>
      </c>
      <c r="DI141">
        <v>34</v>
      </c>
      <c r="DJ141">
        <v>0.34</v>
      </c>
      <c r="DK141">
        <v>0.32</v>
      </c>
      <c r="DL141">
        <v>-21.150492682926831</v>
      </c>
      <c r="DM141">
        <v>-1.557518466898929</v>
      </c>
      <c r="DN141">
        <v>0.1624271474820122</v>
      </c>
      <c r="DO141">
        <v>0</v>
      </c>
      <c r="DP141">
        <v>0.71877946341463417</v>
      </c>
      <c r="DQ141">
        <v>-3.5785588850174022E-2</v>
      </c>
      <c r="DR141">
        <v>3.7528577085161169E-3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3.2967399999999998</v>
      </c>
      <c r="EB141">
        <v>2.6253600000000001</v>
      </c>
      <c r="EC141">
        <v>0.163656</v>
      </c>
      <c r="ED141">
        <v>0.16442599999999999</v>
      </c>
      <c r="EE141">
        <v>0.13767699999999999</v>
      </c>
      <c r="EF141">
        <v>0.13450000000000001</v>
      </c>
      <c r="EG141">
        <v>25232.7</v>
      </c>
      <c r="EH141">
        <v>25630.400000000001</v>
      </c>
      <c r="EI141">
        <v>28071.1</v>
      </c>
      <c r="EJ141">
        <v>29525.3</v>
      </c>
      <c r="EK141">
        <v>33319.5</v>
      </c>
      <c r="EL141">
        <v>35488.6</v>
      </c>
      <c r="EM141">
        <v>39630.199999999997</v>
      </c>
      <c r="EN141">
        <v>42210.9</v>
      </c>
      <c r="EO141">
        <v>2.2219500000000001</v>
      </c>
      <c r="EP141">
        <v>2.21028</v>
      </c>
      <c r="EQ141">
        <v>0.14463100000000001</v>
      </c>
      <c r="ER141">
        <v>0</v>
      </c>
      <c r="ES141">
        <v>30.605</v>
      </c>
      <c r="ET141">
        <v>999.9</v>
      </c>
      <c r="EU141">
        <v>71.7</v>
      </c>
      <c r="EV141">
        <v>32.6</v>
      </c>
      <c r="EW141">
        <v>34.946300000000001</v>
      </c>
      <c r="EX141">
        <v>57.055599999999998</v>
      </c>
      <c r="EY141">
        <v>-6.4022399999999999</v>
      </c>
      <c r="EZ141">
        <v>2</v>
      </c>
      <c r="FA141">
        <v>0.43965399999999999</v>
      </c>
      <c r="FB141">
        <v>0.127584</v>
      </c>
      <c r="FC141">
        <v>20.273299999999999</v>
      </c>
      <c r="FD141">
        <v>5.21774</v>
      </c>
      <c r="FE141">
        <v>12.007400000000001</v>
      </c>
      <c r="FF141">
        <v>4.98665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1.86571</v>
      </c>
      <c r="FM141">
        <v>1.8621799999999999</v>
      </c>
      <c r="FN141">
        <v>1.8641700000000001</v>
      </c>
      <c r="FO141">
        <v>1.86026</v>
      </c>
      <c r="FP141">
        <v>1.8609800000000001</v>
      </c>
      <c r="FQ141">
        <v>1.8601700000000001</v>
      </c>
      <c r="FR141">
        <v>1.8618699999999999</v>
      </c>
      <c r="FS141">
        <v>1.85843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-6.476</v>
      </c>
      <c r="GH141">
        <v>0.25030000000000002</v>
      </c>
      <c r="GI141">
        <v>-4.1749362053329548</v>
      </c>
      <c r="GJ141">
        <v>-4.0448538125570227E-3</v>
      </c>
      <c r="GK141">
        <v>1.839783264315481E-6</v>
      </c>
      <c r="GL141">
        <v>-4.1587272622942942E-10</v>
      </c>
      <c r="GM141">
        <v>-8.6309452512500412E-2</v>
      </c>
      <c r="GN141">
        <v>3.2285384509270938E-3</v>
      </c>
      <c r="GO141">
        <v>5.3061212821550383E-4</v>
      </c>
      <c r="GP141">
        <v>-9.699357315524189E-6</v>
      </c>
      <c r="GQ141">
        <v>5</v>
      </c>
      <c r="GR141">
        <v>2081</v>
      </c>
      <c r="GS141">
        <v>3</v>
      </c>
      <c r="GT141">
        <v>31</v>
      </c>
      <c r="GU141">
        <v>52.3</v>
      </c>
      <c r="GV141">
        <v>52.4</v>
      </c>
      <c r="GW141">
        <v>2.4023400000000001</v>
      </c>
      <c r="GX141">
        <v>2.51953</v>
      </c>
      <c r="GY141">
        <v>2.04834</v>
      </c>
      <c r="GZ141">
        <v>2.6245099999999999</v>
      </c>
      <c r="HA141">
        <v>2.1972700000000001</v>
      </c>
      <c r="HB141">
        <v>2.33765</v>
      </c>
      <c r="HC141">
        <v>37.505899999999997</v>
      </c>
      <c r="HD141">
        <v>15.804399999999999</v>
      </c>
      <c r="HE141">
        <v>18</v>
      </c>
      <c r="HF141">
        <v>700.82399999999996</v>
      </c>
      <c r="HG141">
        <v>770.62199999999996</v>
      </c>
      <c r="HH141">
        <v>31.001000000000001</v>
      </c>
      <c r="HI141">
        <v>33.009500000000003</v>
      </c>
      <c r="HJ141">
        <v>29.9999</v>
      </c>
      <c r="HK141">
        <v>32.9069</v>
      </c>
      <c r="HL141">
        <v>32.906399999999998</v>
      </c>
      <c r="HM141">
        <v>48.086300000000001</v>
      </c>
      <c r="HN141">
        <v>0</v>
      </c>
      <c r="HO141">
        <v>100</v>
      </c>
      <c r="HP141">
        <v>31</v>
      </c>
      <c r="HQ141">
        <v>842.69200000000001</v>
      </c>
      <c r="HR141">
        <v>33.617400000000004</v>
      </c>
      <c r="HS141">
        <v>98.924499999999995</v>
      </c>
      <c r="HT141">
        <v>97.874899999999997</v>
      </c>
    </row>
    <row r="142" spans="1:228" x14ac:dyDescent="0.2">
      <c r="A142">
        <v>127</v>
      </c>
      <c r="B142">
        <v>1674583073</v>
      </c>
      <c r="C142">
        <v>503</v>
      </c>
      <c r="D142" t="s">
        <v>612</v>
      </c>
      <c r="E142" t="s">
        <v>613</v>
      </c>
      <c r="F142">
        <v>4</v>
      </c>
      <c r="G142">
        <v>1674583070.6875</v>
      </c>
      <c r="H142">
        <f t="shared" si="34"/>
        <v>7.982423364744503E-4</v>
      </c>
      <c r="I142">
        <f t="shared" si="35"/>
        <v>0.79824233647445031</v>
      </c>
      <c r="J142">
        <f t="shared" si="36"/>
        <v>12.186581642498284</v>
      </c>
      <c r="K142">
        <f t="shared" si="37"/>
        <v>811.96612500000003</v>
      </c>
      <c r="L142">
        <f t="shared" si="38"/>
        <v>380.47934248158862</v>
      </c>
      <c r="M142">
        <f t="shared" si="39"/>
        <v>38.599116627379125</v>
      </c>
      <c r="N142">
        <f t="shared" si="40"/>
        <v>82.372869317794027</v>
      </c>
      <c r="O142">
        <f t="shared" si="41"/>
        <v>4.7335710688231496E-2</v>
      </c>
      <c r="P142">
        <f t="shared" si="42"/>
        <v>2.7678596094694674</v>
      </c>
      <c r="Q142">
        <f t="shared" si="43"/>
        <v>4.6890536672030372E-2</v>
      </c>
      <c r="R142">
        <f t="shared" si="44"/>
        <v>2.9346233496731537E-2</v>
      </c>
      <c r="S142">
        <f t="shared" si="45"/>
        <v>226.12024423458899</v>
      </c>
      <c r="T142">
        <f t="shared" si="46"/>
        <v>33.970481503259244</v>
      </c>
      <c r="U142">
        <f t="shared" si="47"/>
        <v>32.961924999999987</v>
      </c>
      <c r="V142">
        <f t="shared" si="48"/>
        <v>5.0413087482801107</v>
      </c>
      <c r="W142">
        <f t="shared" si="49"/>
        <v>67.823388219031813</v>
      </c>
      <c r="X142">
        <f t="shared" si="50"/>
        <v>3.3860263148326313</v>
      </c>
      <c r="Y142">
        <f t="shared" si="51"/>
        <v>4.9924169283575894</v>
      </c>
      <c r="Z142">
        <f t="shared" si="52"/>
        <v>1.6552824334474794</v>
      </c>
      <c r="AA142">
        <f t="shared" si="53"/>
        <v>-35.202487038523259</v>
      </c>
      <c r="AB142">
        <f t="shared" si="54"/>
        <v>-25.858107570557141</v>
      </c>
      <c r="AC142">
        <f t="shared" si="55"/>
        <v>-2.1369633179214622</v>
      </c>
      <c r="AD142">
        <f t="shared" si="56"/>
        <v>162.92268630758713</v>
      </c>
      <c r="AE142">
        <f t="shared" si="57"/>
        <v>22.682255066866706</v>
      </c>
      <c r="AF142">
        <f t="shared" si="58"/>
        <v>0.79870837823836682</v>
      </c>
      <c r="AG142">
        <f t="shared" si="59"/>
        <v>12.186581642498284</v>
      </c>
      <c r="AH142">
        <v>861.1329485750523</v>
      </c>
      <c r="AI142">
        <v>843.05464242424205</v>
      </c>
      <c r="AJ142">
        <v>1.6834456065185379</v>
      </c>
      <c r="AK142">
        <v>62.5021936963618</v>
      </c>
      <c r="AL142">
        <f t="shared" si="60"/>
        <v>0.79824233647445031</v>
      </c>
      <c r="AM142">
        <v>32.664112461394019</v>
      </c>
      <c r="AN142">
        <v>33.376344848484841</v>
      </c>
      <c r="AO142">
        <v>-1.7289944533819581E-6</v>
      </c>
      <c r="AP142">
        <v>98.208330428517954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47377.203811562547</v>
      </c>
      <c r="AV142">
        <f t="shared" si="64"/>
        <v>1200.0274999999999</v>
      </c>
      <c r="AW142">
        <f t="shared" si="65"/>
        <v>1025.9484135930513</v>
      </c>
      <c r="AX142">
        <f t="shared" si="66"/>
        <v>0.8549374190116904</v>
      </c>
      <c r="AY142">
        <f t="shared" si="67"/>
        <v>0.18842921869256246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1674583070.6875</v>
      </c>
      <c r="BF142">
        <v>811.96612500000003</v>
      </c>
      <c r="BG142">
        <v>833.50149999999996</v>
      </c>
      <c r="BH142">
        <v>33.376750000000001</v>
      </c>
      <c r="BI142">
        <v>32.664112500000002</v>
      </c>
      <c r="BJ142">
        <v>818.44712499999991</v>
      </c>
      <c r="BK142">
        <v>33.126437499999987</v>
      </c>
      <c r="BL142">
        <v>650.02199999999993</v>
      </c>
      <c r="BM142">
        <v>101.3485</v>
      </c>
      <c r="BN142">
        <v>0.10015257499999999</v>
      </c>
      <c r="BO142">
        <v>32.788637499999993</v>
      </c>
      <c r="BP142">
        <v>32.961924999999987</v>
      </c>
      <c r="BQ142">
        <v>999.9</v>
      </c>
      <c r="BR142">
        <v>0</v>
      </c>
      <c r="BS142">
        <v>0</v>
      </c>
      <c r="BT142">
        <v>8984.3737500000007</v>
      </c>
      <c r="BU142">
        <v>0</v>
      </c>
      <c r="BV142">
        <v>105.75375</v>
      </c>
      <c r="BW142">
        <v>-21.535425</v>
      </c>
      <c r="BX142">
        <v>840.00262500000008</v>
      </c>
      <c r="BY142">
        <v>861.64637499999992</v>
      </c>
      <c r="BZ142">
        <v>0.71264774999999991</v>
      </c>
      <c r="CA142">
        <v>833.50149999999996</v>
      </c>
      <c r="CB142">
        <v>32.664112500000002</v>
      </c>
      <c r="CC142">
        <v>3.3826787500000002</v>
      </c>
      <c r="CD142">
        <v>3.3104562500000001</v>
      </c>
      <c r="CE142">
        <v>26.042124999999999</v>
      </c>
      <c r="CF142">
        <v>25.67775</v>
      </c>
      <c r="CG142">
        <v>1200.0274999999999</v>
      </c>
      <c r="CH142">
        <v>0.50000387499999999</v>
      </c>
      <c r="CI142">
        <v>0.49999612500000001</v>
      </c>
      <c r="CJ142">
        <v>0</v>
      </c>
      <c r="CK142">
        <v>763.03662499999996</v>
      </c>
      <c r="CL142">
        <v>4.9990899999999998</v>
      </c>
      <c r="CM142">
        <v>7732.1162500000009</v>
      </c>
      <c r="CN142">
        <v>9558.0787500000006</v>
      </c>
      <c r="CO142">
        <v>42.375</v>
      </c>
      <c r="CP142">
        <v>44.25</v>
      </c>
      <c r="CQ142">
        <v>43.186999999999998</v>
      </c>
      <c r="CR142">
        <v>43.304250000000003</v>
      </c>
      <c r="CS142">
        <v>43.726374999999997</v>
      </c>
      <c r="CT142">
        <v>597.51750000000004</v>
      </c>
      <c r="CU142">
        <v>597.51</v>
      </c>
      <c r="CV142">
        <v>0</v>
      </c>
      <c r="CW142">
        <v>1674583085.5999999</v>
      </c>
      <c r="CX142">
        <v>0</v>
      </c>
      <c r="CY142">
        <v>1674579932.5</v>
      </c>
      <c r="CZ142" t="s">
        <v>356</v>
      </c>
      <c r="DA142">
        <v>1674579932.5</v>
      </c>
      <c r="DB142">
        <v>1674579927.5</v>
      </c>
      <c r="DC142">
        <v>31</v>
      </c>
      <c r="DD142">
        <v>0.14099999999999999</v>
      </c>
      <c r="DE142">
        <v>0.02</v>
      </c>
      <c r="DF142">
        <v>-5.5810000000000004</v>
      </c>
      <c r="DG142">
        <v>0.23300000000000001</v>
      </c>
      <c r="DH142">
        <v>415</v>
      </c>
      <c r="DI142">
        <v>34</v>
      </c>
      <c r="DJ142">
        <v>0.34</v>
      </c>
      <c r="DK142">
        <v>0.32</v>
      </c>
      <c r="DL142">
        <v>-21.262131707317071</v>
      </c>
      <c r="DM142">
        <v>-1.581982578397213</v>
      </c>
      <c r="DN142">
        <v>0.16451222571371449</v>
      </c>
      <c r="DO142">
        <v>0</v>
      </c>
      <c r="DP142">
        <v>0.7166582926829268</v>
      </c>
      <c r="DQ142">
        <v>-3.4426703832751968E-2</v>
      </c>
      <c r="DR142">
        <v>3.5860025250212361E-3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3.29697</v>
      </c>
      <c r="EB142">
        <v>2.6253000000000002</v>
      </c>
      <c r="EC142">
        <v>0.164523</v>
      </c>
      <c r="ED142">
        <v>0.16530400000000001</v>
      </c>
      <c r="EE142">
        <v>0.13766900000000001</v>
      </c>
      <c r="EF142">
        <v>0.13449800000000001</v>
      </c>
      <c r="EG142">
        <v>25206.5</v>
      </c>
      <c r="EH142">
        <v>25603.200000000001</v>
      </c>
      <c r="EI142">
        <v>28071.1</v>
      </c>
      <c r="EJ142">
        <v>29525.1</v>
      </c>
      <c r="EK142">
        <v>33319.9</v>
      </c>
      <c r="EL142">
        <v>35488.199999999997</v>
      </c>
      <c r="EM142">
        <v>39630.300000000003</v>
      </c>
      <c r="EN142">
        <v>42210.400000000001</v>
      </c>
      <c r="EO142">
        <v>2.22187</v>
      </c>
      <c r="EP142">
        <v>2.2103299999999999</v>
      </c>
      <c r="EQ142">
        <v>0.14522699999999999</v>
      </c>
      <c r="ER142">
        <v>0</v>
      </c>
      <c r="ES142">
        <v>30.618300000000001</v>
      </c>
      <c r="ET142">
        <v>999.9</v>
      </c>
      <c r="EU142">
        <v>71.7</v>
      </c>
      <c r="EV142">
        <v>32.6</v>
      </c>
      <c r="EW142">
        <v>34.945399999999999</v>
      </c>
      <c r="EX142">
        <v>57.535600000000002</v>
      </c>
      <c r="EY142">
        <v>-6.5665100000000001</v>
      </c>
      <c r="EZ142">
        <v>2</v>
      </c>
      <c r="FA142">
        <v>0.43966</v>
      </c>
      <c r="FB142">
        <v>0.13222500000000001</v>
      </c>
      <c r="FC142">
        <v>20.273299999999999</v>
      </c>
      <c r="FD142">
        <v>5.21774</v>
      </c>
      <c r="FE142">
        <v>12.007899999999999</v>
      </c>
      <c r="FF142">
        <v>4.98665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1.86571</v>
      </c>
      <c r="FM142">
        <v>1.8621799999999999</v>
      </c>
      <c r="FN142">
        <v>1.8641799999999999</v>
      </c>
      <c r="FO142">
        <v>1.86025</v>
      </c>
      <c r="FP142">
        <v>1.8609800000000001</v>
      </c>
      <c r="FQ142">
        <v>1.86015</v>
      </c>
      <c r="FR142">
        <v>1.8618699999999999</v>
      </c>
      <c r="FS142">
        <v>1.85842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-6.4889999999999999</v>
      </c>
      <c r="GH142">
        <v>0.25030000000000002</v>
      </c>
      <c r="GI142">
        <v>-4.1749362053329548</v>
      </c>
      <c r="GJ142">
        <v>-4.0448538125570227E-3</v>
      </c>
      <c r="GK142">
        <v>1.839783264315481E-6</v>
      </c>
      <c r="GL142">
        <v>-4.1587272622942942E-10</v>
      </c>
      <c r="GM142">
        <v>-8.6309452512500412E-2</v>
      </c>
      <c r="GN142">
        <v>3.2285384509270938E-3</v>
      </c>
      <c r="GO142">
        <v>5.3061212821550383E-4</v>
      </c>
      <c r="GP142">
        <v>-9.699357315524189E-6</v>
      </c>
      <c r="GQ142">
        <v>5</v>
      </c>
      <c r="GR142">
        <v>2081</v>
      </c>
      <c r="GS142">
        <v>3</v>
      </c>
      <c r="GT142">
        <v>31</v>
      </c>
      <c r="GU142">
        <v>52.3</v>
      </c>
      <c r="GV142">
        <v>52.4</v>
      </c>
      <c r="GW142">
        <v>2.4182100000000002</v>
      </c>
      <c r="GX142">
        <v>2.5293000000000001</v>
      </c>
      <c r="GY142">
        <v>2.04834</v>
      </c>
      <c r="GZ142">
        <v>2.6245099999999999</v>
      </c>
      <c r="HA142">
        <v>2.1972700000000001</v>
      </c>
      <c r="HB142">
        <v>2.3156699999999999</v>
      </c>
      <c r="HC142">
        <v>37.505899999999997</v>
      </c>
      <c r="HD142">
        <v>15.7957</v>
      </c>
      <c r="HE142">
        <v>18</v>
      </c>
      <c r="HF142">
        <v>700.76099999999997</v>
      </c>
      <c r="HG142">
        <v>770.67100000000005</v>
      </c>
      <c r="HH142">
        <v>31.001200000000001</v>
      </c>
      <c r="HI142">
        <v>33.009500000000003</v>
      </c>
      <c r="HJ142">
        <v>29.9999</v>
      </c>
      <c r="HK142">
        <v>32.9069</v>
      </c>
      <c r="HL142">
        <v>32.906399999999998</v>
      </c>
      <c r="HM142">
        <v>48.3932</v>
      </c>
      <c r="HN142">
        <v>0</v>
      </c>
      <c r="HO142">
        <v>100</v>
      </c>
      <c r="HP142">
        <v>31</v>
      </c>
      <c r="HQ142">
        <v>849.37099999999998</v>
      </c>
      <c r="HR142">
        <v>33.617400000000004</v>
      </c>
      <c r="HS142">
        <v>98.924599999999998</v>
      </c>
      <c r="HT142">
        <v>97.873800000000003</v>
      </c>
    </row>
    <row r="143" spans="1:228" x14ac:dyDescent="0.2">
      <c r="A143">
        <v>128</v>
      </c>
      <c r="B143">
        <v>1674583077</v>
      </c>
      <c r="C143">
        <v>507</v>
      </c>
      <c r="D143" t="s">
        <v>614</v>
      </c>
      <c r="E143" t="s">
        <v>615</v>
      </c>
      <c r="F143">
        <v>4</v>
      </c>
      <c r="G143">
        <v>1674583075</v>
      </c>
      <c r="H143">
        <f t="shared" si="34"/>
        <v>7.9583887062152951E-4</v>
      </c>
      <c r="I143">
        <f t="shared" si="35"/>
        <v>0.79583887062152947</v>
      </c>
      <c r="J143">
        <f t="shared" si="36"/>
        <v>12.215689880795662</v>
      </c>
      <c r="K143">
        <f t="shared" si="37"/>
        <v>819.00914285714293</v>
      </c>
      <c r="L143">
        <f t="shared" si="38"/>
        <v>383.93614917580351</v>
      </c>
      <c r="M143">
        <f t="shared" si="39"/>
        <v>38.949729563894955</v>
      </c>
      <c r="N143">
        <f t="shared" si="40"/>
        <v>83.08721305124125</v>
      </c>
      <c r="O143">
        <f t="shared" si="41"/>
        <v>4.7061436430420517E-2</v>
      </c>
      <c r="P143">
        <f t="shared" si="42"/>
        <v>2.7678081276697828</v>
      </c>
      <c r="Q143">
        <f t="shared" si="43"/>
        <v>4.6621372379747304E-2</v>
      </c>
      <c r="R143">
        <f t="shared" si="44"/>
        <v>2.9177552678456731E-2</v>
      </c>
      <c r="S143">
        <f t="shared" si="45"/>
        <v>226.11332923449956</v>
      </c>
      <c r="T143">
        <f t="shared" si="46"/>
        <v>33.97894214071458</v>
      </c>
      <c r="U143">
        <f t="shared" si="47"/>
        <v>32.97674285714286</v>
      </c>
      <c r="V143">
        <f t="shared" si="48"/>
        <v>5.0455087688101115</v>
      </c>
      <c r="W143">
        <f t="shared" si="49"/>
        <v>67.787343225551822</v>
      </c>
      <c r="X143">
        <f t="shared" si="50"/>
        <v>3.3857190339729852</v>
      </c>
      <c r="Y143">
        <f t="shared" si="51"/>
        <v>4.9946182766118046</v>
      </c>
      <c r="Z143">
        <f t="shared" si="52"/>
        <v>1.6597897348371262</v>
      </c>
      <c r="AA143">
        <f t="shared" si="53"/>
        <v>-35.096494194409452</v>
      </c>
      <c r="AB143">
        <f t="shared" si="54"/>
        <v>-26.899754968262524</v>
      </c>
      <c r="AC143">
        <f t="shared" si="55"/>
        <v>-2.2233353664019879</v>
      </c>
      <c r="AD143">
        <f t="shared" si="56"/>
        <v>161.8937447054256</v>
      </c>
      <c r="AE143">
        <f t="shared" si="57"/>
        <v>22.860869719534012</v>
      </c>
      <c r="AF143">
        <f t="shared" si="58"/>
        <v>0.79807494780208876</v>
      </c>
      <c r="AG143">
        <f t="shared" si="59"/>
        <v>12.215689880795662</v>
      </c>
      <c r="AH143">
        <v>868.0478789530539</v>
      </c>
      <c r="AI143">
        <v>849.85501212121198</v>
      </c>
      <c r="AJ143">
        <v>1.7062657772043861</v>
      </c>
      <c r="AK143">
        <v>62.5021936963618</v>
      </c>
      <c r="AL143">
        <f t="shared" si="60"/>
        <v>0.79583887062152947</v>
      </c>
      <c r="AM143">
        <v>32.661674096603889</v>
      </c>
      <c r="AN143">
        <v>33.371753333333338</v>
      </c>
      <c r="AO143">
        <v>-2.6031591339452559E-6</v>
      </c>
      <c r="AP143">
        <v>98.208330428517954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47374.571560365592</v>
      </c>
      <c r="AV143">
        <f t="shared" si="64"/>
        <v>1199.991428571429</v>
      </c>
      <c r="AW143">
        <f t="shared" si="65"/>
        <v>1025.9175135930052</v>
      </c>
      <c r="AX143">
        <f t="shared" si="66"/>
        <v>0.85493736802298992</v>
      </c>
      <c r="AY143">
        <f t="shared" si="67"/>
        <v>0.18842912028437064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1674583075</v>
      </c>
      <c r="BF143">
        <v>819.00914285714293</v>
      </c>
      <c r="BG143">
        <v>840.71357142857141</v>
      </c>
      <c r="BH143">
        <v>33.37378571428571</v>
      </c>
      <c r="BI143">
        <v>32.661728571428569</v>
      </c>
      <c r="BJ143">
        <v>825.50342857142846</v>
      </c>
      <c r="BK143">
        <v>33.123471428571428</v>
      </c>
      <c r="BL143">
        <v>650.03785714285721</v>
      </c>
      <c r="BM143">
        <v>101.3484285714286</v>
      </c>
      <c r="BN143">
        <v>0.10002750000000001</v>
      </c>
      <c r="BO143">
        <v>32.796471428571429</v>
      </c>
      <c r="BP143">
        <v>32.97674285714286</v>
      </c>
      <c r="BQ143">
        <v>999.89999999999986</v>
      </c>
      <c r="BR143">
        <v>0</v>
      </c>
      <c r="BS143">
        <v>0</v>
      </c>
      <c r="BT143">
        <v>8984.1071428571431</v>
      </c>
      <c r="BU143">
        <v>0</v>
      </c>
      <c r="BV143">
        <v>105.5548571428571</v>
      </c>
      <c r="BW143">
        <v>-21.704585714285709</v>
      </c>
      <c r="BX143">
        <v>847.28642857142859</v>
      </c>
      <c r="BY143">
        <v>869.1</v>
      </c>
      <c r="BZ143">
        <v>0.71206071428571438</v>
      </c>
      <c r="CA143">
        <v>840.71357142857141</v>
      </c>
      <c r="CB143">
        <v>32.661728571428569</v>
      </c>
      <c r="CC143">
        <v>3.3823814285714291</v>
      </c>
      <c r="CD143">
        <v>3.3102142857142849</v>
      </c>
      <c r="CE143">
        <v>26.04062857142857</v>
      </c>
      <c r="CF143">
        <v>25.676542857142859</v>
      </c>
      <c r="CG143">
        <v>1199.991428571429</v>
      </c>
      <c r="CH143">
        <v>0.50000485714285714</v>
      </c>
      <c r="CI143">
        <v>0.49999514285714292</v>
      </c>
      <c r="CJ143">
        <v>0</v>
      </c>
      <c r="CK143">
        <v>763.41971428571412</v>
      </c>
      <c r="CL143">
        <v>4.9990899999999998</v>
      </c>
      <c r="CM143">
        <v>7734.4528571428546</v>
      </c>
      <c r="CN143">
        <v>9557.7828571428581</v>
      </c>
      <c r="CO143">
        <v>42.375</v>
      </c>
      <c r="CP143">
        <v>44.25</v>
      </c>
      <c r="CQ143">
        <v>43.186999999999998</v>
      </c>
      <c r="CR143">
        <v>43.311999999999998</v>
      </c>
      <c r="CS143">
        <v>43.75</v>
      </c>
      <c r="CT143">
        <v>597.50142857142851</v>
      </c>
      <c r="CU143">
        <v>597.49</v>
      </c>
      <c r="CV143">
        <v>0</v>
      </c>
      <c r="CW143">
        <v>1674583089.8</v>
      </c>
      <c r="CX143">
        <v>0</v>
      </c>
      <c r="CY143">
        <v>1674579932.5</v>
      </c>
      <c r="CZ143" t="s">
        <v>356</v>
      </c>
      <c r="DA143">
        <v>1674579932.5</v>
      </c>
      <c r="DB143">
        <v>1674579927.5</v>
      </c>
      <c r="DC143">
        <v>31</v>
      </c>
      <c r="DD143">
        <v>0.14099999999999999</v>
      </c>
      <c r="DE143">
        <v>0.02</v>
      </c>
      <c r="DF143">
        <v>-5.5810000000000004</v>
      </c>
      <c r="DG143">
        <v>0.23300000000000001</v>
      </c>
      <c r="DH143">
        <v>415</v>
      </c>
      <c r="DI143">
        <v>34</v>
      </c>
      <c r="DJ143">
        <v>0.34</v>
      </c>
      <c r="DK143">
        <v>0.32</v>
      </c>
      <c r="DL143">
        <v>-21.389117073170731</v>
      </c>
      <c r="DM143">
        <v>-1.6891944250870909</v>
      </c>
      <c r="DN143">
        <v>0.17617965733797511</v>
      </c>
      <c r="DO143">
        <v>0</v>
      </c>
      <c r="DP143">
        <v>0.71482004878048788</v>
      </c>
      <c r="DQ143">
        <v>-2.3676627177700419E-2</v>
      </c>
      <c r="DR143">
        <v>2.6676392043246322E-3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3.2966799999999998</v>
      </c>
      <c r="EB143">
        <v>2.6250300000000002</v>
      </c>
      <c r="EC143">
        <v>0.16540199999999999</v>
      </c>
      <c r="ED143">
        <v>0.16617599999999999</v>
      </c>
      <c r="EE143">
        <v>0.13766</v>
      </c>
      <c r="EF143">
        <v>0.134493</v>
      </c>
      <c r="EG143">
        <v>25180.1</v>
      </c>
      <c r="EH143">
        <v>25576.7</v>
      </c>
      <c r="EI143">
        <v>28071.3</v>
      </c>
      <c r="EJ143">
        <v>29525.4</v>
      </c>
      <c r="EK143">
        <v>33320.400000000001</v>
      </c>
      <c r="EL143">
        <v>35488.699999999997</v>
      </c>
      <c r="EM143">
        <v>39630.400000000001</v>
      </c>
      <c r="EN143">
        <v>42210.6</v>
      </c>
      <c r="EO143">
        <v>2.22187</v>
      </c>
      <c r="EP143">
        <v>2.21035</v>
      </c>
      <c r="EQ143">
        <v>0.144597</v>
      </c>
      <c r="ER143">
        <v>0</v>
      </c>
      <c r="ES143">
        <v>30.633400000000002</v>
      </c>
      <c r="ET143">
        <v>999.9</v>
      </c>
      <c r="EU143">
        <v>71.7</v>
      </c>
      <c r="EV143">
        <v>32.6</v>
      </c>
      <c r="EW143">
        <v>34.946199999999997</v>
      </c>
      <c r="EX143">
        <v>57.235599999999998</v>
      </c>
      <c r="EY143">
        <v>-6.3902200000000002</v>
      </c>
      <c r="EZ143">
        <v>2</v>
      </c>
      <c r="FA143">
        <v>0.43931900000000002</v>
      </c>
      <c r="FB143">
        <v>0.13814799999999999</v>
      </c>
      <c r="FC143">
        <v>20.273299999999999</v>
      </c>
      <c r="FD143">
        <v>5.2174399999999999</v>
      </c>
      <c r="FE143">
        <v>12.0076</v>
      </c>
      <c r="FF143">
        <v>4.9866000000000001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1.86575</v>
      </c>
      <c r="FM143">
        <v>1.8621799999999999</v>
      </c>
      <c r="FN143">
        <v>1.8641700000000001</v>
      </c>
      <c r="FO143">
        <v>1.8602399999999999</v>
      </c>
      <c r="FP143">
        <v>1.8609800000000001</v>
      </c>
      <c r="FQ143">
        <v>1.86015</v>
      </c>
      <c r="FR143">
        <v>1.8618699999999999</v>
      </c>
      <c r="FS143">
        <v>1.85842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-6.5010000000000003</v>
      </c>
      <c r="GH143">
        <v>0.25030000000000002</v>
      </c>
      <c r="GI143">
        <v>-4.1749362053329548</v>
      </c>
      <c r="GJ143">
        <v>-4.0448538125570227E-3</v>
      </c>
      <c r="GK143">
        <v>1.839783264315481E-6</v>
      </c>
      <c r="GL143">
        <v>-4.1587272622942942E-10</v>
      </c>
      <c r="GM143">
        <v>-8.6309452512500412E-2</v>
      </c>
      <c r="GN143">
        <v>3.2285384509270938E-3</v>
      </c>
      <c r="GO143">
        <v>5.3061212821550383E-4</v>
      </c>
      <c r="GP143">
        <v>-9.699357315524189E-6</v>
      </c>
      <c r="GQ143">
        <v>5</v>
      </c>
      <c r="GR143">
        <v>2081</v>
      </c>
      <c r="GS143">
        <v>3</v>
      </c>
      <c r="GT143">
        <v>31</v>
      </c>
      <c r="GU143">
        <v>52.4</v>
      </c>
      <c r="GV143">
        <v>52.5</v>
      </c>
      <c r="GW143">
        <v>2.4328599999999998</v>
      </c>
      <c r="GX143">
        <v>2.5158700000000001</v>
      </c>
      <c r="GY143">
        <v>2.04834</v>
      </c>
      <c r="GZ143">
        <v>2.6232899999999999</v>
      </c>
      <c r="HA143">
        <v>2.1972700000000001</v>
      </c>
      <c r="HB143">
        <v>2.32544</v>
      </c>
      <c r="HC143">
        <v>37.505899999999997</v>
      </c>
      <c r="HD143">
        <v>15.804399999999999</v>
      </c>
      <c r="HE143">
        <v>18</v>
      </c>
      <c r="HF143">
        <v>700.76099999999997</v>
      </c>
      <c r="HG143">
        <v>770.69500000000005</v>
      </c>
      <c r="HH143">
        <v>31.0015</v>
      </c>
      <c r="HI143">
        <v>33.009500000000003</v>
      </c>
      <c r="HJ143">
        <v>30.0001</v>
      </c>
      <c r="HK143">
        <v>32.9069</v>
      </c>
      <c r="HL143">
        <v>32.906399999999998</v>
      </c>
      <c r="HM143">
        <v>48.702500000000001</v>
      </c>
      <c r="HN143">
        <v>0</v>
      </c>
      <c r="HO143">
        <v>100</v>
      </c>
      <c r="HP143">
        <v>31</v>
      </c>
      <c r="HQ143">
        <v>856.04899999999998</v>
      </c>
      <c r="HR143">
        <v>33.617400000000004</v>
      </c>
      <c r="HS143">
        <v>98.924999999999997</v>
      </c>
      <c r="HT143">
        <v>97.874499999999998</v>
      </c>
    </row>
    <row r="144" spans="1:228" x14ac:dyDescent="0.2">
      <c r="A144">
        <v>129</v>
      </c>
      <c r="B144">
        <v>1674583081</v>
      </c>
      <c r="C144">
        <v>511</v>
      </c>
      <c r="D144" t="s">
        <v>616</v>
      </c>
      <c r="E144" t="s">
        <v>617</v>
      </c>
      <c r="F144">
        <v>4</v>
      </c>
      <c r="G144">
        <v>1674583078.6875</v>
      </c>
      <c r="H144">
        <f t="shared" ref="H144:H207" si="68">(I144)/1000</f>
        <v>7.9333395944079961E-4</v>
      </c>
      <c r="I144">
        <f t="shared" ref="I144:I207" si="69">IF(BD144, AL144, AF144)</f>
        <v>0.79333395944079965</v>
      </c>
      <c r="J144">
        <f t="shared" ref="J144:J207" si="70">IF(BD144, AG144, AE144)</f>
        <v>12.173654405165649</v>
      </c>
      <c r="K144">
        <f t="shared" ref="K144:K207" si="71">BF144 - IF(AS144&gt;1, J144*AZ144*100/(AU144*BT144), 0)</f>
        <v>825.14687500000002</v>
      </c>
      <c r="L144">
        <f t="shared" ref="L144:L207" si="72">((R144-H144/2)*K144-J144)/(R144+H144/2)</f>
        <v>389.84324873086877</v>
      </c>
      <c r="M144">
        <f t="shared" ref="M144:M207" si="73">L144*(BM144+BN144)/1000</f>
        <v>39.549455724661463</v>
      </c>
      <c r="N144">
        <f t="shared" ref="N144:N207" si="74">(BF144 - IF(AS144&gt;1, J144*AZ144*100/(AU144*BT144), 0))*(BM144+BN144)/1000</f>
        <v>83.710850208116526</v>
      </c>
      <c r="O144">
        <f t="shared" ref="O144:O207" si="75">2/((1/Q144-1/P144)+SIGN(Q144)*SQRT((1/Q144-1/P144)*(1/Q144-1/P144) + 4*BA144/((BA144+1)*(BA144+1))*(2*1/Q144*1/P144-1/P144*1/P144)))</f>
        <v>4.6890788429158531E-2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2.7731240714747156</v>
      </c>
      <c r="Q144">
        <f t="shared" ref="Q144:Q207" si="77">H144*(1000-(1000*0.61365*EXP(17.502*U144/(240.97+U144))/(BM144+BN144)+BH144)/2)/(1000*0.61365*EXP(17.502*U144/(240.97+U144))/(BM144+BN144)-BH144)</f>
        <v>4.6454723116589443E-2</v>
      </c>
      <c r="R144">
        <f t="shared" ref="R144:R207" si="78">1/((BA144+1)/(O144/1.6)+1/(P144/1.37)) + BA144/((BA144+1)/(O144/1.6) + BA144/(P144/1.37))</f>
        <v>2.9073042594208995E-2</v>
      </c>
      <c r="S144">
        <f t="shared" ref="S144:S207" si="79">(AV144*AY144)</f>
        <v>226.10878086161296</v>
      </c>
      <c r="T144">
        <f t="shared" ref="T144:T207" si="80">(BO144+(S144+2*0.95*0.0000000567*(((BO144+$B$6)+273)^4-(BO144+273)^4)-44100*H144)/(1.84*29.3*P144+8*0.95*0.0000000567*(BO144+273)^3))</f>
        <v>33.984587333551069</v>
      </c>
      <c r="U144">
        <f t="shared" ref="U144:U207" si="81">($C$6*BP144+$D$6*BQ144+$E$6*T144)</f>
        <v>32.978237499999999</v>
      </c>
      <c r="V144">
        <f t="shared" ref="V144:V207" si="82">0.61365*EXP(17.502*U144/(240.97+U144))</f>
        <v>5.0459325841199201</v>
      </c>
      <c r="W144">
        <f t="shared" ref="W144:W207" si="83">(X144/Y144*100)</f>
        <v>67.754163534682675</v>
      </c>
      <c r="X144">
        <f t="shared" ref="X144:X207" si="84">BH144*(BM144+BN144)/1000</f>
        <v>3.3854124006876676</v>
      </c>
      <c r="Y144">
        <f t="shared" ref="Y144:Y207" si="85">0.61365*EXP(17.502*BO144/(240.97+BO144))</f>
        <v>4.9966116089009187</v>
      </c>
      <c r="Z144">
        <f t="shared" ref="Z144:Z207" si="86">(V144-BH144*(BM144+BN144)/1000)</f>
        <v>1.6605201834322525</v>
      </c>
      <c r="AA144">
        <f t="shared" ref="AA144:AA207" si="87">(-H144*44100)</f>
        <v>-34.98602761133926</v>
      </c>
      <c r="AB144">
        <f t="shared" ref="AB144:AB207" si="88">2*29.3*P144*0.92*(BO144-U144)</f>
        <v>-26.114727348629504</v>
      </c>
      <c r="AC144">
        <f t="shared" ref="AC144:AC207" si="89">2*0.95*0.0000000567*(((BO144+$B$6)+273)^4-(U144+273)^4)</f>
        <v>-2.1544038193954269</v>
      </c>
      <c r="AD144">
        <f t="shared" ref="AD144:AD207" si="90">S144+AC144+AA144+AB144</f>
        <v>162.85362208224873</v>
      </c>
      <c r="AE144">
        <f t="shared" ref="AE144:AE207" si="91">BL144*AS144*(BG144-BF144*(1000-AS144*BI144)/(1000-AS144*BH144))/(100*AZ144)</f>
        <v>22.883366379518172</v>
      </c>
      <c r="AF144">
        <f t="shared" ref="AF144:AF207" si="92">1000*BL144*AS144*(BH144-BI144)/(100*AZ144*(1000-AS144*BH144))</f>
        <v>0.79435378810421275</v>
      </c>
      <c r="AG144">
        <f t="shared" ref="AG144:AG207" si="93">(AH144 - AI144 - BM144*1000/(8.314*(BO144+273.15)) * AK144/BL144 * AJ144) * BL144/(100*AZ144) * (1000 - BI144)/1000</f>
        <v>12.173654405165649</v>
      </c>
      <c r="AH144">
        <v>874.96804739984054</v>
      </c>
      <c r="AI144">
        <v>856.75376363636315</v>
      </c>
      <c r="AJ144">
        <v>1.721768563525591</v>
      </c>
      <c r="AK144">
        <v>62.5021936963618</v>
      </c>
      <c r="AL144">
        <f t="shared" ref="AL144:AL207" si="94">(AN144 - AM144 + BM144*1000/(8.314*(BO144+273.15)) * AP144/BL144 * AO144) * BL144/(100*AZ144) * 1000/(1000 - AN144)</f>
        <v>0.79333395944079965</v>
      </c>
      <c r="AM144">
        <v>32.661587623323179</v>
      </c>
      <c r="AN144">
        <v>33.369509696969693</v>
      </c>
      <c r="AO144">
        <v>-1.0734859142545831E-6</v>
      </c>
      <c r="AP144">
        <v>98.208330428517954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47519.978126694528</v>
      </c>
      <c r="AV144">
        <f t="shared" ref="AV144:AV207" si="98">$B$10*BU144+$C$10*BV144+$F$10*CG144*(1-CJ144)</f>
        <v>1199.9525000000001</v>
      </c>
      <c r="AW144">
        <f t="shared" ref="AW144:AW207" si="99">AV144*AX144</f>
        <v>1025.8856760941001</v>
      </c>
      <c r="AX144">
        <f t="shared" ref="AX144:AX207" si="100">($B$10*$D$8+$C$10*$D$8+$F$10*((CT144+CL144)/MAX(CT144+CL144+CU144, 0.1)*$I$8+CU144/MAX(CT144+CL144+CU144, 0.1)*$J$8))/($B$10+$C$10+$F$10)</f>
        <v>0.8549385713968678</v>
      </c>
      <c r="AY144">
        <f t="shared" ref="AY144:AY207" si="101">($B$10*$K$8+$C$10*$K$8+$F$10*((CT144+CL144)/MAX(CT144+CL144+CU144, 0.1)*$P$8+CU144/MAX(CT144+CL144+CU144, 0.1)*$Q$8))/($B$10+$C$10+$F$10)</f>
        <v>0.18843144279595478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1674583078.6875</v>
      </c>
      <c r="BF144">
        <v>825.14687500000002</v>
      </c>
      <c r="BG144">
        <v>846.87637500000005</v>
      </c>
      <c r="BH144">
        <v>33.370375000000003</v>
      </c>
      <c r="BI144">
        <v>32.661549999999998</v>
      </c>
      <c r="BJ144">
        <v>831.65250000000003</v>
      </c>
      <c r="BK144">
        <v>33.120112499999998</v>
      </c>
      <c r="BL144">
        <v>649.95949999999993</v>
      </c>
      <c r="BM144">
        <v>101.349875</v>
      </c>
      <c r="BN144">
        <v>9.9761112499999999E-2</v>
      </c>
      <c r="BO144">
        <v>32.803562499999998</v>
      </c>
      <c r="BP144">
        <v>32.978237499999999</v>
      </c>
      <c r="BQ144">
        <v>999.9</v>
      </c>
      <c r="BR144">
        <v>0</v>
      </c>
      <c r="BS144">
        <v>0</v>
      </c>
      <c r="BT144">
        <v>9012.1875</v>
      </c>
      <c r="BU144">
        <v>0</v>
      </c>
      <c r="BV144">
        <v>114.08575</v>
      </c>
      <c r="BW144">
        <v>-21.7294375</v>
      </c>
      <c r="BX144">
        <v>853.63312500000006</v>
      </c>
      <c r="BY144">
        <v>875.47062499999993</v>
      </c>
      <c r="BZ144">
        <v>0.70883287499999992</v>
      </c>
      <c r="CA144">
        <v>846.87637500000005</v>
      </c>
      <c r="CB144">
        <v>32.661549999999998</v>
      </c>
      <c r="CC144">
        <v>3.38208625</v>
      </c>
      <c r="CD144">
        <v>3.3102437500000002</v>
      </c>
      <c r="CE144">
        <v>26.039149999999999</v>
      </c>
      <c r="CF144">
        <v>25.676712500000001</v>
      </c>
      <c r="CG144">
        <v>1199.9525000000001</v>
      </c>
      <c r="CH144">
        <v>0.49996600000000002</v>
      </c>
      <c r="CI144">
        <v>0.50003399999999998</v>
      </c>
      <c r="CJ144">
        <v>0</v>
      </c>
      <c r="CK144">
        <v>763.53662499999996</v>
      </c>
      <c r="CL144">
        <v>4.9990899999999998</v>
      </c>
      <c r="CM144">
        <v>7736.4812500000007</v>
      </c>
      <c r="CN144">
        <v>9557.369999999999</v>
      </c>
      <c r="CO144">
        <v>42.390500000000003</v>
      </c>
      <c r="CP144">
        <v>44.25</v>
      </c>
      <c r="CQ144">
        <v>43.186999999999998</v>
      </c>
      <c r="CR144">
        <v>43.311999999999998</v>
      </c>
      <c r="CS144">
        <v>43.75</v>
      </c>
      <c r="CT144">
        <v>597.43375000000003</v>
      </c>
      <c r="CU144">
        <v>597.51874999999995</v>
      </c>
      <c r="CV144">
        <v>0</v>
      </c>
      <c r="CW144">
        <v>1674583093.4000001</v>
      </c>
      <c r="CX144">
        <v>0</v>
      </c>
      <c r="CY144">
        <v>1674579932.5</v>
      </c>
      <c r="CZ144" t="s">
        <v>356</v>
      </c>
      <c r="DA144">
        <v>1674579932.5</v>
      </c>
      <c r="DB144">
        <v>1674579927.5</v>
      </c>
      <c r="DC144">
        <v>31</v>
      </c>
      <c r="DD144">
        <v>0.14099999999999999</v>
      </c>
      <c r="DE144">
        <v>0.02</v>
      </c>
      <c r="DF144">
        <v>-5.5810000000000004</v>
      </c>
      <c r="DG144">
        <v>0.23300000000000001</v>
      </c>
      <c r="DH144">
        <v>415</v>
      </c>
      <c r="DI144">
        <v>34</v>
      </c>
      <c r="DJ144">
        <v>0.34</v>
      </c>
      <c r="DK144">
        <v>0.32</v>
      </c>
      <c r="DL144">
        <v>-21.490765853658541</v>
      </c>
      <c r="DM144">
        <v>-1.8672459930313901</v>
      </c>
      <c r="DN144">
        <v>0.19020873977734529</v>
      </c>
      <c r="DO144">
        <v>0</v>
      </c>
      <c r="DP144">
        <v>0.71293953658536591</v>
      </c>
      <c r="DQ144">
        <v>-1.9927212543553629E-2</v>
      </c>
      <c r="DR144">
        <v>2.163334103596452E-3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3.2968799999999998</v>
      </c>
      <c r="EB144">
        <v>2.6253299999999999</v>
      </c>
      <c r="EC144">
        <v>0.16627600000000001</v>
      </c>
      <c r="ED144">
        <v>0.16703499999999999</v>
      </c>
      <c r="EE144">
        <v>0.137656</v>
      </c>
      <c r="EF144">
        <v>0.134494</v>
      </c>
      <c r="EG144">
        <v>25153.599999999999</v>
      </c>
      <c r="EH144">
        <v>25550.1</v>
      </c>
      <c r="EI144">
        <v>28071.3</v>
      </c>
      <c r="EJ144">
        <v>29525.200000000001</v>
      </c>
      <c r="EK144">
        <v>33321</v>
      </c>
      <c r="EL144">
        <v>35488.400000000001</v>
      </c>
      <c r="EM144">
        <v>39630.9</v>
      </c>
      <c r="EN144">
        <v>42210.2</v>
      </c>
      <c r="EO144">
        <v>2.2219500000000001</v>
      </c>
      <c r="EP144">
        <v>2.21035</v>
      </c>
      <c r="EQ144">
        <v>0.14349799999999999</v>
      </c>
      <c r="ER144">
        <v>0</v>
      </c>
      <c r="ES144">
        <v>30.6465</v>
      </c>
      <c r="ET144">
        <v>999.9</v>
      </c>
      <c r="EU144">
        <v>71.7</v>
      </c>
      <c r="EV144">
        <v>32.6</v>
      </c>
      <c r="EW144">
        <v>34.945300000000003</v>
      </c>
      <c r="EX144">
        <v>57.445599999999999</v>
      </c>
      <c r="EY144">
        <v>-6.4984000000000002</v>
      </c>
      <c r="EZ144">
        <v>2</v>
      </c>
      <c r="FA144">
        <v>0.43984499999999999</v>
      </c>
      <c r="FB144">
        <v>0.14165</v>
      </c>
      <c r="FC144">
        <v>20.273399999999999</v>
      </c>
      <c r="FD144">
        <v>5.21774</v>
      </c>
      <c r="FE144">
        <v>12.007999999999999</v>
      </c>
      <c r="FF144">
        <v>4.9866000000000001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1.86571</v>
      </c>
      <c r="FM144">
        <v>1.8621799999999999</v>
      </c>
      <c r="FN144">
        <v>1.8641700000000001</v>
      </c>
      <c r="FO144">
        <v>1.86026</v>
      </c>
      <c r="FP144">
        <v>1.8609800000000001</v>
      </c>
      <c r="FQ144">
        <v>1.8601399999999999</v>
      </c>
      <c r="FR144">
        <v>1.8618600000000001</v>
      </c>
      <c r="FS144">
        <v>1.85842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-6.5129999999999999</v>
      </c>
      <c r="GH144">
        <v>0.25030000000000002</v>
      </c>
      <c r="GI144">
        <v>-4.1749362053329548</v>
      </c>
      <c r="GJ144">
        <v>-4.0448538125570227E-3</v>
      </c>
      <c r="GK144">
        <v>1.839783264315481E-6</v>
      </c>
      <c r="GL144">
        <v>-4.1587272622942942E-10</v>
      </c>
      <c r="GM144">
        <v>-8.6309452512500412E-2</v>
      </c>
      <c r="GN144">
        <v>3.2285384509270938E-3</v>
      </c>
      <c r="GO144">
        <v>5.3061212821550383E-4</v>
      </c>
      <c r="GP144">
        <v>-9.699357315524189E-6</v>
      </c>
      <c r="GQ144">
        <v>5</v>
      </c>
      <c r="GR144">
        <v>2081</v>
      </c>
      <c r="GS144">
        <v>3</v>
      </c>
      <c r="GT144">
        <v>31</v>
      </c>
      <c r="GU144">
        <v>52.5</v>
      </c>
      <c r="GV144">
        <v>52.6</v>
      </c>
      <c r="GW144">
        <v>2.4487299999999999</v>
      </c>
      <c r="GX144">
        <v>2.5293000000000001</v>
      </c>
      <c r="GY144">
        <v>2.04956</v>
      </c>
      <c r="GZ144">
        <v>2.6245099999999999</v>
      </c>
      <c r="HA144">
        <v>2.1972700000000001</v>
      </c>
      <c r="HB144">
        <v>2.2949199999999998</v>
      </c>
      <c r="HC144">
        <v>37.505899999999997</v>
      </c>
      <c r="HD144">
        <v>15.786899999999999</v>
      </c>
      <c r="HE144">
        <v>18</v>
      </c>
      <c r="HF144">
        <v>700.82399999999996</v>
      </c>
      <c r="HG144">
        <v>770.69500000000005</v>
      </c>
      <c r="HH144">
        <v>31.001200000000001</v>
      </c>
      <c r="HI144">
        <v>33.009500000000003</v>
      </c>
      <c r="HJ144">
        <v>30.0002</v>
      </c>
      <c r="HK144">
        <v>32.9069</v>
      </c>
      <c r="HL144">
        <v>32.906399999999998</v>
      </c>
      <c r="HM144">
        <v>49.013199999999998</v>
      </c>
      <c r="HN144">
        <v>0</v>
      </c>
      <c r="HO144">
        <v>100</v>
      </c>
      <c r="HP144">
        <v>31</v>
      </c>
      <c r="HQ144">
        <v>862.72799999999995</v>
      </c>
      <c r="HR144">
        <v>33.617400000000004</v>
      </c>
      <c r="HS144">
        <v>98.925700000000006</v>
      </c>
      <c r="HT144">
        <v>97.873800000000003</v>
      </c>
    </row>
    <row r="145" spans="1:228" x14ac:dyDescent="0.2">
      <c r="A145">
        <v>130</v>
      </c>
      <c r="B145">
        <v>1674583085</v>
      </c>
      <c r="C145">
        <v>515</v>
      </c>
      <c r="D145" t="s">
        <v>618</v>
      </c>
      <c r="E145" t="s">
        <v>619</v>
      </c>
      <c r="F145">
        <v>4</v>
      </c>
      <c r="G145">
        <v>1674583083</v>
      </c>
      <c r="H145">
        <f t="shared" si="68"/>
        <v>7.9077151559562968E-4</v>
      </c>
      <c r="I145">
        <f t="shared" si="69"/>
        <v>0.79077151559562964</v>
      </c>
      <c r="J145">
        <f t="shared" si="70"/>
        <v>12.215429700525583</v>
      </c>
      <c r="K145">
        <f t="shared" si="71"/>
        <v>832.33285714285705</v>
      </c>
      <c r="L145">
        <f t="shared" si="72"/>
        <v>394.36423281847232</v>
      </c>
      <c r="M145">
        <f t="shared" si="73"/>
        <v>40.007929849204807</v>
      </c>
      <c r="N145">
        <f t="shared" si="74"/>
        <v>84.439489661040668</v>
      </c>
      <c r="O145">
        <f t="shared" si="75"/>
        <v>4.6770798426226855E-2</v>
      </c>
      <c r="P145">
        <f t="shared" si="76"/>
        <v>2.7646835148451485</v>
      </c>
      <c r="Q145">
        <f t="shared" si="77"/>
        <v>4.6335639598852452E-2</v>
      </c>
      <c r="R145">
        <f t="shared" si="78"/>
        <v>2.8998534492328469E-2</v>
      </c>
      <c r="S145">
        <f t="shared" si="79"/>
        <v>226.11504733536265</v>
      </c>
      <c r="T145">
        <f t="shared" si="80"/>
        <v>33.99347567655466</v>
      </c>
      <c r="U145">
        <f t="shared" si="81"/>
        <v>32.97381428571429</v>
      </c>
      <c r="V145">
        <f t="shared" si="82"/>
        <v>5.044678443901887</v>
      </c>
      <c r="W145">
        <f t="shared" si="83"/>
        <v>67.732801639787596</v>
      </c>
      <c r="X145">
        <f t="shared" si="84"/>
        <v>3.3852636375369616</v>
      </c>
      <c r="Y145">
        <f t="shared" si="85"/>
        <v>4.9979678318051297</v>
      </c>
      <c r="Z145">
        <f t="shared" si="86"/>
        <v>1.6594148063649254</v>
      </c>
      <c r="AA145">
        <f t="shared" si="87"/>
        <v>-34.873023837767271</v>
      </c>
      <c r="AB145">
        <f t="shared" si="88"/>
        <v>-24.657065320200946</v>
      </c>
      <c r="AC145">
        <f t="shared" si="89"/>
        <v>-2.0403643463660974</v>
      </c>
      <c r="AD145">
        <f t="shared" si="90"/>
        <v>164.54459383102832</v>
      </c>
      <c r="AE145">
        <f t="shared" si="91"/>
        <v>22.853316585254028</v>
      </c>
      <c r="AF145">
        <f t="shared" si="92"/>
        <v>0.7913937672570589</v>
      </c>
      <c r="AG145">
        <f t="shared" si="93"/>
        <v>12.215429700525583</v>
      </c>
      <c r="AH145">
        <v>881.82638940090885</v>
      </c>
      <c r="AI145">
        <v>863.61925454545451</v>
      </c>
      <c r="AJ145">
        <v>1.710200889462028</v>
      </c>
      <c r="AK145">
        <v>62.5021936963618</v>
      </c>
      <c r="AL145">
        <f t="shared" si="94"/>
        <v>0.79077151559562964</v>
      </c>
      <c r="AM145">
        <v>32.662967821964763</v>
      </c>
      <c r="AN145">
        <v>33.368505454545449</v>
      </c>
      <c r="AO145">
        <v>-1.111727446647874E-6</v>
      </c>
      <c r="AP145">
        <v>98.208330428517954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47286.692492936549</v>
      </c>
      <c r="AV145">
        <f t="shared" si="98"/>
        <v>1199.995714285714</v>
      </c>
      <c r="AW145">
        <f t="shared" si="99"/>
        <v>1025.9216493965607</v>
      </c>
      <c r="AX145">
        <f t="shared" si="100"/>
        <v>0.85493776117961451</v>
      </c>
      <c r="AY145">
        <f t="shared" si="101"/>
        <v>0.18842987907665609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1674583083</v>
      </c>
      <c r="BF145">
        <v>832.33285714285705</v>
      </c>
      <c r="BG145">
        <v>854.03457142857133</v>
      </c>
      <c r="BH145">
        <v>33.369057142857137</v>
      </c>
      <c r="BI145">
        <v>32.662971428571431</v>
      </c>
      <c r="BJ145">
        <v>838.85142857142853</v>
      </c>
      <c r="BK145">
        <v>33.118785714285707</v>
      </c>
      <c r="BL145">
        <v>650.05057142857152</v>
      </c>
      <c r="BM145">
        <v>101.349</v>
      </c>
      <c r="BN145">
        <v>0.10018458571428571</v>
      </c>
      <c r="BO145">
        <v>32.808385714285713</v>
      </c>
      <c r="BP145">
        <v>32.97381428571429</v>
      </c>
      <c r="BQ145">
        <v>999.89999999999986</v>
      </c>
      <c r="BR145">
        <v>0</v>
      </c>
      <c r="BS145">
        <v>0</v>
      </c>
      <c r="BT145">
        <v>8967.5</v>
      </c>
      <c r="BU145">
        <v>0</v>
      </c>
      <c r="BV145">
        <v>202.48785714285711</v>
      </c>
      <c r="BW145">
        <v>-21.702028571428571</v>
      </c>
      <c r="BX145">
        <v>861.06557142857139</v>
      </c>
      <c r="BY145">
        <v>882.87185714285704</v>
      </c>
      <c r="BZ145">
        <v>0.70610857142857153</v>
      </c>
      <c r="CA145">
        <v>854.03457142857133</v>
      </c>
      <c r="CB145">
        <v>32.662971428571431</v>
      </c>
      <c r="CC145">
        <v>3.3819214285714279</v>
      </c>
      <c r="CD145">
        <v>3.3103557142857141</v>
      </c>
      <c r="CE145">
        <v>26.038328571428568</v>
      </c>
      <c r="CF145">
        <v>25.67727142857143</v>
      </c>
      <c r="CG145">
        <v>1199.995714285714</v>
      </c>
      <c r="CH145">
        <v>0.49999114285714291</v>
      </c>
      <c r="CI145">
        <v>0.50000885714285725</v>
      </c>
      <c r="CJ145">
        <v>0</v>
      </c>
      <c r="CK145">
        <v>763.99085714285718</v>
      </c>
      <c r="CL145">
        <v>4.9990899999999998</v>
      </c>
      <c r="CM145">
        <v>7740.6342857142863</v>
      </c>
      <c r="CN145">
        <v>9557.7885714285712</v>
      </c>
      <c r="CO145">
        <v>42.419285714285706</v>
      </c>
      <c r="CP145">
        <v>44.25</v>
      </c>
      <c r="CQ145">
        <v>43.186999999999998</v>
      </c>
      <c r="CR145">
        <v>43.311999999999998</v>
      </c>
      <c r="CS145">
        <v>43.75</v>
      </c>
      <c r="CT145">
        <v>597.48857142857139</v>
      </c>
      <c r="CU145">
        <v>597.50857142857137</v>
      </c>
      <c r="CV145">
        <v>0</v>
      </c>
      <c r="CW145">
        <v>1674583097.5999999</v>
      </c>
      <c r="CX145">
        <v>0</v>
      </c>
      <c r="CY145">
        <v>1674579932.5</v>
      </c>
      <c r="CZ145" t="s">
        <v>356</v>
      </c>
      <c r="DA145">
        <v>1674579932.5</v>
      </c>
      <c r="DB145">
        <v>1674579927.5</v>
      </c>
      <c r="DC145">
        <v>31</v>
      </c>
      <c r="DD145">
        <v>0.14099999999999999</v>
      </c>
      <c r="DE145">
        <v>0.02</v>
      </c>
      <c r="DF145">
        <v>-5.5810000000000004</v>
      </c>
      <c r="DG145">
        <v>0.23300000000000001</v>
      </c>
      <c r="DH145">
        <v>415</v>
      </c>
      <c r="DI145">
        <v>34</v>
      </c>
      <c r="DJ145">
        <v>0.34</v>
      </c>
      <c r="DK145">
        <v>0.32</v>
      </c>
      <c r="DL145">
        <v>-21.599295000000001</v>
      </c>
      <c r="DM145">
        <v>-1.324288930581518</v>
      </c>
      <c r="DN145">
        <v>0.14300148417061981</v>
      </c>
      <c r="DO145">
        <v>0</v>
      </c>
      <c r="DP145">
        <v>0.71093005000000009</v>
      </c>
      <c r="DQ145">
        <v>-2.7084878048781961E-2</v>
      </c>
      <c r="DR145">
        <v>2.797258049858818E-3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3.2967399999999998</v>
      </c>
      <c r="EB145">
        <v>2.6250599999999999</v>
      </c>
      <c r="EC145">
        <v>0.167152</v>
      </c>
      <c r="ED145">
        <v>0.16789599999999999</v>
      </c>
      <c r="EE145">
        <v>0.137654</v>
      </c>
      <c r="EF145">
        <v>0.13449900000000001</v>
      </c>
      <c r="EG145">
        <v>25127.200000000001</v>
      </c>
      <c r="EH145">
        <v>25523.8</v>
      </c>
      <c r="EI145">
        <v>28071.3</v>
      </c>
      <c r="EJ145">
        <v>29525.4</v>
      </c>
      <c r="EK145">
        <v>33320.9</v>
      </c>
      <c r="EL145">
        <v>35488.400000000001</v>
      </c>
      <c r="EM145">
        <v>39630.6</v>
      </c>
      <c r="EN145">
        <v>42210.400000000001</v>
      </c>
      <c r="EO145">
        <v>2.2218499999999999</v>
      </c>
      <c r="EP145">
        <v>2.2105000000000001</v>
      </c>
      <c r="EQ145">
        <v>0.14296500000000001</v>
      </c>
      <c r="ER145">
        <v>0</v>
      </c>
      <c r="ES145">
        <v>30.657699999999998</v>
      </c>
      <c r="ET145">
        <v>999.9</v>
      </c>
      <c r="EU145">
        <v>71.7</v>
      </c>
      <c r="EV145">
        <v>32.6</v>
      </c>
      <c r="EW145">
        <v>34.941800000000001</v>
      </c>
      <c r="EX145">
        <v>57.235599999999998</v>
      </c>
      <c r="EY145">
        <v>-6.4863799999999996</v>
      </c>
      <c r="EZ145">
        <v>2</v>
      </c>
      <c r="FA145">
        <v>0.43974099999999999</v>
      </c>
      <c r="FB145">
        <v>0.14438999999999999</v>
      </c>
      <c r="FC145">
        <v>20.273399999999999</v>
      </c>
      <c r="FD145">
        <v>5.21699</v>
      </c>
      <c r="FE145">
        <v>12.0082</v>
      </c>
      <c r="FF145">
        <v>4.9862500000000001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1.86574</v>
      </c>
      <c r="FM145">
        <v>1.8621799999999999</v>
      </c>
      <c r="FN145">
        <v>1.8641700000000001</v>
      </c>
      <c r="FO145">
        <v>1.8602399999999999</v>
      </c>
      <c r="FP145">
        <v>1.8609800000000001</v>
      </c>
      <c r="FQ145">
        <v>1.86015</v>
      </c>
      <c r="FR145">
        <v>1.86188</v>
      </c>
      <c r="FS145">
        <v>1.85843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-6.5250000000000004</v>
      </c>
      <c r="GH145">
        <v>0.25030000000000002</v>
      </c>
      <c r="GI145">
        <v>-4.1749362053329548</v>
      </c>
      <c r="GJ145">
        <v>-4.0448538125570227E-3</v>
      </c>
      <c r="GK145">
        <v>1.839783264315481E-6</v>
      </c>
      <c r="GL145">
        <v>-4.1587272622942942E-10</v>
      </c>
      <c r="GM145">
        <v>-8.6309452512500412E-2</v>
      </c>
      <c r="GN145">
        <v>3.2285384509270938E-3</v>
      </c>
      <c r="GO145">
        <v>5.3061212821550383E-4</v>
      </c>
      <c r="GP145">
        <v>-9.699357315524189E-6</v>
      </c>
      <c r="GQ145">
        <v>5</v>
      </c>
      <c r="GR145">
        <v>2081</v>
      </c>
      <c r="GS145">
        <v>3</v>
      </c>
      <c r="GT145">
        <v>31</v>
      </c>
      <c r="GU145">
        <v>52.5</v>
      </c>
      <c r="GV145">
        <v>52.6</v>
      </c>
      <c r="GW145">
        <v>2.4633799999999999</v>
      </c>
      <c r="GX145">
        <v>2.51831</v>
      </c>
      <c r="GY145">
        <v>2.04834</v>
      </c>
      <c r="GZ145">
        <v>2.6232899999999999</v>
      </c>
      <c r="HA145">
        <v>2.1972700000000001</v>
      </c>
      <c r="HB145">
        <v>2.36572</v>
      </c>
      <c r="HC145">
        <v>37.505899999999997</v>
      </c>
      <c r="HD145">
        <v>15.8132</v>
      </c>
      <c r="HE145">
        <v>18</v>
      </c>
      <c r="HF145">
        <v>700.74099999999999</v>
      </c>
      <c r="HG145">
        <v>770.84299999999996</v>
      </c>
      <c r="HH145">
        <v>31.001000000000001</v>
      </c>
      <c r="HI145">
        <v>33.009500000000003</v>
      </c>
      <c r="HJ145">
        <v>30</v>
      </c>
      <c r="HK145">
        <v>32.9069</v>
      </c>
      <c r="HL145">
        <v>32.906399999999998</v>
      </c>
      <c r="HM145">
        <v>49.323999999999998</v>
      </c>
      <c r="HN145">
        <v>0</v>
      </c>
      <c r="HO145">
        <v>100</v>
      </c>
      <c r="HP145">
        <v>31</v>
      </c>
      <c r="HQ145">
        <v>869.40599999999995</v>
      </c>
      <c r="HR145">
        <v>33.617400000000004</v>
      </c>
      <c r="HS145">
        <v>98.925299999999993</v>
      </c>
      <c r="HT145">
        <v>97.874399999999994</v>
      </c>
    </row>
    <row r="146" spans="1:228" x14ac:dyDescent="0.2">
      <c r="A146">
        <v>131</v>
      </c>
      <c r="B146">
        <v>1674583089</v>
      </c>
      <c r="C146">
        <v>519</v>
      </c>
      <c r="D146" t="s">
        <v>620</v>
      </c>
      <c r="E146" t="s">
        <v>621</v>
      </c>
      <c r="F146">
        <v>4</v>
      </c>
      <c r="G146">
        <v>1674583086.6875</v>
      </c>
      <c r="H146">
        <f t="shared" si="68"/>
        <v>7.9209318300521006E-4</v>
      </c>
      <c r="I146">
        <f t="shared" si="69"/>
        <v>0.79209318300521003</v>
      </c>
      <c r="J146">
        <f t="shared" si="70"/>
        <v>12.235341593461881</v>
      </c>
      <c r="K146">
        <f t="shared" si="71"/>
        <v>838.40575000000001</v>
      </c>
      <c r="L146">
        <f t="shared" si="72"/>
        <v>399.05679131279084</v>
      </c>
      <c r="M146">
        <f t="shared" si="73"/>
        <v>40.484586643304873</v>
      </c>
      <c r="N146">
        <f t="shared" si="74"/>
        <v>85.056841449704834</v>
      </c>
      <c r="O146">
        <f t="shared" si="75"/>
        <v>4.6714176063349239E-2</v>
      </c>
      <c r="P146">
        <f t="shared" si="76"/>
        <v>2.7717872409006841</v>
      </c>
      <c r="Q146">
        <f t="shared" si="77"/>
        <v>4.6281166402320842E-2</v>
      </c>
      <c r="R146">
        <f t="shared" si="78"/>
        <v>2.8964298568238393E-2</v>
      </c>
      <c r="S146">
        <f t="shared" si="79"/>
        <v>226.11679611090372</v>
      </c>
      <c r="T146">
        <f t="shared" si="80"/>
        <v>33.996491656887883</v>
      </c>
      <c r="U146">
        <f t="shared" si="81"/>
        <v>32.990637500000012</v>
      </c>
      <c r="V146">
        <f t="shared" si="82"/>
        <v>5.0494498761420967</v>
      </c>
      <c r="W146">
        <f t="shared" si="83"/>
        <v>67.710407983636188</v>
      </c>
      <c r="X146">
        <f t="shared" si="84"/>
        <v>3.3853207405130292</v>
      </c>
      <c r="Y146">
        <f t="shared" si="85"/>
        <v>4.9997051285397243</v>
      </c>
      <c r="Z146">
        <f t="shared" si="86"/>
        <v>1.6641291356290675</v>
      </c>
      <c r="AA146">
        <f t="shared" si="87"/>
        <v>-34.93130937052976</v>
      </c>
      <c r="AB146">
        <f t="shared" si="88"/>
        <v>-26.311343941264614</v>
      </c>
      <c r="AC146">
        <f t="shared" si="89"/>
        <v>-2.1719203224551529</v>
      </c>
      <c r="AD146">
        <f t="shared" si="90"/>
        <v>162.70222247665419</v>
      </c>
      <c r="AE146">
        <f t="shared" si="91"/>
        <v>22.906382486241011</v>
      </c>
      <c r="AF146">
        <f t="shared" si="92"/>
        <v>0.79117240749614193</v>
      </c>
      <c r="AG146">
        <f t="shared" si="93"/>
        <v>12.235341593461881</v>
      </c>
      <c r="AH146">
        <v>888.69643147883005</v>
      </c>
      <c r="AI146">
        <v>870.45913333333328</v>
      </c>
      <c r="AJ146">
        <v>1.712616129943864</v>
      </c>
      <c r="AK146">
        <v>62.5021936963618</v>
      </c>
      <c r="AL146">
        <f t="shared" si="94"/>
        <v>0.79209318300521003</v>
      </c>
      <c r="AM146">
        <v>32.663174317164987</v>
      </c>
      <c r="AN146">
        <v>33.369953333333328</v>
      </c>
      <c r="AO146">
        <v>7.4509044460232188E-7</v>
      </c>
      <c r="AP146">
        <v>98.208330428517954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47481.423575545472</v>
      </c>
      <c r="AV146">
        <f t="shared" si="98"/>
        <v>1200</v>
      </c>
      <c r="AW146">
        <f t="shared" si="99"/>
        <v>1025.9258010937326</v>
      </c>
      <c r="AX146">
        <f t="shared" si="100"/>
        <v>0.85493816757811048</v>
      </c>
      <c r="AY146">
        <f t="shared" si="101"/>
        <v>0.1884306634257531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1674583086.6875</v>
      </c>
      <c r="BF146">
        <v>838.40575000000001</v>
      </c>
      <c r="BG146">
        <v>860.16300000000001</v>
      </c>
      <c r="BH146">
        <v>33.369124999999997</v>
      </c>
      <c r="BI146">
        <v>32.663162499999999</v>
      </c>
      <c r="BJ146">
        <v>844.93574999999998</v>
      </c>
      <c r="BK146">
        <v>33.118862500000013</v>
      </c>
      <c r="BL146">
        <v>649.982125</v>
      </c>
      <c r="BM146">
        <v>101.350875</v>
      </c>
      <c r="BN146">
        <v>9.9814537499999995E-2</v>
      </c>
      <c r="BO146">
        <v>32.814562500000001</v>
      </c>
      <c r="BP146">
        <v>32.990637500000012</v>
      </c>
      <c r="BQ146">
        <v>999.9</v>
      </c>
      <c r="BR146">
        <v>0</v>
      </c>
      <c r="BS146">
        <v>0</v>
      </c>
      <c r="BT146">
        <v>9005</v>
      </c>
      <c r="BU146">
        <v>0</v>
      </c>
      <c r="BV146">
        <v>337.6585</v>
      </c>
      <c r="BW146">
        <v>-21.757400000000001</v>
      </c>
      <c r="BX146">
        <v>867.34850000000006</v>
      </c>
      <c r="BY146">
        <v>889.20749999999998</v>
      </c>
      <c r="BZ146">
        <v>0.705988375</v>
      </c>
      <c r="CA146">
        <v>860.16300000000001</v>
      </c>
      <c r="CB146">
        <v>32.663162499999999</v>
      </c>
      <c r="CC146">
        <v>3.3819962499999998</v>
      </c>
      <c r="CD146">
        <v>3.3104437500000001</v>
      </c>
      <c r="CE146">
        <v>26.038712499999999</v>
      </c>
      <c r="CF146">
        <v>25.677737499999999</v>
      </c>
      <c r="CG146">
        <v>1200</v>
      </c>
      <c r="CH146">
        <v>0.49997825000000001</v>
      </c>
      <c r="CI146">
        <v>0.50002174999999993</v>
      </c>
      <c r="CJ146">
        <v>0</v>
      </c>
      <c r="CK146">
        <v>763.96387499999992</v>
      </c>
      <c r="CL146">
        <v>4.9990899999999998</v>
      </c>
      <c r="CM146">
        <v>7743.3074999999999</v>
      </c>
      <c r="CN146">
        <v>9557.77</v>
      </c>
      <c r="CO146">
        <v>42.398249999999997</v>
      </c>
      <c r="CP146">
        <v>44.28875</v>
      </c>
      <c r="CQ146">
        <v>43.186999999999998</v>
      </c>
      <c r="CR146">
        <v>43.311999999999998</v>
      </c>
      <c r="CS146">
        <v>43.75</v>
      </c>
      <c r="CT146">
        <v>597.47375</v>
      </c>
      <c r="CU146">
        <v>597.52624999999989</v>
      </c>
      <c r="CV146">
        <v>0</v>
      </c>
      <c r="CW146">
        <v>1674583101.8</v>
      </c>
      <c r="CX146">
        <v>0</v>
      </c>
      <c r="CY146">
        <v>1674579932.5</v>
      </c>
      <c r="CZ146" t="s">
        <v>356</v>
      </c>
      <c r="DA146">
        <v>1674579932.5</v>
      </c>
      <c r="DB146">
        <v>1674579927.5</v>
      </c>
      <c r="DC146">
        <v>31</v>
      </c>
      <c r="DD146">
        <v>0.14099999999999999</v>
      </c>
      <c r="DE146">
        <v>0.02</v>
      </c>
      <c r="DF146">
        <v>-5.5810000000000004</v>
      </c>
      <c r="DG146">
        <v>0.23300000000000001</v>
      </c>
      <c r="DH146">
        <v>415</v>
      </c>
      <c r="DI146">
        <v>34</v>
      </c>
      <c r="DJ146">
        <v>0.34</v>
      </c>
      <c r="DK146">
        <v>0.32</v>
      </c>
      <c r="DL146">
        <v>-21.6765325</v>
      </c>
      <c r="DM146">
        <v>-0.73830056285175738</v>
      </c>
      <c r="DN146">
        <v>8.8034846474279838E-2</v>
      </c>
      <c r="DO146">
        <v>0</v>
      </c>
      <c r="DP146">
        <v>0.70930680000000002</v>
      </c>
      <c r="DQ146">
        <v>-2.8820600375235261E-2</v>
      </c>
      <c r="DR146">
        <v>2.9509965706520222E-3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3.2968199999999999</v>
      </c>
      <c r="EB146">
        <v>2.62514</v>
      </c>
      <c r="EC146">
        <v>0.168018</v>
      </c>
      <c r="ED146">
        <v>0.16875799999999999</v>
      </c>
      <c r="EE146">
        <v>0.137658</v>
      </c>
      <c r="EF146">
        <v>0.13449700000000001</v>
      </c>
      <c r="EG146">
        <v>25101.1</v>
      </c>
      <c r="EH146">
        <v>25497</v>
      </c>
      <c r="EI146">
        <v>28071.5</v>
      </c>
      <c r="EJ146">
        <v>29524.9</v>
      </c>
      <c r="EK146">
        <v>33321</v>
      </c>
      <c r="EL146">
        <v>35488.1</v>
      </c>
      <c r="EM146">
        <v>39630.800000000003</v>
      </c>
      <c r="EN146">
        <v>42209.8</v>
      </c>
      <c r="EO146">
        <v>2.22187</v>
      </c>
      <c r="EP146">
        <v>2.2105000000000001</v>
      </c>
      <c r="EQ146">
        <v>0.14404600000000001</v>
      </c>
      <c r="ER146">
        <v>0</v>
      </c>
      <c r="ES146">
        <v>30.670500000000001</v>
      </c>
      <c r="ET146">
        <v>999.9</v>
      </c>
      <c r="EU146">
        <v>71.7</v>
      </c>
      <c r="EV146">
        <v>32.6</v>
      </c>
      <c r="EW146">
        <v>34.950699999999998</v>
      </c>
      <c r="EX146">
        <v>56.935600000000001</v>
      </c>
      <c r="EY146">
        <v>-6.3902200000000002</v>
      </c>
      <c r="EZ146">
        <v>2</v>
      </c>
      <c r="FA146">
        <v>0.43950699999999998</v>
      </c>
      <c r="FB146">
        <v>0.14666100000000001</v>
      </c>
      <c r="FC146">
        <v>20.273399999999999</v>
      </c>
      <c r="FD146">
        <v>5.2172900000000002</v>
      </c>
      <c r="FE146">
        <v>12.0077</v>
      </c>
      <c r="FF146">
        <v>4.9861000000000004</v>
      </c>
      <c r="FG146">
        <v>3.2844500000000001</v>
      </c>
      <c r="FH146">
        <v>9999</v>
      </c>
      <c r="FI146">
        <v>9999</v>
      </c>
      <c r="FJ146">
        <v>9999</v>
      </c>
      <c r="FK146">
        <v>999.9</v>
      </c>
      <c r="FL146">
        <v>1.86572</v>
      </c>
      <c r="FM146">
        <v>1.8621799999999999</v>
      </c>
      <c r="FN146">
        <v>1.8641700000000001</v>
      </c>
      <c r="FO146">
        <v>1.86022</v>
      </c>
      <c r="FP146">
        <v>1.8609599999999999</v>
      </c>
      <c r="FQ146">
        <v>1.8601300000000001</v>
      </c>
      <c r="FR146">
        <v>1.86188</v>
      </c>
      <c r="FS146">
        <v>1.85843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-6.5369999999999999</v>
      </c>
      <c r="GH146">
        <v>0.25030000000000002</v>
      </c>
      <c r="GI146">
        <v>-4.1749362053329548</v>
      </c>
      <c r="GJ146">
        <v>-4.0448538125570227E-3</v>
      </c>
      <c r="GK146">
        <v>1.839783264315481E-6</v>
      </c>
      <c r="GL146">
        <v>-4.1587272622942942E-10</v>
      </c>
      <c r="GM146">
        <v>-8.6309452512500412E-2</v>
      </c>
      <c r="GN146">
        <v>3.2285384509270938E-3</v>
      </c>
      <c r="GO146">
        <v>5.3061212821550383E-4</v>
      </c>
      <c r="GP146">
        <v>-9.699357315524189E-6</v>
      </c>
      <c r="GQ146">
        <v>5</v>
      </c>
      <c r="GR146">
        <v>2081</v>
      </c>
      <c r="GS146">
        <v>3</v>
      </c>
      <c r="GT146">
        <v>31</v>
      </c>
      <c r="GU146">
        <v>52.6</v>
      </c>
      <c r="GV146">
        <v>52.7</v>
      </c>
      <c r="GW146">
        <v>2.47925</v>
      </c>
      <c r="GX146">
        <v>2.52319</v>
      </c>
      <c r="GY146">
        <v>2.04834</v>
      </c>
      <c r="GZ146">
        <v>2.6232899999999999</v>
      </c>
      <c r="HA146">
        <v>2.1972700000000001</v>
      </c>
      <c r="HB146">
        <v>2.3083499999999999</v>
      </c>
      <c r="HC146">
        <v>37.505899999999997</v>
      </c>
      <c r="HD146">
        <v>15.7957</v>
      </c>
      <c r="HE146">
        <v>18</v>
      </c>
      <c r="HF146">
        <v>700.76099999999997</v>
      </c>
      <c r="HG146">
        <v>770.84299999999996</v>
      </c>
      <c r="HH146">
        <v>31.000800000000002</v>
      </c>
      <c r="HI146">
        <v>33.006599999999999</v>
      </c>
      <c r="HJ146">
        <v>30.0001</v>
      </c>
      <c r="HK146">
        <v>32.9069</v>
      </c>
      <c r="HL146">
        <v>32.906399999999998</v>
      </c>
      <c r="HM146">
        <v>49.6342</v>
      </c>
      <c r="HN146">
        <v>0</v>
      </c>
      <c r="HO146">
        <v>100</v>
      </c>
      <c r="HP146">
        <v>31</v>
      </c>
      <c r="HQ146">
        <v>876.08500000000004</v>
      </c>
      <c r="HR146">
        <v>33.617400000000004</v>
      </c>
      <c r="HS146">
        <v>98.925899999999999</v>
      </c>
      <c r="HT146">
        <v>97.872900000000001</v>
      </c>
    </row>
    <row r="147" spans="1:228" x14ac:dyDescent="0.2">
      <c r="A147">
        <v>132</v>
      </c>
      <c r="B147">
        <v>1674583093</v>
      </c>
      <c r="C147">
        <v>523</v>
      </c>
      <c r="D147" t="s">
        <v>622</v>
      </c>
      <c r="E147" t="s">
        <v>623</v>
      </c>
      <c r="F147">
        <v>4</v>
      </c>
      <c r="G147">
        <v>1674583091</v>
      </c>
      <c r="H147">
        <f t="shared" si="68"/>
        <v>7.9502553828460882E-4</v>
      </c>
      <c r="I147">
        <f t="shared" si="69"/>
        <v>0.79502553828460887</v>
      </c>
      <c r="J147">
        <f t="shared" si="70"/>
        <v>12.307876706651381</v>
      </c>
      <c r="K147">
        <f t="shared" si="71"/>
        <v>845.56957142857152</v>
      </c>
      <c r="L147">
        <f t="shared" si="72"/>
        <v>402.99853489266428</v>
      </c>
      <c r="M147">
        <f t="shared" si="73"/>
        <v>40.883630672878411</v>
      </c>
      <c r="N147">
        <f t="shared" si="74"/>
        <v>85.781835598278917</v>
      </c>
      <c r="O147">
        <f t="shared" si="75"/>
        <v>4.6660815012837975E-2</v>
      </c>
      <c r="P147">
        <f t="shared" si="76"/>
        <v>2.7708427443546508</v>
      </c>
      <c r="Q147">
        <f t="shared" si="77"/>
        <v>4.6228643302005518E-2</v>
      </c>
      <c r="R147">
        <f t="shared" si="78"/>
        <v>2.8931397256085581E-2</v>
      </c>
      <c r="S147">
        <f t="shared" si="79"/>
        <v>226.11402909339782</v>
      </c>
      <c r="T147">
        <f t="shared" si="80"/>
        <v>34.008045340982335</v>
      </c>
      <c r="U147">
        <f t="shared" si="81"/>
        <v>33.019471428571428</v>
      </c>
      <c r="V147">
        <f t="shared" si="82"/>
        <v>5.0576369430264929</v>
      </c>
      <c r="W147">
        <f t="shared" si="83"/>
        <v>67.669419231070293</v>
      </c>
      <c r="X147">
        <f t="shared" si="84"/>
        <v>3.3855580833543821</v>
      </c>
      <c r="Y147">
        <f t="shared" si="85"/>
        <v>5.0030842909907953</v>
      </c>
      <c r="Z147">
        <f t="shared" si="86"/>
        <v>1.6720788596721108</v>
      </c>
      <c r="AA147">
        <f t="shared" si="87"/>
        <v>-35.060626238351247</v>
      </c>
      <c r="AB147">
        <f t="shared" si="88"/>
        <v>-28.815724921090933</v>
      </c>
      <c r="AC147">
        <f t="shared" si="89"/>
        <v>-2.379936675616479</v>
      </c>
      <c r="AD147">
        <f t="shared" si="90"/>
        <v>159.85774125833916</v>
      </c>
      <c r="AE147">
        <f t="shared" si="91"/>
        <v>23.013125158177061</v>
      </c>
      <c r="AF147">
        <f t="shared" si="92"/>
        <v>0.7937755396156313</v>
      </c>
      <c r="AG147">
        <f t="shared" si="93"/>
        <v>12.307876706651381</v>
      </c>
      <c r="AH147">
        <v>895.65564434673433</v>
      </c>
      <c r="AI147">
        <v>877.33481212121194</v>
      </c>
      <c r="AJ147">
        <v>1.7163400587544491</v>
      </c>
      <c r="AK147">
        <v>62.5021936963618</v>
      </c>
      <c r="AL147">
        <f t="shared" si="94"/>
        <v>0.79502553828460887</v>
      </c>
      <c r="AM147">
        <v>32.663631989915409</v>
      </c>
      <c r="AN147">
        <v>33.373032727272722</v>
      </c>
      <c r="AO147">
        <v>2.3283482652060881E-6</v>
      </c>
      <c r="AP147">
        <v>98.208330428517954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47453.513357965276</v>
      </c>
      <c r="AV147">
        <f t="shared" si="98"/>
        <v>1199.982857142857</v>
      </c>
      <c r="AW147">
        <f t="shared" si="99"/>
        <v>1025.9113850224858</v>
      </c>
      <c r="AX147">
        <f t="shared" si="100"/>
        <v>0.85493836759065622</v>
      </c>
      <c r="AY147">
        <f t="shared" si="101"/>
        <v>0.18843104944996653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1674583091</v>
      </c>
      <c r="BF147">
        <v>845.56957142857152</v>
      </c>
      <c r="BG147">
        <v>867.43314285714291</v>
      </c>
      <c r="BH147">
        <v>33.372157142857141</v>
      </c>
      <c r="BI147">
        <v>32.663857142857147</v>
      </c>
      <c r="BJ147">
        <v>852.11271428571422</v>
      </c>
      <c r="BK147">
        <v>33.121857142857152</v>
      </c>
      <c r="BL147">
        <v>649.96657142857146</v>
      </c>
      <c r="BM147">
        <v>101.34871428571429</v>
      </c>
      <c r="BN147">
        <v>9.9869599999999989E-2</v>
      </c>
      <c r="BO147">
        <v>32.826571428571427</v>
      </c>
      <c r="BP147">
        <v>33.019471428571428</v>
      </c>
      <c r="BQ147">
        <v>999.89999999999986</v>
      </c>
      <c r="BR147">
        <v>0</v>
      </c>
      <c r="BS147">
        <v>0</v>
      </c>
      <c r="BT147">
        <v>9000.1785714285706</v>
      </c>
      <c r="BU147">
        <v>0</v>
      </c>
      <c r="BV147">
        <v>346.08885714285708</v>
      </c>
      <c r="BW147">
        <v>-21.86347142857143</v>
      </c>
      <c r="BX147">
        <v>874.76242857142847</v>
      </c>
      <c r="BY147">
        <v>896.7235714285714</v>
      </c>
      <c r="BZ147">
        <v>0.70830371428571426</v>
      </c>
      <c r="CA147">
        <v>867.43314285714291</v>
      </c>
      <c r="CB147">
        <v>32.663857142857147</v>
      </c>
      <c r="CC147">
        <v>3.382228571428572</v>
      </c>
      <c r="CD147">
        <v>3.3104428571428568</v>
      </c>
      <c r="CE147">
        <v>26.039871428571431</v>
      </c>
      <c r="CF147">
        <v>25.67772857142857</v>
      </c>
      <c r="CG147">
        <v>1199.982857142857</v>
      </c>
      <c r="CH147">
        <v>0.49996914285714278</v>
      </c>
      <c r="CI147">
        <v>0.50003085714285711</v>
      </c>
      <c r="CJ147">
        <v>0</v>
      </c>
      <c r="CK147">
        <v>764.47928571428565</v>
      </c>
      <c r="CL147">
        <v>4.9990899999999998</v>
      </c>
      <c r="CM147">
        <v>7745.1971428571433</v>
      </c>
      <c r="CN147">
        <v>9557.619999999999</v>
      </c>
      <c r="CO147">
        <v>42.436999999999998</v>
      </c>
      <c r="CP147">
        <v>44.311999999999998</v>
      </c>
      <c r="CQ147">
        <v>43.186999999999998</v>
      </c>
      <c r="CR147">
        <v>43.348000000000013</v>
      </c>
      <c r="CS147">
        <v>43.75</v>
      </c>
      <c r="CT147">
        <v>597.4571428571428</v>
      </c>
      <c r="CU147">
        <v>597.52571428571423</v>
      </c>
      <c r="CV147">
        <v>0</v>
      </c>
      <c r="CW147">
        <v>1674583105.4000001</v>
      </c>
      <c r="CX147">
        <v>0</v>
      </c>
      <c r="CY147">
        <v>1674579932.5</v>
      </c>
      <c r="CZ147" t="s">
        <v>356</v>
      </c>
      <c r="DA147">
        <v>1674579932.5</v>
      </c>
      <c r="DB147">
        <v>1674579927.5</v>
      </c>
      <c r="DC147">
        <v>31</v>
      </c>
      <c r="DD147">
        <v>0.14099999999999999</v>
      </c>
      <c r="DE147">
        <v>0.02</v>
      </c>
      <c r="DF147">
        <v>-5.5810000000000004</v>
      </c>
      <c r="DG147">
        <v>0.23300000000000001</v>
      </c>
      <c r="DH147">
        <v>415</v>
      </c>
      <c r="DI147">
        <v>34</v>
      </c>
      <c r="DJ147">
        <v>0.34</v>
      </c>
      <c r="DK147">
        <v>0.32</v>
      </c>
      <c r="DL147">
        <v>-21.727748780487801</v>
      </c>
      <c r="DM147">
        <v>-0.53460627177705489</v>
      </c>
      <c r="DN147">
        <v>6.4807467658954579E-2</v>
      </c>
      <c r="DO147">
        <v>0</v>
      </c>
      <c r="DP147">
        <v>0.70859619512195116</v>
      </c>
      <c r="DQ147">
        <v>-1.9860000000000159E-2</v>
      </c>
      <c r="DR147">
        <v>2.5653985685631692E-3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3.2967200000000001</v>
      </c>
      <c r="EB147">
        <v>2.6252399999999998</v>
      </c>
      <c r="EC147">
        <v>0.16888</v>
      </c>
      <c r="ED147">
        <v>0.169623</v>
      </c>
      <c r="EE147">
        <v>0.13766300000000001</v>
      </c>
      <c r="EF147">
        <v>0.13450100000000001</v>
      </c>
      <c r="EG147">
        <v>25075.200000000001</v>
      </c>
      <c r="EH147">
        <v>25470.5</v>
      </c>
      <c r="EI147">
        <v>28071.599999999999</v>
      </c>
      <c r="EJ147">
        <v>29525.1</v>
      </c>
      <c r="EK147">
        <v>33320.800000000003</v>
      </c>
      <c r="EL147">
        <v>35488.1</v>
      </c>
      <c r="EM147">
        <v>39630.800000000003</v>
      </c>
      <c r="EN147">
        <v>42210</v>
      </c>
      <c r="EO147">
        <v>2.2217199999999999</v>
      </c>
      <c r="EP147">
        <v>2.2106300000000001</v>
      </c>
      <c r="EQ147">
        <v>0.144374</v>
      </c>
      <c r="ER147">
        <v>0</v>
      </c>
      <c r="ES147">
        <v>30.684799999999999</v>
      </c>
      <c r="ET147">
        <v>999.9</v>
      </c>
      <c r="EU147">
        <v>71.7</v>
      </c>
      <c r="EV147">
        <v>32.6</v>
      </c>
      <c r="EW147">
        <v>34.948</v>
      </c>
      <c r="EX147">
        <v>57.235599999999998</v>
      </c>
      <c r="EY147">
        <v>-6.4663500000000003</v>
      </c>
      <c r="EZ147">
        <v>2</v>
      </c>
      <c r="FA147">
        <v>0.439832</v>
      </c>
      <c r="FB147">
        <v>0.149425</v>
      </c>
      <c r="FC147">
        <v>20.273299999999999</v>
      </c>
      <c r="FD147">
        <v>5.2171399999999997</v>
      </c>
      <c r="FE147">
        <v>12.008599999999999</v>
      </c>
      <c r="FF147">
        <v>4.9861000000000004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1.8656900000000001</v>
      </c>
      <c r="FM147">
        <v>1.8621799999999999</v>
      </c>
      <c r="FN147">
        <v>1.8641700000000001</v>
      </c>
      <c r="FO147">
        <v>1.8602099999999999</v>
      </c>
      <c r="FP147">
        <v>1.8609800000000001</v>
      </c>
      <c r="FQ147">
        <v>1.86016</v>
      </c>
      <c r="FR147">
        <v>1.86188</v>
      </c>
      <c r="FS147">
        <v>1.8584400000000001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-6.55</v>
      </c>
      <c r="GH147">
        <v>0.25030000000000002</v>
      </c>
      <c r="GI147">
        <v>-4.1749362053329548</v>
      </c>
      <c r="GJ147">
        <v>-4.0448538125570227E-3</v>
      </c>
      <c r="GK147">
        <v>1.839783264315481E-6</v>
      </c>
      <c r="GL147">
        <v>-4.1587272622942942E-10</v>
      </c>
      <c r="GM147">
        <v>-8.6309452512500412E-2</v>
      </c>
      <c r="GN147">
        <v>3.2285384509270938E-3</v>
      </c>
      <c r="GO147">
        <v>5.3061212821550383E-4</v>
      </c>
      <c r="GP147">
        <v>-9.699357315524189E-6</v>
      </c>
      <c r="GQ147">
        <v>5</v>
      </c>
      <c r="GR147">
        <v>2081</v>
      </c>
      <c r="GS147">
        <v>3</v>
      </c>
      <c r="GT147">
        <v>31</v>
      </c>
      <c r="GU147">
        <v>52.7</v>
      </c>
      <c r="GV147">
        <v>52.8</v>
      </c>
      <c r="GW147">
        <v>2.49512</v>
      </c>
      <c r="GX147">
        <v>2.51831</v>
      </c>
      <c r="GY147">
        <v>2.04834</v>
      </c>
      <c r="GZ147">
        <v>2.6232899999999999</v>
      </c>
      <c r="HA147">
        <v>2.1972700000000001</v>
      </c>
      <c r="HB147">
        <v>2.34375</v>
      </c>
      <c r="HC147">
        <v>37.505899999999997</v>
      </c>
      <c r="HD147">
        <v>15.7957</v>
      </c>
      <c r="HE147">
        <v>18</v>
      </c>
      <c r="HF147">
        <v>700.63699999999994</v>
      </c>
      <c r="HG147">
        <v>770.96600000000001</v>
      </c>
      <c r="HH147">
        <v>31.000800000000002</v>
      </c>
      <c r="HI147">
        <v>33.006500000000003</v>
      </c>
      <c r="HJ147">
        <v>30.0001</v>
      </c>
      <c r="HK147">
        <v>32.9069</v>
      </c>
      <c r="HL147">
        <v>32.906399999999998</v>
      </c>
      <c r="HM147">
        <v>49.941899999999997</v>
      </c>
      <c r="HN147">
        <v>0</v>
      </c>
      <c r="HO147">
        <v>100</v>
      </c>
      <c r="HP147">
        <v>31</v>
      </c>
      <c r="HQ147">
        <v>882.76300000000003</v>
      </c>
      <c r="HR147">
        <v>33.617400000000004</v>
      </c>
      <c r="HS147">
        <v>98.926100000000005</v>
      </c>
      <c r="HT147">
        <v>97.873400000000004</v>
      </c>
    </row>
    <row r="148" spans="1:228" x14ac:dyDescent="0.2">
      <c r="A148">
        <v>133</v>
      </c>
      <c r="B148">
        <v>1674583097</v>
      </c>
      <c r="C148">
        <v>527</v>
      </c>
      <c r="D148" t="s">
        <v>624</v>
      </c>
      <c r="E148" t="s">
        <v>625</v>
      </c>
      <c r="F148">
        <v>4</v>
      </c>
      <c r="G148">
        <v>1674583094.6875</v>
      </c>
      <c r="H148">
        <f t="shared" si="68"/>
        <v>7.8890574871449016E-4</v>
      </c>
      <c r="I148">
        <f t="shared" si="69"/>
        <v>0.78890574871449015</v>
      </c>
      <c r="J148">
        <f t="shared" si="70"/>
        <v>12.368226116033393</v>
      </c>
      <c r="K148">
        <f t="shared" si="71"/>
        <v>851.72112500000003</v>
      </c>
      <c r="L148">
        <f t="shared" si="72"/>
        <v>402.61654932207932</v>
      </c>
      <c r="M148">
        <f t="shared" si="73"/>
        <v>40.844471068748078</v>
      </c>
      <c r="N148">
        <f t="shared" si="74"/>
        <v>86.405039502921156</v>
      </c>
      <c r="O148">
        <f t="shared" si="75"/>
        <v>4.6189559270246969E-2</v>
      </c>
      <c r="P148">
        <f t="shared" si="76"/>
        <v>2.7701746222156034</v>
      </c>
      <c r="Q148">
        <f t="shared" si="77"/>
        <v>4.5765929120172862E-2</v>
      </c>
      <c r="R148">
        <f t="shared" si="78"/>
        <v>2.8641443248864015E-2</v>
      </c>
      <c r="S148">
        <f t="shared" si="79"/>
        <v>226.11585523519022</v>
      </c>
      <c r="T148">
        <f t="shared" si="80"/>
        <v>34.020445998229206</v>
      </c>
      <c r="U148">
        <f t="shared" si="81"/>
        <v>33.032787499999998</v>
      </c>
      <c r="V148">
        <f t="shared" si="82"/>
        <v>5.0614217873263705</v>
      </c>
      <c r="W148">
        <f t="shared" si="83"/>
        <v>67.628188937134865</v>
      </c>
      <c r="X148">
        <f t="shared" si="84"/>
        <v>3.3854880578236024</v>
      </c>
      <c r="Y148">
        <f t="shared" si="85"/>
        <v>5.0060309333000923</v>
      </c>
      <c r="Z148">
        <f t="shared" si="86"/>
        <v>1.6759337295027681</v>
      </c>
      <c r="AA148">
        <f t="shared" si="87"/>
        <v>-34.790743518309014</v>
      </c>
      <c r="AB148">
        <f t="shared" si="88"/>
        <v>-29.23441181608727</v>
      </c>
      <c r="AC148">
        <f t="shared" si="89"/>
        <v>-2.4153806761437906</v>
      </c>
      <c r="AD148">
        <f t="shared" si="90"/>
        <v>159.67531922465017</v>
      </c>
      <c r="AE148">
        <f t="shared" si="91"/>
        <v>23.090346247038795</v>
      </c>
      <c r="AF148">
        <f t="shared" si="92"/>
        <v>0.79017731986592799</v>
      </c>
      <c r="AG148">
        <f t="shared" si="93"/>
        <v>12.368226116033393</v>
      </c>
      <c r="AH148">
        <v>902.65595524740843</v>
      </c>
      <c r="AI148">
        <v>884.24486060606023</v>
      </c>
      <c r="AJ148">
        <v>1.724777616813115</v>
      </c>
      <c r="AK148">
        <v>62.5021936963618</v>
      </c>
      <c r="AL148">
        <f t="shared" si="94"/>
        <v>0.78890574871449015</v>
      </c>
      <c r="AM148">
        <v>32.66692432101906</v>
      </c>
      <c r="AN148">
        <v>33.370913939393937</v>
      </c>
      <c r="AO148">
        <v>-1.853258242144045E-6</v>
      </c>
      <c r="AP148">
        <v>98.208330428517954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47433.472668101094</v>
      </c>
      <c r="AV148">
        <f t="shared" si="98"/>
        <v>1200</v>
      </c>
      <c r="AW148">
        <f t="shared" si="99"/>
        <v>1025.9253135933627</v>
      </c>
      <c r="AX148">
        <f t="shared" si="100"/>
        <v>0.8549377613278023</v>
      </c>
      <c r="AY148">
        <f t="shared" si="101"/>
        <v>0.18842987936265851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1674583094.6875</v>
      </c>
      <c r="BF148">
        <v>851.72112500000003</v>
      </c>
      <c r="BG148">
        <v>873.65837499999998</v>
      </c>
      <c r="BH148">
        <v>33.3718</v>
      </c>
      <c r="BI148">
        <v>32.666687499999988</v>
      </c>
      <c r="BJ148">
        <v>858.27537499999994</v>
      </c>
      <c r="BK148">
        <v>33.121524999999998</v>
      </c>
      <c r="BL148">
        <v>649.94537500000001</v>
      </c>
      <c r="BM148">
        <v>101.34775</v>
      </c>
      <c r="BN148">
        <v>9.9821237500000007E-2</v>
      </c>
      <c r="BO148">
        <v>32.837037500000001</v>
      </c>
      <c r="BP148">
        <v>33.032787499999998</v>
      </c>
      <c r="BQ148">
        <v>999.9</v>
      </c>
      <c r="BR148">
        <v>0</v>
      </c>
      <c r="BS148">
        <v>0</v>
      </c>
      <c r="BT148">
        <v>8996.71875</v>
      </c>
      <c r="BU148">
        <v>0</v>
      </c>
      <c r="BV148">
        <v>373.06175000000002</v>
      </c>
      <c r="BW148">
        <v>-21.937100000000001</v>
      </c>
      <c r="BX148">
        <v>881.12587499999995</v>
      </c>
      <c r="BY148">
        <v>903.16162499999996</v>
      </c>
      <c r="BZ148">
        <v>0.70511837499999996</v>
      </c>
      <c r="CA148">
        <v>873.65837499999998</v>
      </c>
      <c r="CB148">
        <v>32.666687499999988</v>
      </c>
      <c r="CC148">
        <v>3.3821574999999999</v>
      </c>
      <c r="CD148">
        <v>3.31069375</v>
      </c>
      <c r="CE148">
        <v>26.039525000000001</v>
      </c>
      <c r="CF148">
        <v>25.679012499999999</v>
      </c>
      <c r="CG148">
        <v>1200</v>
      </c>
      <c r="CH148">
        <v>0.49999187499999997</v>
      </c>
      <c r="CI148">
        <v>0.50000812500000003</v>
      </c>
      <c r="CJ148">
        <v>0</v>
      </c>
      <c r="CK148">
        <v>764.78025000000002</v>
      </c>
      <c r="CL148">
        <v>4.9990899999999998</v>
      </c>
      <c r="CM148">
        <v>7747.2975000000006</v>
      </c>
      <c r="CN148">
        <v>9557.8212500000009</v>
      </c>
      <c r="CO148">
        <v>42.436999999999998</v>
      </c>
      <c r="CP148">
        <v>44.311999999999998</v>
      </c>
      <c r="CQ148">
        <v>43.186999999999998</v>
      </c>
      <c r="CR148">
        <v>43.351374999999997</v>
      </c>
      <c r="CS148">
        <v>43.75</v>
      </c>
      <c r="CT148">
        <v>597.49</v>
      </c>
      <c r="CU148">
        <v>597.51</v>
      </c>
      <c r="CV148">
        <v>0</v>
      </c>
      <c r="CW148">
        <v>1674583109.5999999</v>
      </c>
      <c r="CX148">
        <v>0</v>
      </c>
      <c r="CY148">
        <v>1674579932.5</v>
      </c>
      <c r="CZ148" t="s">
        <v>356</v>
      </c>
      <c r="DA148">
        <v>1674579932.5</v>
      </c>
      <c r="DB148">
        <v>1674579927.5</v>
      </c>
      <c r="DC148">
        <v>31</v>
      </c>
      <c r="DD148">
        <v>0.14099999999999999</v>
      </c>
      <c r="DE148">
        <v>0.02</v>
      </c>
      <c r="DF148">
        <v>-5.5810000000000004</v>
      </c>
      <c r="DG148">
        <v>0.23300000000000001</v>
      </c>
      <c r="DH148">
        <v>415</v>
      </c>
      <c r="DI148">
        <v>34</v>
      </c>
      <c r="DJ148">
        <v>0.34</v>
      </c>
      <c r="DK148">
        <v>0.32</v>
      </c>
      <c r="DL148">
        <v>-21.78236585365854</v>
      </c>
      <c r="DM148">
        <v>-0.73930452961674575</v>
      </c>
      <c r="DN148">
        <v>8.4942671082399876E-2</v>
      </c>
      <c r="DO148">
        <v>0</v>
      </c>
      <c r="DP148">
        <v>0.70738958536585372</v>
      </c>
      <c r="DQ148">
        <v>-1.087126829268237E-2</v>
      </c>
      <c r="DR148">
        <v>1.9959810715121039E-3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3.2966600000000001</v>
      </c>
      <c r="EB148">
        <v>2.6249699999999998</v>
      </c>
      <c r="EC148">
        <v>0.16974600000000001</v>
      </c>
      <c r="ED148">
        <v>0.17047999999999999</v>
      </c>
      <c r="EE148">
        <v>0.13766100000000001</v>
      </c>
      <c r="EF148">
        <v>0.13450999999999999</v>
      </c>
      <c r="EG148">
        <v>25048.9</v>
      </c>
      <c r="EH148">
        <v>25444.2</v>
      </c>
      <c r="EI148">
        <v>28071.5</v>
      </c>
      <c r="EJ148">
        <v>29525.200000000001</v>
      </c>
      <c r="EK148">
        <v>33320.6</v>
      </c>
      <c r="EL148">
        <v>35488.199999999997</v>
      </c>
      <c r="EM148">
        <v>39630.400000000001</v>
      </c>
      <c r="EN148">
        <v>42210.5</v>
      </c>
      <c r="EO148">
        <v>2.2217199999999999</v>
      </c>
      <c r="EP148">
        <v>2.21068</v>
      </c>
      <c r="EQ148">
        <v>0.144258</v>
      </c>
      <c r="ER148">
        <v>0</v>
      </c>
      <c r="ES148">
        <v>30.702000000000002</v>
      </c>
      <c r="ET148">
        <v>999.9</v>
      </c>
      <c r="EU148">
        <v>71.7</v>
      </c>
      <c r="EV148">
        <v>32.6</v>
      </c>
      <c r="EW148">
        <v>34.943100000000001</v>
      </c>
      <c r="EX148">
        <v>57.175600000000003</v>
      </c>
      <c r="EY148">
        <v>-6.3181099999999999</v>
      </c>
      <c r="EZ148">
        <v>2</v>
      </c>
      <c r="FA148">
        <v>0.43966</v>
      </c>
      <c r="FB148">
        <v>0.152726</v>
      </c>
      <c r="FC148">
        <v>20.2727</v>
      </c>
      <c r="FD148">
        <v>5.2144399999999997</v>
      </c>
      <c r="FE148">
        <v>12.0082</v>
      </c>
      <c r="FF148">
        <v>4.9844999999999997</v>
      </c>
      <c r="FG148">
        <v>3.2837800000000001</v>
      </c>
      <c r="FH148">
        <v>9999</v>
      </c>
      <c r="FI148">
        <v>9999</v>
      </c>
      <c r="FJ148">
        <v>9999</v>
      </c>
      <c r="FK148">
        <v>999.9</v>
      </c>
      <c r="FL148">
        <v>1.86572</v>
      </c>
      <c r="FM148">
        <v>1.8621799999999999</v>
      </c>
      <c r="FN148">
        <v>1.8641700000000001</v>
      </c>
      <c r="FO148">
        <v>1.86022</v>
      </c>
      <c r="FP148">
        <v>1.86097</v>
      </c>
      <c r="FQ148">
        <v>1.86016</v>
      </c>
      <c r="FR148">
        <v>1.8618699999999999</v>
      </c>
      <c r="FS148">
        <v>1.8584400000000001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-6.5609999999999999</v>
      </c>
      <c r="GH148">
        <v>0.25030000000000002</v>
      </c>
      <c r="GI148">
        <v>-4.1749362053329548</v>
      </c>
      <c r="GJ148">
        <v>-4.0448538125570227E-3</v>
      </c>
      <c r="GK148">
        <v>1.839783264315481E-6</v>
      </c>
      <c r="GL148">
        <v>-4.1587272622942942E-10</v>
      </c>
      <c r="GM148">
        <v>-8.6309452512500412E-2</v>
      </c>
      <c r="GN148">
        <v>3.2285384509270938E-3</v>
      </c>
      <c r="GO148">
        <v>5.3061212821550383E-4</v>
      </c>
      <c r="GP148">
        <v>-9.699357315524189E-6</v>
      </c>
      <c r="GQ148">
        <v>5</v>
      </c>
      <c r="GR148">
        <v>2081</v>
      </c>
      <c r="GS148">
        <v>3</v>
      </c>
      <c r="GT148">
        <v>31</v>
      </c>
      <c r="GU148">
        <v>52.7</v>
      </c>
      <c r="GV148">
        <v>52.8</v>
      </c>
      <c r="GW148">
        <v>2.5109900000000001</v>
      </c>
      <c r="GX148">
        <v>2.52319</v>
      </c>
      <c r="GY148">
        <v>2.04834</v>
      </c>
      <c r="GZ148">
        <v>2.6232899999999999</v>
      </c>
      <c r="HA148">
        <v>2.1972700000000001</v>
      </c>
      <c r="HB148">
        <v>2.32056</v>
      </c>
      <c r="HC148">
        <v>37.505899999999997</v>
      </c>
      <c r="HD148">
        <v>15.7957</v>
      </c>
      <c r="HE148">
        <v>18</v>
      </c>
      <c r="HF148">
        <v>700.63599999999997</v>
      </c>
      <c r="HG148">
        <v>771.01599999999996</v>
      </c>
      <c r="HH148">
        <v>31.000900000000001</v>
      </c>
      <c r="HI148">
        <v>33.007899999999999</v>
      </c>
      <c r="HJ148">
        <v>30</v>
      </c>
      <c r="HK148">
        <v>32.9069</v>
      </c>
      <c r="HL148">
        <v>32.906399999999998</v>
      </c>
      <c r="HM148">
        <v>50.247999999999998</v>
      </c>
      <c r="HN148">
        <v>0</v>
      </c>
      <c r="HO148">
        <v>100</v>
      </c>
      <c r="HP148">
        <v>31</v>
      </c>
      <c r="HQ148">
        <v>889.44200000000001</v>
      </c>
      <c r="HR148">
        <v>33.617400000000004</v>
      </c>
      <c r="HS148">
        <v>98.925399999999996</v>
      </c>
      <c r="HT148">
        <v>97.874099999999999</v>
      </c>
    </row>
    <row r="149" spans="1:228" x14ac:dyDescent="0.2">
      <c r="A149">
        <v>134</v>
      </c>
      <c r="B149">
        <v>1674583101</v>
      </c>
      <c r="C149">
        <v>531</v>
      </c>
      <c r="D149" t="s">
        <v>626</v>
      </c>
      <c r="E149" t="s">
        <v>627</v>
      </c>
      <c r="F149">
        <v>4</v>
      </c>
      <c r="G149">
        <v>1674583099</v>
      </c>
      <c r="H149">
        <f t="shared" si="68"/>
        <v>7.9778632667665728E-4</v>
      </c>
      <c r="I149">
        <f t="shared" si="69"/>
        <v>0.79778632667665728</v>
      </c>
      <c r="J149">
        <f t="shared" si="70"/>
        <v>12.616146753497768</v>
      </c>
      <c r="K149">
        <f t="shared" si="71"/>
        <v>858.79814285714281</v>
      </c>
      <c r="L149">
        <f t="shared" si="72"/>
        <v>404.96306439298132</v>
      </c>
      <c r="M149">
        <f t="shared" si="73"/>
        <v>41.082465454074786</v>
      </c>
      <c r="N149">
        <f t="shared" si="74"/>
        <v>87.122871536043334</v>
      </c>
      <c r="O149">
        <f t="shared" si="75"/>
        <v>4.662532337654967E-2</v>
      </c>
      <c r="P149">
        <f t="shared" si="76"/>
        <v>2.7729065985817307</v>
      </c>
      <c r="Q149">
        <f t="shared" si="77"/>
        <v>4.6194123552427378E-2</v>
      </c>
      <c r="R149">
        <f t="shared" si="78"/>
        <v>2.8909736337620093E-2</v>
      </c>
      <c r="S149">
        <f t="shared" si="79"/>
        <v>226.11788709183261</v>
      </c>
      <c r="T149">
        <f t="shared" si="80"/>
        <v>34.032096114983325</v>
      </c>
      <c r="U149">
        <f t="shared" si="81"/>
        <v>33.04485714285714</v>
      </c>
      <c r="V149">
        <f t="shared" si="82"/>
        <v>5.064854486490594</v>
      </c>
      <c r="W149">
        <f t="shared" si="83"/>
        <v>67.576803538764239</v>
      </c>
      <c r="X149">
        <f t="shared" si="84"/>
        <v>3.385799554907083</v>
      </c>
      <c r="Y149">
        <f t="shared" si="85"/>
        <v>5.0102984716713905</v>
      </c>
      <c r="Z149">
        <f t="shared" si="86"/>
        <v>1.679054931583511</v>
      </c>
      <c r="AA149">
        <f t="shared" si="87"/>
        <v>-35.182377006440589</v>
      </c>
      <c r="AB149">
        <f t="shared" si="88"/>
        <v>-28.803018415712128</v>
      </c>
      <c r="AC149">
        <f t="shared" si="89"/>
        <v>-2.3777111142484091</v>
      </c>
      <c r="AD149">
        <f t="shared" si="90"/>
        <v>159.75478055543149</v>
      </c>
      <c r="AE149">
        <f t="shared" si="91"/>
        <v>23.178443390334657</v>
      </c>
      <c r="AF149">
        <f t="shared" si="92"/>
        <v>0.79453549054351635</v>
      </c>
      <c r="AG149">
        <f t="shared" si="93"/>
        <v>12.616146753497768</v>
      </c>
      <c r="AH149">
        <v>909.51573757732774</v>
      </c>
      <c r="AI149">
        <v>890.99629696969714</v>
      </c>
      <c r="AJ149">
        <v>1.691873886135814</v>
      </c>
      <c r="AK149">
        <v>62.5021936963618</v>
      </c>
      <c r="AL149">
        <f t="shared" si="94"/>
        <v>0.79778632667665728</v>
      </c>
      <c r="AM149">
        <v>32.665872649061598</v>
      </c>
      <c r="AN149">
        <v>33.377672121212107</v>
      </c>
      <c r="AO149">
        <v>4.5930527441049768E-6</v>
      </c>
      <c r="AP149">
        <v>98.208330428517954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47506.41085922403</v>
      </c>
      <c r="AV149">
        <f t="shared" si="98"/>
        <v>1200.014285714286</v>
      </c>
      <c r="AW149">
        <f t="shared" si="99"/>
        <v>1025.9371850216751</v>
      </c>
      <c r="AX149">
        <f t="shared" si="100"/>
        <v>0.85493747635762962</v>
      </c>
      <c r="AY149">
        <f t="shared" si="101"/>
        <v>0.18842932937022511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1674583099</v>
      </c>
      <c r="BF149">
        <v>858.79814285714281</v>
      </c>
      <c r="BG149">
        <v>880.82314285714278</v>
      </c>
      <c r="BH149">
        <v>33.37491428571429</v>
      </c>
      <c r="BI149">
        <v>32.665985714285711</v>
      </c>
      <c r="BJ149">
        <v>865.3649999999999</v>
      </c>
      <c r="BK149">
        <v>33.124600000000001</v>
      </c>
      <c r="BL149">
        <v>650.0101428571428</v>
      </c>
      <c r="BM149">
        <v>101.34742857142859</v>
      </c>
      <c r="BN149">
        <v>0.10000964285714289</v>
      </c>
      <c r="BO149">
        <v>32.852185714285717</v>
      </c>
      <c r="BP149">
        <v>33.04485714285714</v>
      </c>
      <c r="BQ149">
        <v>999.89999999999986</v>
      </c>
      <c r="BR149">
        <v>0</v>
      </c>
      <c r="BS149">
        <v>0</v>
      </c>
      <c r="BT149">
        <v>9011.25</v>
      </c>
      <c r="BU149">
        <v>0</v>
      </c>
      <c r="BV149">
        <v>407.64042857142857</v>
      </c>
      <c r="BW149">
        <v>-22.02514285714286</v>
      </c>
      <c r="BX149">
        <v>888.44985714285701</v>
      </c>
      <c r="BY149">
        <v>910.56785714285718</v>
      </c>
      <c r="BZ149">
        <v>0.70891728571428569</v>
      </c>
      <c r="CA149">
        <v>880.82314285714278</v>
      </c>
      <c r="CB149">
        <v>32.665985714285711</v>
      </c>
      <c r="CC149">
        <v>3.38246</v>
      </c>
      <c r="CD149">
        <v>3.310612857142857</v>
      </c>
      <c r="CE149">
        <v>26.04101428571429</v>
      </c>
      <c r="CF149">
        <v>25.678571428571431</v>
      </c>
      <c r="CG149">
        <v>1200.014285714286</v>
      </c>
      <c r="CH149">
        <v>0.5000027142857143</v>
      </c>
      <c r="CI149">
        <v>0.4999972857142857</v>
      </c>
      <c r="CJ149">
        <v>0</v>
      </c>
      <c r="CK149">
        <v>765.1225714285714</v>
      </c>
      <c r="CL149">
        <v>4.9990899999999998</v>
      </c>
      <c r="CM149">
        <v>7749.795714285714</v>
      </c>
      <c r="CN149">
        <v>9557.98</v>
      </c>
      <c r="CO149">
        <v>42.428142857142859</v>
      </c>
      <c r="CP149">
        <v>44.311999999999998</v>
      </c>
      <c r="CQ149">
        <v>43.186999999999998</v>
      </c>
      <c r="CR149">
        <v>43.357000000000014</v>
      </c>
      <c r="CS149">
        <v>43.75</v>
      </c>
      <c r="CT149">
        <v>597.50857142857149</v>
      </c>
      <c r="CU149">
        <v>597.50571428571425</v>
      </c>
      <c r="CV149">
        <v>0</v>
      </c>
      <c r="CW149">
        <v>1674583113.8</v>
      </c>
      <c r="CX149">
        <v>0</v>
      </c>
      <c r="CY149">
        <v>1674579932.5</v>
      </c>
      <c r="CZ149" t="s">
        <v>356</v>
      </c>
      <c r="DA149">
        <v>1674579932.5</v>
      </c>
      <c r="DB149">
        <v>1674579927.5</v>
      </c>
      <c r="DC149">
        <v>31</v>
      </c>
      <c r="DD149">
        <v>0.14099999999999999</v>
      </c>
      <c r="DE149">
        <v>0.02</v>
      </c>
      <c r="DF149">
        <v>-5.5810000000000004</v>
      </c>
      <c r="DG149">
        <v>0.23300000000000001</v>
      </c>
      <c r="DH149">
        <v>415</v>
      </c>
      <c r="DI149">
        <v>34</v>
      </c>
      <c r="DJ149">
        <v>0.34</v>
      </c>
      <c r="DK149">
        <v>0.32</v>
      </c>
      <c r="DL149">
        <v>-21.844162499999999</v>
      </c>
      <c r="DM149">
        <v>-1.173337711069449</v>
      </c>
      <c r="DN149">
        <v>0.1151708484980033</v>
      </c>
      <c r="DO149">
        <v>0</v>
      </c>
      <c r="DP149">
        <v>0.70671747499999993</v>
      </c>
      <c r="DQ149">
        <v>2.1642213883653161E-3</v>
      </c>
      <c r="DR149">
        <v>1.877653681959215E-3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3.2970100000000002</v>
      </c>
      <c r="EB149">
        <v>2.6255199999999999</v>
      </c>
      <c r="EC149">
        <v>0.17059199999999999</v>
      </c>
      <c r="ED149">
        <v>0.17132600000000001</v>
      </c>
      <c r="EE149">
        <v>0.13767499999999999</v>
      </c>
      <c r="EF149">
        <v>0.13450599999999999</v>
      </c>
      <c r="EG149">
        <v>25023.599999999999</v>
      </c>
      <c r="EH149">
        <v>25418.7</v>
      </c>
      <c r="EI149">
        <v>28071.8</v>
      </c>
      <c r="EJ149">
        <v>29525.7</v>
      </c>
      <c r="EK149">
        <v>33320.9</v>
      </c>
      <c r="EL149">
        <v>35488.800000000003</v>
      </c>
      <c r="EM149">
        <v>39631.300000000003</v>
      </c>
      <c r="EN149">
        <v>42211</v>
      </c>
      <c r="EO149">
        <v>2.22187</v>
      </c>
      <c r="EP149">
        <v>2.2103000000000002</v>
      </c>
      <c r="EQ149">
        <v>0.14358399999999999</v>
      </c>
      <c r="ER149">
        <v>0</v>
      </c>
      <c r="ES149">
        <v>30.72</v>
      </c>
      <c r="ET149">
        <v>999.9</v>
      </c>
      <c r="EU149">
        <v>71.7</v>
      </c>
      <c r="EV149">
        <v>32.6</v>
      </c>
      <c r="EW149">
        <v>34.947299999999998</v>
      </c>
      <c r="EX149">
        <v>57.145600000000002</v>
      </c>
      <c r="EY149">
        <v>-6.5064099999999998</v>
      </c>
      <c r="EZ149">
        <v>2</v>
      </c>
      <c r="FA149">
        <v>0.43987300000000001</v>
      </c>
      <c r="FB149">
        <v>0.156198</v>
      </c>
      <c r="FC149">
        <v>20.273199999999999</v>
      </c>
      <c r="FD149">
        <v>5.2175900000000004</v>
      </c>
      <c r="FE149">
        <v>12.009499999999999</v>
      </c>
      <c r="FF149">
        <v>4.9860499999999996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1.86571</v>
      </c>
      <c r="FM149">
        <v>1.8621799999999999</v>
      </c>
      <c r="FN149">
        <v>1.8641700000000001</v>
      </c>
      <c r="FO149">
        <v>1.8602300000000001</v>
      </c>
      <c r="FP149">
        <v>1.8609599999999999</v>
      </c>
      <c r="FQ149">
        <v>1.8601399999999999</v>
      </c>
      <c r="FR149">
        <v>1.8618699999999999</v>
      </c>
      <c r="FS149">
        <v>1.8584000000000001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-6.5730000000000004</v>
      </c>
      <c r="GH149">
        <v>0.25030000000000002</v>
      </c>
      <c r="GI149">
        <v>-4.1749362053329548</v>
      </c>
      <c r="GJ149">
        <v>-4.0448538125570227E-3</v>
      </c>
      <c r="GK149">
        <v>1.839783264315481E-6</v>
      </c>
      <c r="GL149">
        <v>-4.1587272622942942E-10</v>
      </c>
      <c r="GM149">
        <v>-8.6309452512500412E-2</v>
      </c>
      <c r="GN149">
        <v>3.2285384509270938E-3</v>
      </c>
      <c r="GO149">
        <v>5.3061212821550383E-4</v>
      </c>
      <c r="GP149">
        <v>-9.699357315524189E-6</v>
      </c>
      <c r="GQ149">
        <v>5</v>
      </c>
      <c r="GR149">
        <v>2081</v>
      </c>
      <c r="GS149">
        <v>3</v>
      </c>
      <c r="GT149">
        <v>31</v>
      </c>
      <c r="GU149">
        <v>52.8</v>
      </c>
      <c r="GV149">
        <v>52.9</v>
      </c>
      <c r="GW149">
        <v>2.52563</v>
      </c>
      <c r="GX149">
        <v>2.51953</v>
      </c>
      <c r="GY149">
        <v>2.04834</v>
      </c>
      <c r="GZ149">
        <v>2.6232899999999999</v>
      </c>
      <c r="HA149">
        <v>2.1972700000000001</v>
      </c>
      <c r="HB149">
        <v>2.34741</v>
      </c>
      <c r="HC149">
        <v>37.505899999999997</v>
      </c>
      <c r="HD149">
        <v>15.7957</v>
      </c>
      <c r="HE149">
        <v>18</v>
      </c>
      <c r="HF149">
        <v>700.76099999999997</v>
      </c>
      <c r="HG149">
        <v>770.67</v>
      </c>
      <c r="HH149">
        <v>31.001000000000001</v>
      </c>
      <c r="HI149">
        <v>33.009500000000003</v>
      </c>
      <c r="HJ149">
        <v>30.0002</v>
      </c>
      <c r="HK149">
        <v>32.9069</v>
      </c>
      <c r="HL149">
        <v>32.9084</v>
      </c>
      <c r="HM149">
        <v>50.557299999999998</v>
      </c>
      <c r="HN149">
        <v>0</v>
      </c>
      <c r="HO149">
        <v>100</v>
      </c>
      <c r="HP149">
        <v>31</v>
      </c>
      <c r="HQ149">
        <v>896.12099999999998</v>
      </c>
      <c r="HR149">
        <v>33.617400000000004</v>
      </c>
      <c r="HS149">
        <v>98.926900000000003</v>
      </c>
      <c r="HT149">
        <v>97.875500000000002</v>
      </c>
    </row>
    <row r="150" spans="1:228" x14ac:dyDescent="0.2">
      <c r="A150">
        <v>135</v>
      </c>
      <c r="B150">
        <v>1674583105</v>
      </c>
      <c r="C150">
        <v>535</v>
      </c>
      <c r="D150" t="s">
        <v>628</v>
      </c>
      <c r="E150" t="s">
        <v>629</v>
      </c>
      <c r="F150">
        <v>4</v>
      </c>
      <c r="G150">
        <v>1674583102.6875</v>
      </c>
      <c r="H150">
        <f t="shared" si="68"/>
        <v>7.9398479173898619E-4</v>
      </c>
      <c r="I150">
        <f t="shared" si="69"/>
        <v>0.79398479173898617</v>
      </c>
      <c r="J150">
        <f t="shared" si="70"/>
        <v>12.374043001557334</v>
      </c>
      <c r="K150">
        <f t="shared" si="71"/>
        <v>864.92675000000008</v>
      </c>
      <c r="L150">
        <f t="shared" si="72"/>
        <v>416.11295846558431</v>
      </c>
      <c r="M150">
        <f t="shared" si="73"/>
        <v>42.213723168919088</v>
      </c>
      <c r="N150">
        <f t="shared" si="74"/>
        <v>87.74487225903755</v>
      </c>
      <c r="O150">
        <f t="shared" si="75"/>
        <v>4.6289969286177041E-2</v>
      </c>
      <c r="P150">
        <f t="shared" si="76"/>
        <v>2.7758379066070678</v>
      </c>
      <c r="Q150">
        <f t="shared" si="77"/>
        <v>4.5865363899938262E-2</v>
      </c>
      <c r="R150">
        <f t="shared" si="78"/>
        <v>2.8703676820138857E-2</v>
      </c>
      <c r="S150">
        <f t="shared" si="79"/>
        <v>226.12535323596271</v>
      </c>
      <c r="T150">
        <f t="shared" si="80"/>
        <v>34.040308025074495</v>
      </c>
      <c r="U150">
        <f t="shared" si="81"/>
        <v>33.059725</v>
      </c>
      <c r="V150">
        <f t="shared" si="82"/>
        <v>5.0690858035700881</v>
      </c>
      <c r="W150">
        <f t="shared" si="83"/>
        <v>67.551047206909942</v>
      </c>
      <c r="X150">
        <f t="shared" si="84"/>
        <v>3.3860874756814545</v>
      </c>
      <c r="Y150">
        <f t="shared" si="85"/>
        <v>5.0126350599862857</v>
      </c>
      <c r="Z150">
        <f t="shared" si="86"/>
        <v>1.6829983278886336</v>
      </c>
      <c r="AA150">
        <f t="shared" si="87"/>
        <v>-35.014729315689294</v>
      </c>
      <c r="AB150">
        <f t="shared" si="88"/>
        <v>-29.817956414284186</v>
      </c>
      <c r="AC150">
        <f t="shared" si="89"/>
        <v>-2.4591748569517482</v>
      </c>
      <c r="AD150">
        <f t="shared" si="90"/>
        <v>158.83349264903745</v>
      </c>
      <c r="AE150">
        <f t="shared" si="91"/>
        <v>23.241072120898146</v>
      </c>
      <c r="AF150">
        <f t="shared" si="92"/>
        <v>0.79463152435730122</v>
      </c>
      <c r="AG150">
        <f t="shared" si="93"/>
        <v>12.374043001557334</v>
      </c>
      <c r="AH150">
        <v>916.46062029535426</v>
      </c>
      <c r="AI150">
        <v>897.96213333333333</v>
      </c>
      <c r="AJ150">
        <v>1.7468322654648609</v>
      </c>
      <c r="AK150">
        <v>62.5021936963618</v>
      </c>
      <c r="AL150">
        <f t="shared" si="94"/>
        <v>0.79398479173898617</v>
      </c>
      <c r="AM150">
        <v>32.669014061307273</v>
      </c>
      <c r="AN150">
        <v>33.377433939393953</v>
      </c>
      <c r="AO150">
        <v>5.3853968225072955E-7</v>
      </c>
      <c r="AP150">
        <v>98.208330428517954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47585.949838908426</v>
      </c>
      <c r="AV150">
        <f t="shared" si="98"/>
        <v>1200.0450000000001</v>
      </c>
      <c r="AW150">
        <f t="shared" si="99"/>
        <v>1025.9643135937633</v>
      </c>
      <c r="AX150">
        <f t="shared" si="100"/>
        <v>0.85493820114559305</v>
      </c>
      <c r="AY150">
        <f t="shared" si="101"/>
        <v>0.18843072821099432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1674583102.6875</v>
      </c>
      <c r="BF150">
        <v>864.92675000000008</v>
      </c>
      <c r="BG150">
        <v>887.01374999999996</v>
      </c>
      <c r="BH150">
        <v>33.377650000000003</v>
      </c>
      <c r="BI150">
        <v>32.66865</v>
      </c>
      <c r="BJ150">
        <v>871.50487499999997</v>
      </c>
      <c r="BK150">
        <v>33.127324999999999</v>
      </c>
      <c r="BL150">
        <v>650.02137500000003</v>
      </c>
      <c r="BM150">
        <v>101.34775</v>
      </c>
      <c r="BN150">
        <v>9.9999487500000012E-2</v>
      </c>
      <c r="BO150">
        <v>32.860475000000001</v>
      </c>
      <c r="BP150">
        <v>33.059725</v>
      </c>
      <c r="BQ150">
        <v>999.9</v>
      </c>
      <c r="BR150">
        <v>0</v>
      </c>
      <c r="BS150">
        <v>0</v>
      </c>
      <c r="BT150">
        <v>9026.7975000000006</v>
      </c>
      <c r="BU150">
        <v>0</v>
      </c>
      <c r="BV150">
        <v>405.03987499999999</v>
      </c>
      <c r="BW150">
        <v>-22.0871125</v>
      </c>
      <c r="BX150">
        <v>894.79300000000001</v>
      </c>
      <c r="BY150">
        <v>916.97012500000005</v>
      </c>
      <c r="BZ150">
        <v>0.70900300000000005</v>
      </c>
      <c r="CA150">
        <v>887.01374999999996</v>
      </c>
      <c r="CB150">
        <v>32.66865</v>
      </c>
      <c r="CC150">
        <v>3.38275375</v>
      </c>
      <c r="CD150">
        <v>3.3108987499999998</v>
      </c>
      <c r="CE150">
        <v>26.0424875</v>
      </c>
      <c r="CF150">
        <v>25.680025000000001</v>
      </c>
      <c r="CG150">
        <v>1200.0450000000001</v>
      </c>
      <c r="CH150">
        <v>0.49997637499999997</v>
      </c>
      <c r="CI150">
        <v>0.50002362499999997</v>
      </c>
      <c r="CJ150">
        <v>0</v>
      </c>
      <c r="CK150">
        <v>765.05562499999996</v>
      </c>
      <c r="CL150">
        <v>4.9990899999999998</v>
      </c>
      <c r="CM150">
        <v>7751.4112500000001</v>
      </c>
      <c r="CN150">
        <v>9558.1187499999996</v>
      </c>
      <c r="CO150">
        <v>42.413749999999993</v>
      </c>
      <c r="CP150">
        <v>44.319875000000003</v>
      </c>
      <c r="CQ150">
        <v>43.186999999999998</v>
      </c>
      <c r="CR150">
        <v>43.375</v>
      </c>
      <c r="CS150">
        <v>43.75</v>
      </c>
      <c r="CT150">
        <v>597.495</v>
      </c>
      <c r="CU150">
        <v>597.54999999999995</v>
      </c>
      <c r="CV150">
        <v>0</v>
      </c>
      <c r="CW150">
        <v>1674583117.4000001</v>
      </c>
      <c r="CX150">
        <v>0</v>
      </c>
      <c r="CY150">
        <v>1674579932.5</v>
      </c>
      <c r="CZ150" t="s">
        <v>356</v>
      </c>
      <c r="DA150">
        <v>1674579932.5</v>
      </c>
      <c r="DB150">
        <v>1674579927.5</v>
      </c>
      <c r="DC150">
        <v>31</v>
      </c>
      <c r="DD150">
        <v>0.14099999999999999</v>
      </c>
      <c r="DE150">
        <v>0.02</v>
      </c>
      <c r="DF150">
        <v>-5.5810000000000004</v>
      </c>
      <c r="DG150">
        <v>0.23300000000000001</v>
      </c>
      <c r="DH150">
        <v>415</v>
      </c>
      <c r="DI150">
        <v>34</v>
      </c>
      <c r="DJ150">
        <v>0.34</v>
      </c>
      <c r="DK150">
        <v>0.32</v>
      </c>
      <c r="DL150">
        <v>-21.921877500000001</v>
      </c>
      <c r="DM150">
        <v>-1.2612911819886621</v>
      </c>
      <c r="DN150">
        <v>0.1229741649443086</v>
      </c>
      <c r="DO150">
        <v>0</v>
      </c>
      <c r="DP150">
        <v>0.70724162499999998</v>
      </c>
      <c r="DQ150">
        <v>9.5538348968083366E-3</v>
      </c>
      <c r="DR150">
        <v>2.1516150874110792E-3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3.2968299999999999</v>
      </c>
      <c r="EB150">
        <v>2.62554</v>
      </c>
      <c r="EC150">
        <v>0.171459</v>
      </c>
      <c r="ED150">
        <v>0.17217499999999999</v>
      </c>
      <c r="EE150">
        <v>0.13767399999999999</v>
      </c>
      <c r="EF150">
        <v>0.13450999999999999</v>
      </c>
      <c r="EG150">
        <v>24997</v>
      </c>
      <c r="EH150">
        <v>25392.5</v>
      </c>
      <c r="EI150">
        <v>28071.4</v>
      </c>
      <c r="EJ150">
        <v>29525.599999999999</v>
      </c>
      <c r="EK150">
        <v>33320.300000000003</v>
      </c>
      <c r="EL150">
        <v>35488.6</v>
      </c>
      <c r="EM150">
        <v>39630.5</v>
      </c>
      <c r="EN150">
        <v>42210.8</v>
      </c>
      <c r="EO150">
        <v>2.2217799999999999</v>
      </c>
      <c r="EP150">
        <v>2.2105299999999999</v>
      </c>
      <c r="EQ150">
        <v>0.143487</v>
      </c>
      <c r="ER150">
        <v>0</v>
      </c>
      <c r="ES150">
        <v>30.740600000000001</v>
      </c>
      <c r="ET150">
        <v>999.9</v>
      </c>
      <c r="EU150">
        <v>71.7</v>
      </c>
      <c r="EV150">
        <v>32.6</v>
      </c>
      <c r="EW150">
        <v>34.945500000000003</v>
      </c>
      <c r="EX150">
        <v>57.025599999999997</v>
      </c>
      <c r="EY150">
        <v>-6.4022399999999999</v>
      </c>
      <c r="EZ150">
        <v>2</v>
      </c>
      <c r="FA150">
        <v>0.43984800000000002</v>
      </c>
      <c r="FB150">
        <v>0.15981500000000001</v>
      </c>
      <c r="FC150">
        <v>20.273199999999999</v>
      </c>
      <c r="FD150">
        <v>5.2180400000000002</v>
      </c>
      <c r="FE150">
        <v>12.008900000000001</v>
      </c>
      <c r="FF150">
        <v>4.9861000000000004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1.86572</v>
      </c>
      <c r="FM150">
        <v>1.8621799999999999</v>
      </c>
      <c r="FN150">
        <v>1.8641700000000001</v>
      </c>
      <c r="FO150">
        <v>1.8602300000000001</v>
      </c>
      <c r="FP150">
        <v>1.8609800000000001</v>
      </c>
      <c r="FQ150">
        <v>1.8601399999999999</v>
      </c>
      <c r="FR150">
        <v>1.8618600000000001</v>
      </c>
      <c r="FS150">
        <v>1.85842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-6.585</v>
      </c>
      <c r="GH150">
        <v>0.25030000000000002</v>
      </c>
      <c r="GI150">
        <v>-4.1749362053329548</v>
      </c>
      <c r="GJ150">
        <v>-4.0448538125570227E-3</v>
      </c>
      <c r="GK150">
        <v>1.839783264315481E-6</v>
      </c>
      <c r="GL150">
        <v>-4.1587272622942942E-10</v>
      </c>
      <c r="GM150">
        <v>-8.6309452512500412E-2</v>
      </c>
      <c r="GN150">
        <v>3.2285384509270938E-3</v>
      </c>
      <c r="GO150">
        <v>5.3061212821550383E-4</v>
      </c>
      <c r="GP150">
        <v>-9.699357315524189E-6</v>
      </c>
      <c r="GQ150">
        <v>5</v>
      </c>
      <c r="GR150">
        <v>2081</v>
      </c>
      <c r="GS150">
        <v>3</v>
      </c>
      <c r="GT150">
        <v>31</v>
      </c>
      <c r="GU150">
        <v>52.9</v>
      </c>
      <c r="GV150">
        <v>53</v>
      </c>
      <c r="GW150">
        <v>2.5415000000000001</v>
      </c>
      <c r="GX150">
        <v>2.52197</v>
      </c>
      <c r="GY150">
        <v>2.04834</v>
      </c>
      <c r="GZ150">
        <v>2.6245099999999999</v>
      </c>
      <c r="HA150">
        <v>2.1972700000000001</v>
      </c>
      <c r="HB150">
        <v>2.3303199999999999</v>
      </c>
      <c r="HC150">
        <v>37.505899999999997</v>
      </c>
      <c r="HD150">
        <v>15.7957</v>
      </c>
      <c r="HE150">
        <v>18</v>
      </c>
      <c r="HF150">
        <v>700.678</v>
      </c>
      <c r="HG150">
        <v>770.90499999999997</v>
      </c>
      <c r="HH150">
        <v>31.001000000000001</v>
      </c>
      <c r="HI150">
        <v>33.009500000000003</v>
      </c>
      <c r="HJ150">
        <v>30.0002</v>
      </c>
      <c r="HK150">
        <v>32.9069</v>
      </c>
      <c r="HL150">
        <v>32.909300000000002</v>
      </c>
      <c r="HM150">
        <v>50.863399999999999</v>
      </c>
      <c r="HN150">
        <v>0</v>
      </c>
      <c r="HO150">
        <v>100</v>
      </c>
      <c r="HP150">
        <v>31</v>
      </c>
      <c r="HQ150">
        <v>902.79899999999998</v>
      </c>
      <c r="HR150">
        <v>33.617400000000004</v>
      </c>
      <c r="HS150">
        <v>98.925299999999993</v>
      </c>
      <c r="HT150">
        <v>97.875100000000003</v>
      </c>
    </row>
    <row r="151" spans="1:228" x14ac:dyDescent="0.2">
      <c r="A151">
        <v>136</v>
      </c>
      <c r="B151">
        <v>1674583109</v>
      </c>
      <c r="C151">
        <v>539</v>
      </c>
      <c r="D151" t="s">
        <v>630</v>
      </c>
      <c r="E151" t="s">
        <v>631</v>
      </c>
      <c r="F151">
        <v>4</v>
      </c>
      <c r="G151">
        <v>1674583107</v>
      </c>
      <c r="H151">
        <f t="shared" si="68"/>
        <v>7.894490857886634E-4</v>
      </c>
      <c r="I151">
        <f t="shared" si="69"/>
        <v>0.78944908578866335</v>
      </c>
      <c r="J151">
        <f t="shared" si="70"/>
        <v>12.498156471913337</v>
      </c>
      <c r="K151">
        <f t="shared" si="71"/>
        <v>872.16085714285714</v>
      </c>
      <c r="L151">
        <f t="shared" si="72"/>
        <v>415.74733560942843</v>
      </c>
      <c r="M151">
        <f t="shared" si="73"/>
        <v>42.176722933522825</v>
      </c>
      <c r="N151">
        <f t="shared" si="74"/>
        <v>88.478947847630764</v>
      </c>
      <c r="O151">
        <f t="shared" si="75"/>
        <v>4.595515645686505E-2</v>
      </c>
      <c r="P151">
        <f t="shared" si="76"/>
        <v>2.7702899972594222</v>
      </c>
      <c r="Q151">
        <f t="shared" si="77"/>
        <v>4.5535811307747774E-2</v>
      </c>
      <c r="R151">
        <f t="shared" si="78"/>
        <v>2.8497239522810067E-2</v>
      </c>
      <c r="S151">
        <f t="shared" si="79"/>
        <v>226.12020523563112</v>
      </c>
      <c r="T151">
        <f t="shared" si="80"/>
        <v>34.052998404918881</v>
      </c>
      <c r="U151">
        <f t="shared" si="81"/>
        <v>33.067357142857148</v>
      </c>
      <c r="V151">
        <f t="shared" si="82"/>
        <v>5.071259067269013</v>
      </c>
      <c r="W151">
        <f t="shared" si="83"/>
        <v>67.509485606019524</v>
      </c>
      <c r="X151">
        <f t="shared" si="84"/>
        <v>3.385776700182773</v>
      </c>
      <c r="Y151">
        <f t="shared" si="85"/>
        <v>5.0152606997214004</v>
      </c>
      <c r="Z151">
        <f t="shared" si="86"/>
        <v>1.68548236708624</v>
      </c>
      <c r="AA151">
        <f t="shared" si="87"/>
        <v>-34.814704683280056</v>
      </c>
      <c r="AB151">
        <f t="shared" si="88"/>
        <v>-29.507663171643163</v>
      </c>
      <c r="AC151">
        <f t="shared" si="89"/>
        <v>-2.4386602136457074</v>
      </c>
      <c r="AD151">
        <f t="shared" si="90"/>
        <v>159.35917716706217</v>
      </c>
      <c r="AE151">
        <f t="shared" si="91"/>
        <v>23.201254207545979</v>
      </c>
      <c r="AF151">
        <f t="shared" si="92"/>
        <v>0.79194611591841124</v>
      </c>
      <c r="AG151">
        <f t="shared" si="93"/>
        <v>12.498156471913337</v>
      </c>
      <c r="AH151">
        <v>923.36103492914424</v>
      </c>
      <c r="AI151">
        <v>904.85226666666676</v>
      </c>
      <c r="AJ151">
        <v>1.718985692720076</v>
      </c>
      <c r="AK151">
        <v>62.5021936963618</v>
      </c>
      <c r="AL151">
        <f t="shared" si="94"/>
        <v>0.78944908578866335</v>
      </c>
      <c r="AM151">
        <v>32.66778053275884</v>
      </c>
      <c r="AN151">
        <v>33.372135757575762</v>
      </c>
      <c r="AO151">
        <v>-4.012184703956138E-6</v>
      </c>
      <c r="AP151">
        <v>98.208330428517954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47431.573542058773</v>
      </c>
      <c r="AV151">
        <f t="shared" si="98"/>
        <v>1200.02</v>
      </c>
      <c r="AW151">
        <f t="shared" si="99"/>
        <v>1025.9427135935914</v>
      </c>
      <c r="AX151">
        <f t="shared" si="100"/>
        <v>0.8549380123611201</v>
      </c>
      <c r="AY151">
        <f t="shared" si="101"/>
        <v>0.18843036385696166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1674583107</v>
      </c>
      <c r="BF151">
        <v>872.16085714285714</v>
      </c>
      <c r="BG151">
        <v>894.21271428571424</v>
      </c>
      <c r="BH151">
        <v>33.374514285714277</v>
      </c>
      <c r="BI151">
        <v>32.667957142857141</v>
      </c>
      <c r="BJ151">
        <v>878.75200000000007</v>
      </c>
      <c r="BK151">
        <v>33.124199999999988</v>
      </c>
      <c r="BL151">
        <v>650.06657142857148</v>
      </c>
      <c r="BM151">
        <v>101.34785714285709</v>
      </c>
      <c r="BN151">
        <v>0.1001121428571429</v>
      </c>
      <c r="BO151">
        <v>32.869785714285719</v>
      </c>
      <c r="BP151">
        <v>33.067357142857148</v>
      </c>
      <c r="BQ151">
        <v>999.89999999999986</v>
      </c>
      <c r="BR151">
        <v>0</v>
      </c>
      <c r="BS151">
        <v>0</v>
      </c>
      <c r="BT151">
        <v>8997.3214285714294</v>
      </c>
      <c r="BU151">
        <v>0</v>
      </c>
      <c r="BV151">
        <v>318.45928571428573</v>
      </c>
      <c r="BW151">
        <v>-22.051628571428569</v>
      </c>
      <c r="BX151">
        <v>902.27400000000011</v>
      </c>
      <c r="BY151">
        <v>924.41114285714298</v>
      </c>
      <c r="BZ151">
        <v>0.70654799999999995</v>
      </c>
      <c r="CA151">
        <v>894.21271428571424</v>
      </c>
      <c r="CB151">
        <v>32.667957142857141</v>
      </c>
      <c r="CC151">
        <v>3.3824328571428568</v>
      </c>
      <c r="CD151">
        <v>3.310825714285714</v>
      </c>
      <c r="CE151">
        <v>26.040900000000001</v>
      </c>
      <c r="CF151">
        <v>25.679657142857138</v>
      </c>
      <c r="CG151">
        <v>1200.02</v>
      </c>
      <c r="CH151">
        <v>0.4999831428571429</v>
      </c>
      <c r="CI151">
        <v>0.50001685714285715</v>
      </c>
      <c r="CJ151">
        <v>0</v>
      </c>
      <c r="CK151">
        <v>765.45385714285726</v>
      </c>
      <c r="CL151">
        <v>4.9990899999999998</v>
      </c>
      <c r="CM151">
        <v>7753.9014285714284</v>
      </c>
      <c r="CN151">
        <v>9557.9585714285695</v>
      </c>
      <c r="CO151">
        <v>42.436999999999998</v>
      </c>
      <c r="CP151">
        <v>44.375</v>
      </c>
      <c r="CQ151">
        <v>43.186999999999998</v>
      </c>
      <c r="CR151">
        <v>43.375</v>
      </c>
      <c r="CS151">
        <v>43.75</v>
      </c>
      <c r="CT151">
        <v>597.49</v>
      </c>
      <c r="CU151">
        <v>597.52999999999986</v>
      </c>
      <c r="CV151">
        <v>0</v>
      </c>
      <c r="CW151">
        <v>1674583121.5999999</v>
      </c>
      <c r="CX151">
        <v>0</v>
      </c>
      <c r="CY151">
        <v>1674579932.5</v>
      </c>
      <c r="CZ151" t="s">
        <v>356</v>
      </c>
      <c r="DA151">
        <v>1674579932.5</v>
      </c>
      <c r="DB151">
        <v>1674579927.5</v>
      </c>
      <c r="DC151">
        <v>31</v>
      </c>
      <c r="DD151">
        <v>0.14099999999999999</v>
      </c>
      <c r="DE151">
        <v>0.02</v>
      </c>
      <c r="DF151">
        <v>-5.5810000000000004</v>
      </c>
      <c r="DG151">
        <v>0.23300000000000001</v>
      </c>
      <c r="DH151">
        <v>415</v>
      </c>
      <c r="DI151">
        <v>34</v>
      </c>
      <c r="DJ151">
        <v>0.34</v>
      </c>
      <c r="DK151">
        <v>0.32</v>
      </c>
      <c r="DL151">
        <v>-21.981787499999999</v>
      </c>
      <c r="DM151">
        <v>-0.88682814258907272</v>
      </c>
      <c r="DN151">
        <v>9.4644260754416495E-2</v>
      </c>
      <c r="DO151">
        <v>0</v>
      </c>
      <c r="DP151">
        <v>0.70753659999999996</v>
      </c>
      <c r="DQ151">
        <v>2.240622889303896E-3</v>
      </c>
      <c r="DR151">
        <v>2.0977859018498531E-3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3.2968899999999999</v>
      </c>
      <c r="EB151">
        <v>2.6252</v>
      </c>
      <c r="EC151">
        <v>0.17231099999999999</v>
      </c>
      <c r="ED151">
        <v>0.17302200000000001</v>
      </c>
      <c r="EE151">
        <v>0.137656</v>
      </c>
      <c r="EF151">
        <v>0.13450799999999999</v>
      </c>
      <c r="EG151">
        <v>24970.799999999999</v>
      </c>
      <c r="EH151">
        <v>25366.2</v>
      </c>
      <c r="EI151">
        <v>28070.9</v>
      </c>
      <c r="EJ151">
        <v>29525.4</v>
      </c>
      <c r="EK151">
        <v>33320.1</v>
      </c>
      <c r="EL151">
        <v>35488.300000000003</v>
      </c>
      <c r="EM151">
        <v>39629.4</v>
      </c>
      <c r="EN151">
        <v>42210.3</v>
      </c>
      <c r="EO151">
        <v>2.2221000000000002</v>
      </c>
      <c r="EP151">
        <v>2.21068</v>
      </c>
      <c r="EQ151">
        <v>0.14225399999999999</v>
      </c>
      <c r="ER151">
        <v>0</v>
      </c>
      <c r="ES151">
        <v>30.7591</v>
      </c>
      <c r="ET151">
        <v>999.9</v>
      </c>
      <c r="EU151">
        <v>71.7</v>
      </c>
      <c r="EV151">
        <v>32.6</v>
      </c>
      <c r="EW151">
        <v>34.947000000000003</v>
      </c>
      <c r="EX151">
        <v>57.145600000000002</v>
      </c>
      <c r="EY151">
        <v>-6.4142599999999996</v>
      </c>
      <c r="EZ151">
        <v>2</v>
      </c>
      <c r="FA151">
        <v>0.43988300000000002</v>
      </c>
      <c r="FB151">
        <v>0.162906</v>
      </c>
      <c r="FC151">
        <v>20.273299999999999</v>
      </c>
      <c r="FD151">
        <v>5.2189399999999999</v>
      </c>
      <c r="FE151">
        <v>12.0085</v>
      </c>
      <c r="FF151">
        <v>4.9861000000000004</v>
      </c>
      <c r="FG151">
        <v>3.2845800000000001</v>
      </c>
      <c r="FH151">
        <v>9999</v>
      </c>
      <c r="FI151">
        <v>9999</v>
      </c>
      <c r="FJ151">
        <v>9999</v>
      </c>
      <c r="FK151">
        <v>999.9</v>
      </c>
      <c r="FL151">
        <v>1.86571</v>
      </c>
      <c r="FM151">
        <v>1.8621799999999999</v>
      </c>
      <c r="FN151">
        <v>1.8641700000000001</v>
      </c>
      <c r="FO151">
        <v>1.8602300000000001</v>
      </c>
      <c r="FP151">
        <v>1.8609599999999999</v>
      </c>
      <c r="FQ151">
        <v>1.86015</v>
      </c>
      <c r="FR151">
        <v>1.8618699999999999</v>
      </c>
      <c r="FS151">
        <v>1.85842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-6.5970000000000004</v>
      </c>
      <c r="GH151">
        <v>0.25030000000000002</v>
      </c>
      <c r="GI151">
        <v>-4.1749362053329548</v>
      </c>
      <c r="GJ151">
        <v>-4.0448538125570227E-3</v>
      </c>
      <c r="GK151">
        <v>1.839783264315481E-6</v>
      </c>
      <c r="GL151">
        <v>-4.1587272622942942E-10</v>
      </c>
      <c r="GM151">
        <v>-8.6309452512500412E-2</v>
      </c>
      <c r="GN151">
        <v>3.2285384509270938E-3</v>
      </c>
      <c r="GO151">
        <v>5.3061212821550383E-4</v>
      </c>
      <c r="GP151">
        <v>-9.699357315524189E-6</v>
      </c>
      <c r="GQ151">
        <v>5</v>
      </c>
      <c r="GR151">
        <v>2081</v>
      </c>
      <c r="GS151">
        <v>3</v>
      </c>
      <c r="GT151">
        <v>31</v>
      </c>
      <c r="GU151">
        <v>52.9</v>
      </c>
      <c r="GV151">
        <v>53</v>
      </c>
      <c r="GW151">
        <v>2.5573700000000001</v>
      </c>
      <c r="GX151">
        <v>2.5158700000000001</v>
      </c>
      <c r="GY151">
        <v>2.04834</v>
      </c>
      <c r="GZ151">
        <v>2.6232899999999999</v>
      </c>
      <c r="HA151">
        <v>2.1972700000000001</v>
      </c>
      <c r="HB151">
        <v>2.3327599999999999</v>
      </c>
      <c r="HC151">
        <v>37.53</v>
      </c>
      <c r="HD151">
        <v>15.7957</v>
      </c>
      <c r="HE151">
        <v>18</v>
      </c>
      <c r="HF151">
        <v>700.94899999999996</v>
      </c>
      <c r="HG151">
        <v>771.053</v>
      </c>
      <c r="HH151">
        <v>31.000900000000001</v>
      </c>
      <c r="HI151">
        <v>33.009500000000003</v>
      </c>
      <c r="HJ151">
        <v>30.0002</v>
      </c>
      <c r="HK151">
        <v>32.9069</v>
      </c>
      <c r="HL151">
        <v>32.909300000000002</v>
      </c>
      <c r="HM151">
        <v>51.17</v>
      </c>
      <c r="HN151">
        <v>0</v>
      </c>
      <c r="HO151">
        <v>100</v>
      </c>
      <c r="HP151">
        <v>31</v>
      </c>
      <c r="HQ151">
        <v>909.56600000000003</v>
      </c>
      <c r="HR151">
        <v>33.617400000000004</v>
      </c>
      <c r="HS151">
        <v>98.922899999999998</v>
      </c>
      <c r="HT151">
        <v>97.874099999999999</v>
      </c>
    </row>
    <row r="152" spans="1:228" x14ac:dyDescent="0.2">
      <c r="A152">
        <v>137</v>
      </c>
      <c r="B152">
        <v>1674583113</v>
      </c>
      <c r="C152">
        <v>543</v>
      </c>
      <c r="D152" t="s">
        <v>632</v>
      </c>
      <c r="E152" t="s">
        <v>633</v>
      </c>
      <c r="F152">
        <v>4</v>
      </c>
      <c r="G152">
        <v>1674583110.6875</v>
      </c>
      <c r="H152">
        <f t="shared" si="68"/>
        <v>7.8323982542236243E-4</v>
      </c>
      <c r="I152">
        <f t="shared" si="69"/>
        <v>0.78323982542236248</v>
      </c>
      <c r="J152">
        <f t="shared" si="70"/>
        <v>12.736759091451498</v>
      </c>
      <c r="K152">
        <f t="shared" si="71"/>
        <v>878.24787500000002</v>
      </c>
      <c r="L152">
        <f t="shared" si="72"/>
        <v>409.86379953023601</v>
      </c>
      <c r="M152">
        <f t="shared" si="73"/>
        <v>41.579572095199836</v>
      </c>
      <c r="N152">
        <f t="shared" si="74"/>
        <v>89.09586764645374</v>
      </c>
      <c r="O152">
        <f t="shared" si="75"/>
        <v>4.5585827100935276E-2</v>
      </c>
      <c r="P152">
        <f t="shared" si="76"/>
        <v>2.770168348341262</v>
      </c>
      <c r="Q152">
        <f t="shared" si="77"/>
        <v>4.5173144600082787E-2</v>
      </c>
      <c r="R152">
        <f t="shared" si="78"/>
        <v>2.826998176595364E-2</v>
      </c>
      <c r="S152">
        <f t="shared" si="79"/>
        <v>226.1148932845818</v>
      </c>
      <c r="T152">
        <f t="shared" si="80"/>
        <v>34.05723177223679</v>
      </c>
      <c r="U152">
        <f t="shared" si="81"/>
        <v>33.065674999999999</v>
      </c>
      <c r="V152">
        <f t="shared" si="82"/>
        <v>5.0707800050285696</v>
      </c>
      <c r="W152">
        <f t="shared" si="83"/>
        <v>67.487024580625956</v>
      </c>
      <c r="X152">
        <f t="shared" si="84"/>
        <v>3.385131245068183</v>
      </c>
      <c r="Y152">
        <f t="shared" si="85"/>
        <v>5.0159734646828396</v>
      </c>
      <c r="Z152">
        <f t="shared" si="86"/>
        <v>1.6856487599603867</v>
      </c>
      <c r="AA152">
        <f t="shared" si="87"/>
        <v>-34.540876301126183</v>
      </c>
      <c r="AB152">
        <f t="shared" si="88"/>
        <v>-28.877783664232762</v>
      </c>
      <c r="AC152">
        <f t="shared" si="89"/>
        <v>-2.3867185123444252</v>
      </c>
      <c r="AD152">
        <f t="shared" si="90"/>
        <v>160.30951480687841</v>
      </c>
      <c r="AE152">
        <f t="shared" si="91"/>
        <v>23.323263361545564</v>
      </c>
      <c r="AF152">
        <f t="shared" si="92"/>
        <v>0.7845322752540338</v>
      </c>
      <c r="AG152">
        <f t="shared" si="93"/>
        <v>12.736759091451498</v>
      </c>
      <c r="AH152">
        <v>930.31272268048292</v>
      </c>
      <c r="AI152">
        <v>911.64678181818181</v>
      </c>
      <c r="AJ152">
        <v>1.7000591671491021</v>
      </c>
      <c r="AK152">
        <v>62.5021936963618</v>
      </c>
      <c r="AL152">
        <f t="shared" si="94"/>
        <v>0.78323982542236248</v>
      </c>
      <c r="AM152">
        <v>32.66823575708991</v>
      </c>
      <c r="AN152">
        <v>33.367132727272711</v>
      </c>
      <c r="AO152">
        <v>-4.0381073850798552E-6</v>
      </c>
      <c r="AP152">
        <v>98.208330428517954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47427.826870288263</v>
      </c>
      <c r="AV152">
        <f t="shared" si="98"/>
        <v>1199.99125</v>
      </c>
      <c r="AW152">
        <f t="shared" si="99"/>
        <v>1025.9181887484881</v>
      </c>
      <c r="AX152">
        <f t="shared" si="100"/>
        <v>0.85493805788041211</v>
      </c>
      <c r="AY152">
        <f t="shared" si="101"/>
        <v>0.1884304517091952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1674583110.6875</v>
      </c>
      <c r="BF152">
        <v>878.24787500000002</v>
      </c>
      <c r="BG152">
        <v>900.41325000000006</v>
      </c>
      <c r="BH152">
        <v>33.368375</v>
      </c>
      <c r="BI152">
        <v>32.668349999999997</v>
      </c>
      <c r="BJ152">
        <v>884.84974999999997</v>
      </c>
      <c r="BK152">
        <v>33.118099999999998</v>
      </c>
      <c r="BL152">
        <v>649.99424999999997</v>
      </c>
      <c r="BM152">
        <v>101.347375</v>
      </c>
      <c r="BN152">
        <v>9.9915887499999995E-2</v>
      </c>
      <c r="BO152">
        <v>32.8723125</v>
      </c>
      <c r="BP152">
        <v>33.065674999999999</v>
      </c>
      <c r="BQ152">
        <v>999.9</v>
      </c>
      <c r="BR152">
        <v>0</v>
      </c>
      <c r="BS152">
        <v>0</v>
      </c>
      <c r="BT152">
        <v>8996.71875</v>
      </c>
      <c r="BU152">
        <v>0</v>
      </c>
      <c r="BV152">
        <v>383.79674999999997</v>
      </c>
      <c r="BW152">
        <v>-22.1650125</v>
      </c>
      <c r="BX152">
        <v>908.56562499999995</v>
      </c>
      <c r="BY152">
        <v>930.82137499999999</v>
      </c>
      <c r="BZ152">
        <v>0.70002262500000001</v>
      </c>
      <c r="CA152">
        <v>900.41325000000006</v>
      </c>
      <c r="CB152">
        <v>32.668349999999997</v>
      </c>
      <c r="CC152">
        <v>3.3818000000000001</v>
      </c>
      <c r="CD152">
        <v>3.3108550000000001</v>
      </c>
      <c r="CE152">
        <v>26.037724999999998</v>
      </c>
      <c r="CF152">
        <v>25.6798</v>
      </c>
      <c r="CG152">
        <v>1199.99125</v>
      </c>
      <c r="CH152">
        <v>0.49998175</v>
      </c>
      <c r="CI152">
        <v>0.50001825</v>
      </c>
      <c r="CJ152">
        <v>0</v>
      </c>
      <c r="CK152">
        <v>765.82624999999996</v>
      </c>
      <c r="CL152">
        <v>4.9990899999999998</v>
      </c>
      <c r="CM152">
        <v>7755.6674999999996</v>
      </c>
      <c r="CN152">
        <v>9557.7274999999991</v>
      </c>
      <c r="CO152">
        <v>42.436999999999998</v>
      </c>
      <c r="CP152">
        <v>44.375</v>
      </c>
      <c r="CQ152">
        <v>43.186999999999998</v>
      </c>
      <c r="CR152">
        <v>43.382750000000001</v>
      </c>
      <c r="CS152">
        <v>43.75</v>
      </c>
      <c r="CT152">
        <v>597.47499999999991</v>
      </c>
      <c r="CU152">
        <v>597.51875000000007</v>
      </c>
      <c r="CV152">
        <v>0</v>
      </c>
      <c r="CW152">
        <v>1674583125.8</v>
      </c>
      <c r="CX152">
        <v>0</v>
      </c>
      <c r="CY152">
        <v>1674579932.5</v>
      </c>
      <c r="CZ152" t="s">
        <v>356</v>
      </c>
      <c r="DA152">
        <v>1674579932.5</v>
      </c>
      <c r="DB152">
        <v>1674579927.5</v>
      </c>
      <c r="DC152">
        <v>31</v>
      </c>
      <c r="DD152">
        <v>0.14099999999999999</v>
      </c>
      <c r="DE152">
        <v>0.02</v>
      </c>
      <c r="DF152">
        <v>-5.5810000000000004</v>
      </c>
      <c r="DG152">
        <v>0.23300000000000001</v>
      </c>
      <c r="DH152">
        <v>415</v>
      </c>
      <c r="DI152">
        <v>34</v>
      </c>
      <c r="DJ152">
        <v>0.34</v>
      </c>
      <c r="DK152">
        <v>0.32</v>
      </c>
      <c r="DL152">
        <v>-22.045304999999999</v>
      </c>
      <c r="DM152">
        <v>-0.72932983114442718</v>
      </c>
      <c r="DN152">
        <v>7.8666908385927922E-2</v>
      </c>
      <c r="DO152">
        <v>0</v>
      </c>
      <c r="DP152">
        <v>0.7060303</v>
      </c>
      <c r="DQ152">
        <v>-1.6336187617261841E-2</v>
      </c>
      <c r="DR152">
        <v>3.541299614548311E-3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3.2968000000000002</v>
      </c>
      <c r="EB152">
        <v>2.6252599999999999</v>
      </c>
      <c r="EC152">
        <v>0.173152</v>
      </c>
      <c r="ED152">
        <v>0.17386299999999999</v>
      </c>
      <c r="EE152">
        <v>0.13764699999999999</v>
      </c>
      <c r="EF152">
        <v>0.13451099999999999</v>
      </c>
      <c r="EG152">
        <v>24945</v>
      </c>
      <c r="EH152">
        <v>25340.400000000001</v>
      </c>
      <c r="EI152">
        <v>28070.5</v>
      </c>
      <c r="EJ152">
        <v>29525.4</v>
      </c>
      <c r="EK152">
        <v>33320.199999999997</v>
      </c>
      <c r="EL152">
        <v>35488.300000000003</v>
      </c>
      <c r="EM152">
        <v>39629</v>
      </c>
      <c r="EN152">
        <v>42210.400000000001</v>
      </c>
      <c r="EO152">
        <v>2.2219699999999998</v>
      </c>
      <c r="EP152">
        <v>2.2105299999999999</v>
      </c>
      <c r="EQ152">
        <v>0.14133799999999999</v>
      </c>
      <c r="ER152">
        <v>0</v>
      </c>
      <c r="ES152">
        <v>30.774699999999999</v>
      </c>
      <c r="ET152">
        <v>999.9</v>
      </c>
      <c r="EU152">
        <v>71.7</v>
      </c>
      <c r="EV152">
        <v>32.6</v>
      </c>
      <c r="EW152">
        <v>34.945799999999998</v>
      </c>
      <c r="EX152">
        <v>57.4756</v>
      </c>
      <c r="EY152">
        <v>-6.3621800000000004</v>
      </c>
      <c r="EZ152">
        <v>2</v>
      </c>
      <c r="FA152">
        <v>0.44001299999999999</v>
      </c>
      <c r="FB152">
        <v>0.16567299999999999</v>
      </c>
      <c r="FC152">
        <v>20.273199999999999</v>
      </c>
      <c r="FD152">
        <v>5.2184900000000001</v>
      </c>
      <c r="FE152">
        <v>12.008599999999999</v>
      </c>
      <c r="FF152">
        <v>4.9858500000000001</v>
      </c>
      <c r="FG152">
        <v>3.2845800000000001</v>
      </c>
      <c r="FH152">
        <v>9999</v>
      </c>
      <c r="FI152">
        <v>9999</v>
      </c>
      <c r="FJ152">
        <v>9999</v>
      </c>
      <c r="FK152">
        <v>999.9</v>
      </c>
      <c r="FL152">
        <v>1.86572</v>
      </c>
      <c r="FM152">
        <v>1.8621799999999999</v>
      </c>
      <c r="FN152">
        <v>1.8641700000000001</v>
      </c>
      <c r="FO152">
        <v>1.8602300000000001</v>
      </c>
      <c r="FP152">
        <v>1.86097</v>
      </c>
      <c r="FQ152">
        <v>1.86016</v>
      </c>
      <c r="FR152">
        <v>1.8618600000000001</v>
      </c>
      <c r="FS152">
        <v>1.8584000000000001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-6.6079999999999997</v>
      </c>
      <c r="GH152">
        <v>0.25019999999999998</v>
      </c>
      <c r="GI152">
        <v>-4.1749362053329548</v>
      </c>
      <c r="GJ152">
        <v>-4.0448538125570227E-3</v>
      </c>
      <c r="GK152">
        <v>1.839783264315481E-6</v>
      </c>
      <c r="GL152">
        <v>-4.1587272622942942E-10</v>
      </c>
      <c r="GM152">
        <v>-8.6309452512500412E-2</v>
      </c>
      <c r="GN152">
        <v>3.2285384509270938E-3</v>
      </c>
      <c r="GO152">
        <v>5.3061212821550383E-4</v>
      </c>
      <c r="GP152">
        <v>-9.699357315524189E-6</v>
      </c>
      <c r="GQ152">
        <v>5</v>
      </c>
      <c r="GR152">
        <v>2081</v>
      </c>
      <c r="GS152">
        <v>3</v>
      </c>
      <c r="GT152">
        <v>31</v>
      </c>
      <c r="GU152">
        <v>53</v>
      </c>
      <c r="GV152">
        <v>53.1</v>
      </c>
      <c r="GW152">
        <v>2.5720200000000002</v>
      </c>
      <c r="GX152">
        <v>2.5293000000000001</v>
      </c>
      <c r="GY152">
        <v>2.04834</v>
      </c>
      <c r="GZ152">
        <v>2.6245099999999999</v>
      </c>
      <c r="HA152">
        <v>2.1972700000000001</v>
      </c>
      <c r="HB152">
        <v>2.2778299999999998</v>
      </c>
      <c r="HC152">
        <v>37.53</v>
      </c>
      <c r="HD152">
        <v>15.7957</v>
      </c>
      <c r="HE152">
        <v>18</v>
      </c>
      <c r="HF152">
        <v>700.84400000000005</v>
      </c>
      <c r="HG152">
        <v>770.90499999999997</v>
      </c>
      <c r="HH152">
        <v>31.000900000000001</v>
      </c>
      <c r="HI152">
        <v>33.012300000000003</v>
      </c>
      <c r="HJ152">
        <v>30.0002</v>
      </c>
      <c r="HK152">
        <v>32.9069</v>
      </c>
      <c r="HL152">
        <v>32.909300000000002</v>
      </c>
      <c r="HM152">
        <v>51.478299999999997</v>
      </c>
      <c r="HN152">
        <v>0</v>
      </c>
      <c r="HO152">
        <v>100</v>
      </c>
      <c r="HP152">
        <v>31</v>
      </c>
      <c r="HQ152">
        <v>916.24800000000005</v>
      </c>
      <c r="HR152">
        <v>33.617400000000004</v>
      </c>
      <c r="HS152">
        <v>98.921800000000005</v>
      </c>
      <c r="HT152">
        <v>97.874399999999994</v>
      </c>
    </row>
    <row r="153" spans="1:228" x14ac:dyDescent="0.2">
      <c r="A153">
        <v>138</v>
      </c>
      <c r="B153">
        <v>1674583117</v>
      </c>
      <c r="C153">
        <v>547</v>
      </c>
      <c r="D153" t="s">
        <v>634</v>
      </c>
      <c r="E153" t="s">
        <v>635</v>
      </c>
      <c r="F153">
        <v>4</v>
      </c>
      <c r="G153">
        <v>1674583115</v>
      </c>
      <c r="H153">
        <f t="shared" si="68"/>
        <v>7.7786343601936943E-4</v>
      </c>
      <c r="I153">
        <f t="shared" si="69"/>
        <v>0.77786343601936947</v>
      </c>
      <c r="J153">
        <f t="shared" si="70"/>
        <v>12.663075191446435</v>
      </c>
      <c r="K153">
        <f t="shared" si="71"/>
        <v>885.4054285714285</v>
      </c>
      <c r="L153">
        <f t="shared" si="72"/>
        <v>415.48867416113774</v>
      </c>
      <c r="M153">
        <f t="shared" si="73"/>
        <v>42.150538387381133</v>
      </c>
      <c r="N153">
        <f t="shared" si="74"/>
        <v>89.822702341392372</v>
      </c>
      <c r="O153">
        <f t="shared" si="75"/>
        <v>4.5186729484512876E-2</v>
      </c>
      <c r="P153">
        <f t="shared" si="76"/>
        <v>2.7675988603343447</v>
      </c>
      <c r="Q153">
        <f t="shared" si="77"/>
        <v>4.4780833785174431E-2</v>
      </c>
      <c r="R153">
        <f t="shared" si="78"/>
        <v>2.8024185233184545E-2</v>
      </c>
      <c r="S153">
        <f t="shared" si="79"/>
        <v>226.11440147745199</v>
      </c>
      <c r="T153">
        <f t="shared" si="80"/>
        <v>34.063054273112101</v>
      </c>
      <c r="U153">
        <f t="shared" si="81"/>
        <v>33.07581428571428</v>
      </c>
      <c r="V153">
        <f t="shared" si="82"/>
        <v>5.0736681977035456</v>
      </c>
      <c r="W153">
        <f t="shared" si="83"/>
        <v>67.470387610536463</v>
      </c>
      <c r="X153">
        <f t="shared" si="84"/>
        <v>3.3849333927787173</v>
      </c>
      <c r="Y153">
        <f t="shared" si="85"/>
        <v>5.0169170693338536</v>
      </c>
      <c r="Z153">
        <f t="shared" si="86"/>
        <v>1.6887348049248283</v>
      </c>
      <c r="AA153">
        <f t="shared" si="87"/>
        <v>-34.303777528454191</v>
      </c>
      <c r="AB153">
        <f t="shared" si="88"/>
        <v>-29.864804732915861</v>
      </c>
      <c r="AC153">
        <f t="shared" si="89"/>
        <v>-2.4707497143748798</v>
      </c>
      <c r="AD153">
        <f t="shared" si="90"/>
        <v>159.47506950170705</v>
      </c>
      <c r="AE153">
        <f t="shared" si="91"/>
        <v>23.416598343848854</v>
      </c>
      <c r="AF153">
        <f t="shared" si="92"/>
        <v>0.78026473827858556</v>
      </c>
      <c r="AG153">
        <f t="shared" si="93"/>
        <v>12.663075191446435</v>
      </c>
      <c r="AH153">
        <v>937.26127278983768</v>
      </c>
      <c r="AI153">
        <v>918.55950909090916</v>
      </c>
      <c r="AJ153">
        <v>1.7281034450517321</v>
      </c>
      <c r="AK153">
        <v>62.5021936963618</v>
      </c>
      <c r="AL153">
        <f t="shared" si="94"/>
        <v>0.77786343601936947</v>
      </c>
      <c r="AM153">
        <v>32.669911593301677</v>
      </c>
      <c r="AN153">
        <v>33.363951515151513</v>
      </c>
      <c r="AO153">
        <v>-1.5637467634821501E-6</v>
      </c>
      <c r="AP153">
        <v>98.208330428517954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47356.541643319113</v>
      </c>
      <c r="AV153">
        <f t="shared" si="98"/>
        <v>1199.982857142857</v>
      </c>
      <c r="AW153">
        <f t="shared" si="99"/>
        <v>1025.9115779675917</v>
      </c>
      <c r="AX153">
        <f t="shared" si="100"/>
        <v>0.85493852838054152</v>
      </c>
      <c r="AY153">
        <f t="shared" si="101"/>
        <v>0.18843135977444489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1674583115</v>
      </c>
      <c r="BF153">
        <v>885.4054285714285</v>
      </c>
      <c r="BG153">
        <v>907.65714285714273</v>
      </c>
      <c r="BH153">
        <v>33.366157142857141</v>
      </c>
      <c r="BI153">
        <v>32.669985714285723</v>
      </c>
      <c r="BJ153">
        <v>892.01985714285718</v>
      </c>
      <c r="BK153">
        <v>33.115871428571431</v>
      </c>
      <c r="BL153">
        <v>650.03842857142865</v>
      </c>
      <c r="BM153">
        <v>101.348</v>
      </c>
      <c r="BN153">
        <v>0.1001043857142857</v>
      </c>
      <c r="BO153">
        <v>32.875657142857143</v>
      </c>
      <c r="BP153">
        <v>33.07581428571428</v>
      </c>
      <c r="BQ153">
        <v>999.89999999999986</v>
      </c>
      <c r="BR153">
        <v>0</v>
      </c>
      <c r="BS153">
        <v>0</v>
      </c>
      <c r="BT153">
        <v>8983.0357142857138</v>
      </c>
      <c r="BU153">
        <v>0</v>
      </c>
      <c r="BV153">
        <v>375.62757142857129</v>
      </c>
      <c r="BW153">
        <v>-22.251657142857141</v>
      </c>
      <c r="BX153">
        <v>915.96785714285738</v>
      </c>
      <c r="BY153">
        <v>938.31185714285732</v>
      </c>
      <c r="BZ153">
        <v>0.69618500000000005</v>
      </c>
      <c r="CA153">
        <v>907.65714285714273</v>
      </c>
      <c r="CB153">
        <v>32.669985714285723</v>
      </c>
      <c r="CC153">
        <v>3.3816000000000002</v>
      </c>
      <c r="CD153">
        <v>3.3110400000000011</v>
      </c>
      <c r="CE153">
        <v>26.036714285714289</v>
      </c>
      <c r="CF153">
        <v>25.68075714285715</v>
      </c>
      <c r="CG153">
        <v>1199.982857142857</v>
      </c>
      <c r="CH153">
        <v>0.49996499999999999</v>
      </c>
      <c r="CI153">
        <v>0.5000349999999999</v>
      </c>
      <c r="CJ153">
        <v>0</v>
      </c>
      <c r="CK153">
        <v>766.01300000000003</v>
      </c>
      <c r="CL153">
        <v>4.9990899999999998</v>
      </c>
      <c r="CM153">
        <v>7757.6114285714266</v>
      </c>
      <c r="CN153">
        <v>9557.5957142857133</v>
      </c>
      <c r="CO153">
        <v>42.436999999999998</v>
      </c>
      <c r="CP153">
        <v>44.375</v>
      </c>
      <c r="CQ153">
        <v>43.204999999999998</v>
      </c>
      <c r="CR153">
        <v>43.419285714285706</v>
      </c>
      <c r="CS153">
        <v>43.75</v>
      </c>
      <c r="CT153">
        <v>597.45142857142855</v>
      </c>
      <c r="CU153">
        <v>597.5328571428571</v>
      </c>
      <c r="CV153">
        <v>0</v>
      </c>
      <c r="CW153">
        <v>1674583129.4000001</v>
      </c>
      <c r="CX153">
        <v>0</v>
      </c>
      <c r="CY153">
        <v>1674579932.5</v>
      </c>
      <c r="CZ153" t="s">
        <v>356</v>
      </c>
      <c r="DA153">
        <v>1674579932.5</v>
      </c>
      <c r="DB153">
        <v>1674579927.5</v>
      </c>
      <c r="DC153">
        <v>31</v>
      </c>
      <c r="DD153">
        <v>0.14099999999999999</v>
      </c>
      <c r="DE153">
        <v>0.02</v>
      </c>
      <c r="DF153">
        <v>-5.5810000000000004</v>
      </c>
      <c r="DG153">
        <v>0.23300000000000001</v>
      </c>
      <c r="DH153">
        <v>415</v>
      </c>
      <c r="DI153">
        <v>34</v>
      </c>
      <c r="DJ153">
        <v>0.34</v>
      </c>
      <c r="DK153">
        <v>0.32</v>
      </c>
      <c r="DL153">
        <v>-22.10782</v>
      </c>
      <c r="DM153">
        <v>-0.82902439024386465</v>
      </c>
      <c r="DN153">
        <v>8.9043450629453971E-2</v>
      </c>
      <c r="DO153">
        <v>0</v>
      </c>
      <c r="DP153">
        <v>0.70431155000000012</v>
      </c>
      <c r="DQ153">
        <v>-4.307585741088292E-2</v>
      </c>
      <c r="DR153">
        <v>4.9847721911337149E-3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3.2968099999999998</v>
      </c>
      <c r="EB153">
        <v>2.6251799999999998</v>
      </c>
      <c r="EC153">
        <v>0.17400299999999999</v>
      </c>
      <c r="ED153">
        <v>0.174705</v>
      </c>
      <c r="EE153">
        <v>0.13763500000000001</v>
      </c>
      <c r="EF153">
        <v>0.134516</v>
      </c>
      <c r="EG153">
        <v>24918.9</v>
      </c>
      <c r="EH153">
        <v>25314.2</v>
      </c>
      <c r="EI153">
        <v>28070.1</v>
      </c>
      <c r="EJ153">
        <v>29525</v>
      </c>
      <c r="EK153">
        <v>33320.6</v>
      </c>
      <c r="EL153">
        <v>35487.699999999997</v>
      </c>
      <c r="EM153">
        <v>39628.9</v>
      </c>
      <c r="EN153">
        <v>42209.9</v>
      </c>
      <c r="EO153">
        <v>2.2219699999999998</v>
      </c>
      <c r="EP153">
        <v>2.2104200000000001</v>
      </c>
      <c r="EQ153">
        <v>0.14133000000000001</v>
      </c>
      <c r="ER153">
        <v>0</v>
      </c>
      <c r="ES153">
        <v>30.784500000000001</v>
      </c>
      <c r="ET153">
        <v>999.9</v>
      </c>
      <c r="EU153">
        <v>71.7</v>
      </c>
      <c r="EV153">
        <v>32.6</v>
      </c>
      <c r="EW153">
        <v>34.947899999999997</v>
      </c>
      <c r="EX153">
        <v>56.815600000000003</v>
      </c>
      <c r="EY153">
        <v>-6.3862199999999998</v>
      </c>
      <c r="EZ153">
        <v>2</v>
      </c>
      <c r="FA153">
        <v>0.44003300000000001</v>
      </c>
      <c r="FB153">
        <v>0.167402</v>
      </c>
      <c r="FC153">
        <v>20.273099999999999</v>
      </c>
      <c r="FD153">
        <v>5.2184900000000001</v>
      </c>
      <c r="FE153">
        <v>12.0082</v>
      </c>
      <c r="FF153">
        <v>4.9858000000000002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1.86575</v>
      </c>
      <c r="FM153">
        <v>1.8621799999999999</v>
      </c>
      <c r="FN153">
        <v>1.8641700000000001</v>
      </c>
      <c r="FO153">
        <v>1.86022</v>
      </c>
      <c r="FP153">
        <v>1.86097</v>
      </c>
      <c r="FQ153">
        <v>1.8601300000000001</v>
      </c>
      <c r="FR153">
        <v>1.8618699999999999</v>
      </c>
      <c r="FS153">
        <v>1.8584099999999999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-6.62</v>
      </c>
      <c r="GH153">
        <v>0.25030000000000002</v>
      </c>
      <c r="GI153">
        <v>-4.1749362053329548</v>
      </c>
      <c r="GJ153">
        <v>-4.0448538125570227E-3</v>
      </c>
      <c r="GK153">
        <v>1.839783264315481E-6</v>
      </c>
      <c r="GL153">
        <v>-4.1587272622942942E-10</v>
      </c>
      <c r="GM153">
        <v>-8.6309452512500412E-2</v>
      </c>
      <c r="GN153">
        <v>3.2285384509270938E-3</v>
      </c>
      <c r="GO153">
        <v>5.3061212821550383E-4</v>
      </c>
      <c r="GP153">
        <v>-9.699357315524189E-6</v>
      </c>
      <c r="GQ153">
        <v>5</v>
      </c>
      <c r="GR153">
        <v>2081</v>
      </c>
      <c r="GS153">
        <v>3</v>
      </c>
      <c r="GT153">
        <v>31</v>
      </c>
      <c r="GU153">
        <v>53.1</v>
      </c>
      <c r="GV153">
        <v>53.2</v>
      </c>
      <c r="GW153">
        <v>2.5878899999999998</v>
      </c>
      <c r="GX153">
        <v>2.51709</v>
      </c>
      <c r="GY153">
        <v>2.04834</v>
      </c>
      <c r="GZ153">
        <v>2.6220699999999999</v>
      </c>
      <c r="HA153">
        <v>2.1972700000000001</v>
      </c>
      <c r="HB153">
        <v>2.34375</v>
      </c>
      <c r="HC153">
        <v>37.505899999999997</v>
      </c>
      <c r="HD153">
        <v>15.7957</v>
      </c>
      <c r="HE153">
        <v>18</v>
      </c>
      <c r="HF153">
        <v>700.85900000000004</v>
      </c>
      <c r="HG153">
        <v>770.84100000000001</v>
      </c>
      <c r="HH153">
        <v>31.000599999999999</v>
      </c>
      <c r="HI153">
        <v>33.0124</v>
      </c>
      <c r="HJ153">
        <v>30.0002</v>
      </c>
      <c r="HK153">
        <v>32.908299999999997</v>
      </c>
      <c r="HL153">
        <v>32.912100000000002</v>
      </c>
      <c r="HM153">
        <v>51.7836</v>
      </c>
      <c r="HN153">
        <v>0</v>
      </c>
      <c r="HO153">
        <v>100</v>
      </c>
      <c r="HP153">
        <v>31</v>
      </c>
      <c r="HQ153">
        <v>922.93</v>
      </c>
      <c r="HR153">
        <v>33.617400000000004</v>
      </c>
      <c r="HS153">
        <v>98.921099999999996</v>
      </c>
      <c r="HT153">
        <v>97.873099999999994</v>
      </c>
    </row>
    <row r="154" spans="1:228" x14ac:dyDescent="0.2">
      <c r="A154">
        <v>139</v>
      </c>
      <c r="B154">
        <v>1674583121</v>
      </c>
      <c r="C154">
        <v>551</v>
      </c>
      <c r="D154" t="s">
        <v>636</v>
      </c>
      <c r="E154" t="s">
        <v>637</v>
      </c>
      <c r="F154">
        <v>4</v>
      </c>
      <c r="G154">
        <v>1674583118.6875</v>
      </c>
      <c r="H154">
        <f t="shared" si="68"/>
        <v>7.6978845215178572E-4</v>
      </c>
      <c r="I154">
        <f t="shared" si="69"/>
        <v>0.76978845215178571</v>
      </c>
      <c r="J154">
        <f t="shared" si="70"/>
        <v>12.743236527863258</v>
      </c>
      <c r="K154">
        <f t="shared" si="71"/>
        <v>891.55837500000007</v>
      </c>
      <c r="L154">
        <f t="shared" si="72"/>
        <v>414.32312383614175</v>
      </c>
      <c r="M154">
        <f t="shared" si="73"/>
        <v>42.031979336750119</v>
      </c>
      <c r="N154">
        <f t="shared" si="74"/>
        <v>90.446226724064957</v>
      </c>
      <c r="O154">
        <f t="shared" si="75"/>
        <v>4.4749693754989307E-2</v>
      </c>
      <c r="P154">
        <f t="shared" si="76"/>
        <v>2.7703176751514431</v>
      </c>
      <c r="Q154">
        <f t="shared" si="77"/>
        <v>4.4351961199876215E-2</v>
      </c>
      <c r="R154">
        <f t="shared" si="78"/>
        <v>2.7755415687339212E-2</v>
      </c>
      <c r="S154">
        <f t="shared" si="79"/>
        <v>226.11565494769758</v>
      </c>
      <c r="T154">
        <f t="shared" si="80"/>
        <v>34.064118471471986</v>
      </c>
      <c r="U154">
        <f t="shared" si="81"/>
        <v>33.068899999999999</v>
      </c>
      <c r="V154">
        <f t="shared" si="82"/>
        <v>5.0716984965568326</v>
      </c>
      <c r="W154">
        <f t="shared" si="83"/>
        <v>67.458528017171275</v>
      </c>
      <c r="X154">
        <f t="shared" si="84"/>
        <v>3.3843251515452706</v>
      </c>
      <c r="Y154">
        <f t="shared" si="85"/>
        <v>5.0168974198248222</v>
      </c>
      <c r="Z154">
        <f t="shared" si="86"/>
        <v>1.687373345011562</v>
      </c>
      <c r="AA154">
        <f t="shared" si="87"/>
        <v>-33.947670739893752</v>
      </c>
      <c r="AB154">
        <f t="shared" si="88"/>
        <v>-28.871872662065321</v>
      </c>
      <c r="AC154">
        <f t="shared" si="89"/>
        <v>-2.3861773867863345</v>
      </c>
      <c r="AD154">
        <f t="shared" si="90"/>
        <v>160.90993415895215</v>
      </c>
      <c r="AE154">
        <f t="shared" si="91"/>
        <v>23.46453105308991</v>
      </c>
      <c r="AF154">
        <f t="shared" si="92"/>
        <v>0.77285711408786439</v>
      </c>
      <c r="AG154">
        <f t="shared" si="93"/>
        <v>12.743236527863258</v>
      </c>
      <c r="AH154">
        <v>944.20512851640365</v>
      </c>
      <c r="AI154">
        <v>925.44795151515109</v>
      </c>
      <c r="AJ154">
        <v>1.722011457918142</v>
      </c>
      <c r="AK154">
        <v>62.5021936963618</v>
      </c>
      <c r="AL154">
        <f t="shared" si="94"/>
        <v>0.76978845215178571</v>
      </c>
      <c r="AM154">
        <v>32.670896923130613</v>
      </c>
      <c r="AN154">
        <v>33.357838787878777</v>
      </c>
      <c r="AO154">
        <v>-4.7053487558614152E-6</v>
      </c>
      <c r="AP154">
        <v>98.208330428517954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47431.433877732699</v>
      </c>
      <c r="AV154">
        <f t="shared" si="98"/>
        <v>1199.9962499999999</v>
      </c>
      <c r="AW154">
        <f t="shared" si="99"/>
        <v>1025.9223699210868</v>
      </c>
      <c r="AX154">
        <f t="shared" si="100"/>
        <v>0.85493797994875975</v>
      </c>
      <c r="AY154">
        <f t="shared" si="101"/>
        <v>0.18843030130110622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1674583118.6875</v>
      </c>
      <c r="BF154">
        <v>891.55837500000007</v>
      </c>
      <c r="BG154">
        <v>913.85537499999998</v>
      </c>
      <c r="BH154">
        <v>33.360412500000002</v>
      </c>
      <c r="BI154">
        <v>32.670762500000002</v>
      </c>
      <c r="BJ154">
        <v>898.18362500000001</v>
      </c>
      <c r="BK154">
        <v>33.110199999999999</v>
      </c>
      <c r="BL154">
        <v>649.95950000000005</v>
      </c>
      <c r="BM154">
        <v>101.3475</v>
      </c>
      <c r="BN154">
        <v>9.98412625E-2</v>
      </c>
      <c r="BO154">
        <v>32.875587500000002</v>
      </c>
      <c r="BP154">
        <v>33.068899999999999</v>
      </c>
      <c r="BQ154">
        <v>999.9</v>
      </c>
      <c r="BR154">
        <v>0</v>
      </c>
      <c r="BS154">
        <v>0</v>
      </c>
      <c r="BT154">
        <v>8997.5</v>
      </c>
      <c r="BU154">
        <v>0</v>
      </c>
      <c r="BV154">
        <v>327.17087500000002</v>
      </c>
      <c r="BW154">
        <v>-22.296712500000002</v>
      </c>
      <c r="BX154">
        <v>922.32787499999995</v>
      </c>
      <c r="BY154">
        <v>944.72</v>
      </c>
      <c r="BZ154">
        <v>0.68964574999999995</v>
      </c>
      <c r="CA154">
        <v>913.85537499999998</v>
      </c>
      <c r="CB154">
        <v>32.670762500000002</v>
      </c>
      <c r="CC154">
        <v>3.380995</v>
      </c>
      <c r="CD154">
        <v>3.3111012500000001</v>
      </c>
      <c r="CE154">
        <v>26.0337</v>
      </c>
      <c r="CF154">
        <v>25.681075</v>
      </c>
      <c r="CG154">
        <v>1199.9962499999999</v>
      </c>
      <c r="CH154">
        <v>0.49998437499999998</v>
      </c>
      <c r="CI154">
        <v>0.50001562499999996</v>
      </c>
      <c r="CJ154">
        <v>0</v>
      </c>
      <c r="CK154">
        <v>766.20637499999998</v>
      </c>
      <c r="CL154">
        <v>4.9990899999999998</v>
      </c>
      <c r="CM154">
        <v>7760.0362500000001</v>
      </c>
      <c r="CN154">
        <v>9557.7537499999999</v>
      </c>
      <c r="CO154">
        <v>42.436999999999998</v>
      </c>
      <c r="CP154">
        <v>44.375</v>
      </c>
      <c r="CQ154">
        <v>43.186999999999998</v>
      </c>
      <c r="CR154">
        <v>43.436999999999998</v>
      </c>
      <c r="CS154">
        <v>43.773249999999997</v>
      </c>
      <c r="CT154">
        <v>597.48</v>
      </c>
      <c r="CU154">
        <v>597.51749999999993</v>
      </c>
      <c r="CV154">
        <v>0</v>
      </c>
      <c r="CW154">
        <v>1674583133.5999999</v>
      </c>
      <c r="CX154">
        <v>0</v>
      </c>
      <c r="CY154">
        <v>1674579932.5</v>
      </c>
      <c r="CZ154" t="s">
        <v>356</v>
      </c>
      <c r="DA154">
        <v>1674579932.5</v>
      </c>
      <c r="DB154">
        <v>1674579927.5</v>
      </c>
      <c r="DC154">
        <v>31</v>
      </c>
      <c r="DD154">
        <v>0.14099999999999999</v>
      </c>
      <c r="DE154">
        <v>0.02</v>
      </c>
      <c r="DF154">
        <v>-5.5810000000000004</v>
      </c>
      <c r="DG154">
        <v>0.23300000000000001</v>
      </c>
      <c r="DH154">
        <v>415</v>
      </c>
      <c r="DI154">
        <v>34</v>
      </c>
      <c r="DJ154">
        <v>0.34</v>
      </c>
      <c r="DK154">
        <v>0.32</v>
      </c>
      <c r="DL154">
        <v>-22.16517</v>
      </c>
      <c r="DM154">
        <v>-0.88430544090055763</v>
      </c>
      <c r="DN154">
        <v>9.3734217871597039E-2</v>
      </c>
      <c r="DO154">
        <v>0</v>
      </c>
      <c r="DP154">
        <v>0.70088380000000006</v>
      </c>
      <c r="DQ154">
        <v>-7.2396990619136153E-2</v>
      </c>
      <c r="DR154">
        <v>7.0977568646721067E-3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3.29677</v>
      </c>
      <c r="EB154">
        <v>2.62493</v>
      </c>
      <c r="EC154">
        <v>0.174848</v>
      </c>
      <c r="ED154">
        <v>0.175542</v>
      </c>
      <c r="EE154">
        <v>0.13761799999999999</v>
      </c>
      <c r="EF154">
        <v>0.13451399999999999</v>
      </c>
      <c r="EG154">
        <v>24893.9</v>
      </c>
      <c r="EH154">
        <v>25288.9</v>
      </c>
      <c r="EI154">
        <v>28070.799999999999</v>
      </c>
      <c r="EJ154">
        <v>29525.5</v>
      </c>
      <c r="EK154">
        <v>33321.699999999997</v>
      </c>
      <c r="EL154">
        <v>35488.300000000003</v>
      </c>
      <c r="EM154">
        <v>39629.300000000003</v>
      </c>
      <c r="EN154">
        <v>42210.400000000001</v>
      </c>
      <c r="EO154">
        <v>2.2219699999999998</v>
      </c>
      <c r="EP154">
        <v>2.2105999999999999</v>
      </c>
      <c r="EQ154">
        <v>0.13978399999999999</v>
      </c>
      <c r="ER154">
        <v>0</v>
      </c>
      <c r="ES154">
        <v>30.7926</v>
      </c>
      <c r="ET154">
        <v>999.9</v>
      </c>
      <c r="EU154">
        <v>71.7</v>
      </c>
      <c r="EV154">
        <v>32.6</v>
      </c>
      <c r="EW154">
        <v>34.947099999999999</v>
      </c>
      <c r="EX154">
        <v>57.025599999999997</v>
      </c>
      <c r="EY154">
        <v>-6.4382999999999999</v>
      </c>
      <c r="EZ154">
        <v>2</v>
      </c>
      <c r="FA154">
        <v>0.44030999999999998</v>
      </c>
      <c r="FB154">
        <v>0.16949600000000001</v>
      </c>
      <c r="FC154">
        <v>20.273</v>
      </c>
      <c r="FD154">
        <v>5.2189399999999999</v>
      </c>
      <c r="FE154">
        <v>12.007899999999999</v>
      </c>
      <c r="FF154">
        <v>4.9858500000000001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1.86575</v>
      </c>
      <c r="FM154">
        <v>1.8621799999999999</v>
      </c>
      <c r="FN154">
        <v>1.8641799999999999</v>
      </c>
      <c r="FO154">
        <v>1.8602300000000001</v>
      </c>
      <c r="FP154">
        <v>1.86097</v>
      </c>
      <c r="FQ154">
        <v>1.86015</v>
      </c>
      <c r="FR154">
        <v>1.8618699999999999</v>
      </c>
      <c r="FS154">
        <v>1.85843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-6.6319999999999997</v>
      </c>
      <c r="GH154">
        <v>0.25019999999999998</v>
      </c>
      <c r="GI154">
        <v>-4.1749362053329548</v>
      </c>
      <c r="GJ154">
        <v>-4.0448538125570227E-3</v>
      </c>
      <c r="GK154">
        <v>1.839783264315481E-6</v>
      </c>
      <c r="GL154">
        <v>-4.1587272622942942E-10</v>
      </c>
      <c r="GM154">
        <v>-8.6309452512500412E-2</v>
      </c>
      <c r="GN154">
        <v>3.2285384509270938E-3</v>
      </c>
      <c r="GO154">
        <v>5.3061212821550383E-4</v>
      </c>
      <c r="GP154">
        <v>-9.699357315524189E-6</v>
      </c>
      <c r="GQ154">
        <v>5</v>
      </c>
      <c r="GR154">
        <v>2081</v>
      </c>
      <c r="GS154">
        <v>3</v>
      </c>
      <c r="GT154">
        <v>31</v>
      </c>
      <c r="GU154">
        <v>53.1</v>
      </c>
      <c r="GV154">
        <v>53.2</v>
      </c>
      <c r="GW154">
        <v>2.6025399999999999</v>
      </c>
      <c r="GX154">
        <v>2.5268600000000001</v>
      </c>
      <c r="GY154">
        <v>2.04834</v>
      </c>
      <c r="GZ154">
        <v>2.6220699999999999</v>
      </c>
      <c r="HA154">
        <v>2.1972700000000001</v>
      </c>
      <c r="HB154">
        <v>2.2912599999999999</v>
      </c>
      <c r="HC154">
        <v>37.505899999999997</v>
      </c>
      <c r="HD154">
        <v>15.7781</v>
      </c>
      <c r="HE154">
        <v>18</v>
      </c>
      <c r="HF154">
        <v>700.87800000000004</v>
      </c>
      <c r="HG154">
        <v>771.01700000000005</v>
      </c>
      <c r="HH154">
        <v>31.000699999999998</v>
      </c>
      <c r="HI154">
        <v>33.014499999999998</v>
      </c>
      <c r="HJ154">
        <v>30.0002</v>
      </c>
      <c r="HK154">
        <v>32.909799999999997</v>
      </c>
      <c r="HL154">
        <v>32.912300000000002</v>
      </c>
      <c r="HM154">
        <v>52.0901</v>
      </c>
      <c r="HN154">
        <v>0</v>
      </c>
      <c r="HO154">
        <v>100</v>
      </c>
      <c r="HP154">
        <v>31</v>
      </c>
      <c r="HQ154">
        <v>929.61</v>
      </c>
      <c r="HR154">
        <v>33.617400000000004</v>
      </c>
      <c r="HS154">
        <v>98.922600000000003</v>
      </c>
      <c r="HT154">
        <v>97.874499999999998</v>
      </c>
    </row>
    <row r="155" spans="1:228" x14ac:dyDescent="0.2">
      <c r="A155">
        <v>140</v>
      </c>
      <c r="B155">
        <v>1674583125</v>
      </c>
      <c r="C155">
        <v>555</v>
      </c>
      <c r="D155" t="s">
        <v>638</v>
      </c>
      <c r="E155" t="s">
        <v>639</v>
      </c>
      <c r="F155">
        <v>4</v>
      </c>
      <c r="G155">
        <v>1674583123</v>
      </c>
      <c r="H155">
        <f t="shared" si="68"/>
        <v>7.6811543169537995E-4</v>
      </c>
      <c r="I155">
        <f t="shared" si="69"/>
        <v>0.76811543169537999</v>
      </c>
      <c r="J155">
        <f t="shared" si="70"/>
        <v>12.656224144727405</v>
      </c>
      <c r="K155">
        <f t="shared" si="71"/>
        <v>898.77285714285711</v>
      </c>
      <c r="L155">
        <f t="shared" si="72"/>
        <v>423.30462753804056</v>
      </c>
      <c r="M155">
        <f t="shared" si="73"/>
        <v>42.942830073898577</v>
      </c>
      <c r="N155">
        <f t="shared" si="74"/>
        <v>91.177482050676602</v>
      </c>
      <c r="O155">
        <f t="shared" si="75"/>
        <v>4.4637329913922323E-2</v>
      </c>
      <c r="P155">
        <f t="shared" si="76"/>
        <v>2.7715518085634101</v>
      </c>
      <c r="Q155">
        <f t="shared" si="77"/>
        <v>4.4241757223424348E-2</v>
      </c>
      <c r="R155">
        <f t="shared" si="78"/>
        <v>2.7686346603239501E-2</v>
      </c>
      <c r="S155">
        <f t="shared" si="79"/>
        <v>226.12199143780811</v>
      </c>
      <c r="T155">
        <f t="shared" si="80"/>
        <v>34.064080287128739</v>
      </c>
      <c r="U155">
        <f t="shared" si="81"/>
        <v>33.068899999999999</v>
      </c>
      <c r="V155">
        <f t="shared" si="82"/>
        <v>5.0716984965568326</v>
      </c>
      <c r="W155">
        <f t="shared" si="83"/>
        <v>67.448351981265432</v>
      </c>
      <c r="X155">
        <f t="shared" si="84"/>
        <v>3.3838061346003228</v>
      </c>
      <c r="Y155">
        <f t="shared" si="85"/>
        <v>5.0168848240209254</v>
      </c>
      <c r="Z155">
        <f t="shared" si="86"/>
        <v>1.6878923619565098</v>
      </c>
      <c r="AA155">
        <f t="shared" si="87"/>
        <v>-33.873890537766258</v>
      </c>
      <c r="AB155">
        <f t="shared" si="88"/>
        <v>-28.891405163324571</v>
      </c>
      <c r="AC155">
        <f t="shared" si="89"/>
        <v>-2.3867279193179236</v>
      </c>
      <c r="AD155">
        <f t="shared" si="90"/>
        <v>160.96996781739932</v>
      </c>
      <c r="AE155">
        <f t="shared" si="91"/>
        <v>23.427996870685551</v>
      </c>
      <c r="AF155">
        <f t="shared" si="92"/>
        <v>0.76903374203302277</v>
      </c>
      <c r="AG155">
        <f t="shared" si="93"/>
        <v>12.656224144727405</v>
      </c>
      <c r="AH155">
        <v>951.11925918552129</v>
      </c>
      <c r="AI155">
        <v>932.39268484848481</v>
      </c>
      <c r="AJ155">
        <v>1.7357076504765321</v>
      </c>
      <c r="AK155">
        <v>62.5021936963618</v>
      </c>
      <c r="AL155">
        <f t="shared" si="94"/>
        <v>0.76811543169537999</v>
      </c>
      <c r="AM155">
        <v>32.669402738358343</v>
      </c>
      <c r="AN155">
        <v>33.354843636363633</v>
      </c>
      <c r="AO155">
        <v>-2.8252050126801861E-6</v>
      </c>
      <c r="AP155">
        <v>98.208330428517954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47465.440846452453</v>
      </c>
      <c r="AV155">
        <f t="shared" si="98"/>
        <v>1200.04</v>
      </c>
      <c r="AW155">
        <f t="shared" si="99"/>
        <v>1025.9587852009367</v>
      </c>
      <c r="AX155">
        <f t="shared" si="100"/>
        <v>0.85493715642889967</v>
      </c>
      <c r="AY155">
        <f t="shared" si="101"/>
        <v>0.18842871190777649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1674583123</v>
      </c>
      <c r="BF155">
        <v>898.77285714285711</v>
      </c>
      <c r="BG155">
        <v>921.03814285714293</v>
      </c>
      <c r="BH155">
        <v>33.355528571428579</v>
      </c>
      <c r="BI155">
        <v>32.669285714285706</v>
      </c>
      <c r="BJ155">
        <v>905.41071428571433</v>
      </c>
      <c r="BK155">
        <v>33.105357142857137</v>
      </c>
      <c r="BL155">
        <v>649.9584285714285</v>
      </c>
      <c r="BM155">
        <v>101.3468571428571</v>
      </c>
      <c r="BN155">
        <v>9.9777928571428573E-2</v>
      </c>
      <c r="BO155">
        <v>32.875542857142861</v>
      </c>
      <c r="BP155">
        <v>33.068899999999999</v>
      </c>
      <c r="BQ155">
        <v>999.89999999999986</v>
      </c>
      <c r="BR155">
        <v>0</v>
      </c>
      <c r="BS155">
        <v>0</v>
      </c>
      <c r="BT155">
        <v>9004.1071428571431</v>
      </c>
      <c r="BU155">
        <v>0</v>
      </c>
      <c r="BV155">
        <v>349.18014285714293</v>
      </c>
      <c r="BW155">
        <v>-22.265171428571431</v>
      </c>
      <c r="BX155">
        <v>929.7867142857142</v>
      </c>
      <c r="BY155">
        <v>952.14400000000001</v>
      </c>
      <c r="BZ155">
        <v>0.68626071428571422</v>
      </c>
      <c r="CA155">
        <v>921.03814285714293</v>
      </c>
      <c r="CB155">
        <v>32.669285714285706</v>
      </c>
      <c r="CC155">
        <v>3.3804828571428569</v>
      </c>
      <c r="CD155">
        <v>3.3109314285714291</v>
      </c>
      <c r="CE155">
        <v>26.03115714285714</v>
      </c>
      <c r="CF155">
        <v>25.680199999999999</v>
      </c>
      <c r="CG155">
        <v>1200.04</v>
      </c>
      <c r="CH155">
        <v>0.50001200000000001</v>
      </c>
      <c r="CI155">
        <v>0.49998799999999999</v>
      </c>
      <c r="CJ155">
        <v>0</v>
      </c>
      <c r="CK155">
        <v>766.50657142857142</v>
      </c>
      <c r="CL155">
        <v>4.9990899999999998</v>
      </c>
      <c r="CM155">
        <v>7761.971428571429</v>
      </c>
      <c r="CN155">
        <v>9558.2171428571419</v>
      </c>
      <c r="CO155">
        <v>42.436999999999998</v>
      </c>
      <c r="CP155">
        <v>44.392714285714291</v>
      </c>
      <c r="CQ155">
        <v>43.232000000000014</v>
      </c>
      <c r="CR155">
        <v>43.436999999999998</v>
      </c>
      <c r="CS155">
        <v>43.811999999999998</v>
      </c>
      <c r="CT155">
        <v>597.53571428571445</v>
      </c>
      <c r="CU155">
        <v>597.50714285714287</v>
      </c>
      <c r="CV155">
        <v>0</v>
      </c>
      <c r="CW155">
        <v>1674583137.8</v>
      </c>
      <c r="CX155">
        <v>0</v>
      </c>
      <c r="CY155">
        <v>1674579932.5</v>
      </c>
      <c r="CZ155" t="s">
        <v>356</v>
      </c>
      <c r="DA155">
        <v>1674579932.5</v>
      </c>
      <c r="DB155">
        <v>1674579927.5</v>
      </c>
      <c r="DC155">
        <v>31</v>
      </c>
      <c r="DD155">
        <v>0.14099999999999999</v>
      </c>
      <c r="DE155">
        <v>0.02</v>
      </c>
      <c r="DF155">
        <v>-5.5810000000000004</v>
      </c>
      <c r="DG155">
        <v>0.23300000000000001</v>
      </c>
      <c r="DH155">
        <v>415</v>
      </c>
      <c r="DI155">
        <v>34</v>
      </c>
      <c r="DJ155">
        <v>0.34</v>
      </c>
      <c r="DK155">
        <v>0.32</v>
      </c>
      <c r="DL155">
        <v>-22.2048825</v>
      </c>
      <c r="DM155">
        <v>-0.8962772983113807</v>
      </c>
      <c r="DN155">
        <v>9.6454317911382384E-2</v>
      </c>
      <c r="DO155">
        <v>0</v>
      </c>
      <c r="DP155">
        <v>0.69632580000000011</v>
      </c>
      <c r="DQ155">
        <v>-7.7074986866791761E-2</v>
      </c>
      <c r="DR155">
        <v>7.5134945005636373E-3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3.2966099999999998</v>
      </c>
      <c r="EB155">
        <v>2.62514</v>
      </c>
      <c r="EC155">
        <v>0.17569399999999999</v>
      </c>
      <c r="ED155">
        <v>0.17636299999999999</v>
      </c>
      <c r="EE155">
        <v>0.13760800000000001</v>
      </c>
      <c r="EF155">
        <v>0.13450699999999999</v>
      </c>
      <c r="EG155">
        <v>24868.5</v>
      </c>
      <c r="EH155">
        <v>25263.7</v>
      </c>
      <c r="EI155">
        <v>28070.9</v>
      </c>
      <c r="EJ155">
        <v>29525.599999999999</v>
      </c>
      <c r="EK155">
        <v>33322.199999999997</v>
      </c>
      <c r="EL155">
        <v>35488.9</v>
      </c>
      <c r="EM155">
        <v>39629.4</v>
      </c>
      <c r="EN155">
        <v>42210.7</v>
      </c>
      <c r="EO155">
        <v>2.2217199999999999</v>
      </c>
      <c r="EP155">
        <v>2.2106499999999998</v>
      </c>
      <c r="EQ155">
        <v>0.14042099999999999</v>
      </c>
      <c r="ER155">
        <v>0</v>
      </c>
      <c r="ES155">
        <v>30.8</v>
      </c>
      <c r="ET155">
        <v>999.9</v>
      </c>
      <c r="EU155">
        <v>71.7</v>
      </c>
      <c r="EV155">
        <v>32.6</v>
      </c>
      <c r="EW155">
        <v>34.946899999999999</v>
      </c>
      <c r="EX155">
        <v>56.965600000000002</v>
      </c>
      <c r="EY155">
        <v>-6.1939099999999998</v>
      </c>
      <c r="EZ155">
        <v>2</v>
      </c>
      <c r="FA155">
        <v>0.44015500000000002</v>
      </c>
      <c r="FB155">
        <v>0.172151</v>
      </c>
      <c r="FC155">
        <v>20.273099999999999</v>
      </c>
      <c r="FD155">
        <v>5.2181899999999999</v>
      </c>
      <c r="FE155">
        <v>12.0085</v>
      </c>
      <c r="FF155">
        <v>4.9858500000000001</v>
      </c>
      <c r="FG155">
        <v>3.2845800000000001</v>
      </c>
      <c r="FH155">
        <v>9999</v>
      </c>
      <c r="FI155">
        <v>9999</v>
      </c>
      <c r="FJ155">
        <v>9999</v>
      </c>
      <c r="FK155">
        <v>999.9</v>
      </c>
      <c r="FL155">
        <v>1.86572</v>
      </c>
      <c r="FM155">
        <v>1.8621799999999999</v>
      </c>
      <c r="FN155">
        <v>1.8641700000000001</v>
      </c>
      <c r="FO155">
        <v>1.8602399999999999</v>
      </c>
      <c r="FP155">
        <v>1.8609599999999999</v>
      </c>
      <c r="FQ155">
        <v>1.86012</v>
      </c>
      <c r="FR155">
        <v>1.8618699999999999</v>
      </c>
      <c r="FS155">
        <v>1.8584099999999999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-6.6429999999999998</v>
      </c>
      <c r="GH155">
        <v>0.25009999999999999</v>
      </c>
      <c r="GI155">
        <v>-4.1749362053329548</v>
      </c>
      <c r="GJ155">
        <v>-4.0448538125570227E-3</v>
      </c>
      <c r="GK155">
        <v>1.839783264315481E-6</v>
      </c>
      <c r="GL155">
        <v>-4.1587272622942942E-10</v>
      </c>
      <c r="GM155">
        <v>-8.6309452512500412E-2</v>
      </c>
      <c r="GN155">
        <v>3.2285384509270938E-3</v>
      </c>
      <c r="GO155">
        <v>5.3061212821550383E-4</v>
      </c>
      <c r="GP155">
        <v>-9.699357315524189E-6</v>
      </c>
      <c r="GQ155">
        <v>5</v>
      </c>
      <c r="GR155">
        <v>2081</v>
      </c>
      <c r="GS155">
        <v>3</v>
      </c>
      <c r="GT155">
        <v>31</v>
      </c>
      <c r="GU155">
        <v>53.2</v>
      </c>
      <c r="GV155">
        <v>53.3</v>
      </c>
      <c r="GW155">
        <v>2.6184099999999999</v>
      </c>
      <c r="GX155">
        <v>2.5158700000000001</v>
      </c>
      <c r="GY155">
        <v>2.04834</v>
      </c>
      <c r="GZ155">
        <v>2.6220699999999999</v>
      </c>
      <c r="HA155">
        <v>2.1972700000000001</v>
      </c>
      <c r="HB155">
        <v>2.3303199999999999</v>
      </c>
      <c r="HC155">
        <v>37.505899999999997</v>
      </c>
      <c r="HD155">
        <v>15.8132</v>
      </c>
      <c r="HE155">
        <v>18</v>
      </c>
      <c r="HF155">
        <v>700.66899999999998</v>
      </c>
      <c r="HG155">
        <v>771.08199999999999</v>
      </c>
      <c r="HH155">
        <v>31.000699999999998</v>
      </c>
      <c r="HI155">
        <v>33.0154</v>
      </c>
      <c r="HJ155">
        <v>30.0001</v>
      </c>
      <c r="HK155">
        <v>32.909799999999997</v>
      </c>
      <c r="HL155">
        <v>32.913499999999999</v>
      </c>
      <c r="HM155">
        <v>52.400100000000002</v>
      </c>
      <c r="HN155">
        <v>0</v>
      </c>
      <c r="HO155">
        <v>100</v>
      </c>
      <c r="HP155">
        <v>31</v>
      </c>
      <c r="HQ155">
        <v>936.42</v>
      </c>
      <c r="HR155">
        <v>33.617400000000004</v>
      </c>
      <c r="HS155">
        <v>98.923000000000002</v>
      </c>
      <c r="HT155">
        <v>97.875</v>
      </c>
    </row>
    <row r="156" spans="1:228" x14ac:dyDescent="0.2">
      <c r="A156">
        <v>141</v>
      </c>
      <c r="B156">
        <v>1674583129</v>
      </c>
      <c r="C156">
        <v>559</v>
      </c>
      <c r="D156" t="s">
        <v>640</v>
      </c>
      <c r="E156" t="s">
        <v>641</v>
      </c>
      <c r="F156">
        <v>4</v>
      </c>
      <c r="G156">
        <v>1674583126.6875</v>
      </c>
      <c r="H156">
        <f t="shared" si="68"/>
        <v>7.6307152844439429E-4</v>
      </c>
      <c r="I156">
        <f t="shared" si="69"/>
        <v>0.7630715284443943</v>
      </c>
      <c r="J156">
        <f t="shared" si="70"/>
        <v>12.565529182507047</v>
      </c>
      <c r="K156">
        <f t="shared" si="71"/>
        <v>904.95325000000003</v>
      </c>
      <c r="L156">
        <f t="shared" si="72"/>
        <v>428.83676715366425</v>
      </c>
      <c r="M156">
        <f t="shared" si="73"/>
        <v>43.50359788735291</v>
      </c>
      <c r="N156">
        <f t="shared" si="74"/>
        <v>91.803514321210784</v>
      </c>
      <c r="O156">
        <f t="shared" si="75"/>
        <v>4.4270039551570668E-2</v>
      </c>
      <c r="P156">
        <f t="shared" si="76"/>
        <v>2.7754977648805164</v>
      </c>
      <c r="Q156">
        <f t="shared" si="77"/>
        <v>4.3881467240443145E-2</v>
      </c>
      <c r="R156">
        <f t="shared" si="78"/>
        <v>2.746054431439084E-2</v>
      </c>
      <c r="S156">
        <f t="shared" si="79"/>
        <v>226.11578769852753</v>
      </c>
      <c r="T156">
        <f t="shared" si="80"/>
        <v>34.067558100682817</v>
      </c>
      <c r="U156">
        <f t="shared" si="81"/>
        <v>33.077174999999997</v>
      </c>
      <c r="V156">
        <f t="shared" si="82"/>
        <v>5.0740559083744241</v>
      </c>
      <c r="W156">
        <f t="shared" si="83"/>
        <v>67.42850870810264</v>
      </c>
      <c r="X156">
        <f t="shared" si="84"/>
        <v>3.3835159558786843</v>
      </c>
      <c r="Y156">
        <f t="shared" si="85"/>
        <v>5.0179308733133814</v>
      </c>
      <c r="Z156">
        <f t="shared" si="86"/>
        <v>1.6905399524957399</v>
      </c>
      <c r="AA156">
        <f t="shared" si="87"/>
        <v>-33.651454404397789</v>
      </c>
      <c r="AB156">
        <f t="shared" si="88"/>
        <v>-29.616039381384375</v>
      </c>
      <c r="AC156">
        <f t="shared" si="89"/>
        <v>-2.4432553576531326</v>
      </c>
      <c r="AD156">
        <f t="shared" si="90"/>
        <v>160.40503855509223</v>
      </c>
      <c r="AE156">
        <f t="shared" si="91"/>
        <v>23.449180940181304</v>
      </c>
      <c r="AF156">
        <f t="shared" si="92"/>
        <v>0.76477781981419457</v>
      </c>
      <c r="AG156">
        <f t="shared" si="93"/>
        <v>12.565529182507047</v>
      </c>
      <c r="AH156">
        <v>958.01958882243014</v>
      </c>
      <c r="AI156">
        <v>939.34528484848488</v>
      </c>
      <c r="AJ156">
        <v>1.744401103461851</v>
      </c>
      <c r="AK156">
        <v>62.5021936963618</v>
      </c>
      <c r="AL156">
        <f t="shared" si="94"/>
        <v>0.7630715284443943</v>
      </c>
      <c r="AM156">
        <v>32.670233800344093</v>
      </c>
      <c r="AN156">
        <v>33.351215151515142</v>
      </c>
      <c r="AO156">
        <v>-2.538464122585794E-6</v>
      </c>
      <c r="AP156">
        <v>98.208330428517954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47573.634680522075</v>
      </c>
      <c r="AV156">
        <f t="shared" si="98"/>
        <v>1200.0125</v>
      </c>
      <c r="AW156">
        <f t="shared" si="99"/>
        <v>1025.934744921517</v>
      </c>
      <c r="AX156">
        <f t="shared" si="100"/>
        <v>0.85493671517714764</v>
      </c>
      <c r="AY156">
        <f t="shared" si="101"/>
        <v>0.1884278602918949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1674583126.6875</v>
      </c>
      <c r="BF156">
        <v>904.95325000000003</v>
      </c>
      <c r="BG156">
        <v>927.24025000000006</v>
      </c>
      <c r="BH156">
        <v>33.353012499999998</v>
      </c>
      <c r="BI156">
        <v>32.670524999999998</v>
      </c>
      <c r="BJ156">
        <v>911.60149999999999</v>
      </c>
      <c r="BK156">
        <v>33.102849999999997</v>
      </c>
      <c r="BL156">
        <v>649.91975000000002</v>
      </c>
      <c r="BM156">
        <v>101.34587500000001</v>
      </c>
      <c r="BN156">
        <v>9.9712737500000009E-2</v>
      </c>
      <c r="BO156">
        <v>32.879249999999999</v>
      </c>
      <c r="BP156">
        <v>33.077174999999997</v>
      </c>
      <c r="BQ156">
        <v>999.9</v>
      </c>
      <c r="BR156">
        <v>0</v>
      </c>
      <c r="BS156">
        <v>0</v>
      </c>
      <c r="BT156">
        <v>9025.15625</v>
      </c>
      <c r="BU156">
        <v>0</v>
      </c>
      <c r="BV156">
        <v>205.57287500000001</v>
      </c>
      <c r="BW156">
        <v>-22.286899999999999</v>
      </c>
      <c r="BX156">
        <v>936.17750000000001</v>
      </c>
      <c r="BY156">
        <v>958.55649999999991</v>
      </c>
      <c r="BZ156">
        <v>0.68249749999999998</v>
      </c>
      <c r="CA156">
        <v>927.24025000000006</v>
      </c>
      <c r="CB156">
        <v>32.670524999999998</v>
      </c>
      <c r="CC156">
        <v>3.3801899999999998</v>
      </c>
      <c r="CD156">
        <v>3.3110225</v>
      </c>
      <c r="CE156">
        <v>26.029699999999998</v>
      </c>
      <c r="CF156">
        <v>25.6806625</v>
      </c>
      <c r="CG156">
        <v>1200.0125</v>
      </c>
      <c r="CH156">
        <v>0.50002824999999995</v>
      </c>
      <c r="CI156">
        <v>0.49997174999999999</v>
      </c>
      <c r="CJ156">
        <v>0</v>
      </c>
      <c r="CK156">
        <v>766.62900000000002</v>
      </c>
      <c r="CL156">
        <v>4.9990899999999998</v>
      </c>
      <c r="CM156">
        <v>7762.6787499999991</v>
      </c>
      <c r="CN156">
        <v>9558.0587500000001</v>
      </c>
      <c r="CO156">
        <v>42.436999999999998</v>
      </c>
      <c r="CP156">
        <v>44.398249999999997</v>
      </c>
      <c r="CQ156">
        <v>43.234250000000003</v>
      </c>
      <c r="CR156">
        <v>43.436999999999998</v>
      </c>
      <c r="CS156">
        <v>43.811999999999998</v>
      </c>
      <c r="CT156">
        <v>597.53874999999994</v>
      </c>
      <c r="CU156">
        <v>597.47500000000002</v>
      </c>
      <c r="CV156">
        <v>0</v>
      </c>
      <c r="CW156">
        <v>1674583141.4000001</v>
      </c>
      <c r="CX156">
        <v>0</v>
      </c>
      <c r="CY156">
        <v>1674579932.5</v>
      </c>
      <c r="CZ156" t="s">
        <v>356</v>
      </c>
      <c r="DA156">
        <v>1674579932.5</v>
      </c>
      <c r="DB156">
        <v>1674579927.5</v>
      </c>
      <c r="DC156">
        <v>31</v>
      </c>
      <c r="DD156">
        <v>0.14099999999999999</v>
      </c>
      <c r="DE156">
        <v>0.02</v>
      </c>
      <c r="DF156">
        <v>-5.5810000000000004</v>
      </c>
      <c r="DG156">
        <v>0.23300000000000001</v>
      </c>
      <c r="DH156">
        <v>415</v>
      </c>
      <c r="DI156">
        <v>34</v>
      </c>
      <c r="DJ156">
        <v>0.34</v>
      </c>
      <c r="DK156">
        <v>0.32</v>
      </c>
      <c r="DL156">
        <v>-22.248000000000001</v>
      </c>
      <c r="DM156">
        <v>-0.42770656660405709</v>
      </c>
      <c r="DN156">
        <v>6.3003960192991287E-2</v>
      </c>
      <c r="DO156">
        <v>0</v>
      </c>
      <c r="DP156">
        <v>0.69157599999999997</v>
      </c>
      <c r="DQ156">
        <v>-6.7655527204504559E-2</v>
      </c>
      <c r="DR156">
        <v>6.6512582080385336E-3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3.2967</v>
      </c>
      <c r="EB156">
        <v>2.6252599999999999</v>
      </c>
      <c r="EC156">
        <v>0.176533</v>
      </c>
      <c r="ED156">
        <v>0.17721000000000001</v>
      </c>
      <c r="EE156">
        <v>0.137596</v>
      </c>
      <c r="EF156">
        <v>0.134516</v>
      </c>
      <c r="EG156">
        <v>24842.9</v>
      </c>
      <c r="EH156">
        <v>25237.3</v>
      </c>
      <c r="EI156">
        <v>28070.7</v>
      </c>
      <c r="EJ156">
        <v>29525.3</v>
      </c>
      <c r="EK156">
        <v>33322.199999999997</v>
      </c>
      <c r="EL156">
        <v>35488</v>
      </c>
      <c r="EM156">
        <v>39628.800000000003</v>
      </c>
      <c r="EN156">
        <v>42210.1</v>
      </c>
      <c r="EO156">
        <v>2.2215500000000001</v>
      </c>
      <c r="EP156">
        <v>2.2106300000000001</v>
      </c>
      <c r="EQ156">
        <v>0.14005999999999999</v>
      </c>
      <c r="ER156">
        <v>0</v>
      </c>
      <c r="ES156">
        <v>30.807300000000001</v>
      </c>
      <c r="ET156">
        <v>999.9</v>
      </c>
      <c r="EU156">
        <v>71.7</v>
      </c>
      <c r="EV156">
        <v>32.6</v>
      </c>
      <c r="EW156">
        <v>34.950600000000001</v>
      </c>
      <c r="EX156">
        <v>57.205599999999997</v>
      </c>
      <c r="EY156">
        <v>-6.2459899999999999</v>
      </c>
      <c r="EZ156">
        <v>2</v>
      </c>
      <c r="FA156">
        <v>0.440473</v>
      </c>
      <c r="FB156">
        <v>0.175901</v>
      </c>
      <c r="FC156">
        <v>20.273099999999999</v>
      </c>
      <c r="FD156">
        <v>5.2184900000000001</v>
      </c>
      <c r="FE156">
        <v>12.0076</v>
      </c>
      <c r="FF156">
        <v>4.9857500000000003</v>
      </c>
      <c r="FG156">
        <v>3.2844799999999998</v>
      </c>
      <c r="FH156">
        <v>9999</v>
      </c>
      <c r="FI156">
        <v>9999</v>
      </c>
      <c r="FJ156">
        <v>9999</v>
      </c>
      <c r="FK156">
        <v>999.9</v>
      </c>
      <c r="FL156">
        <v>1.86575</v>
      </c>
      <c r="FM156">
        <v>1.8621799999999999</v>
      </c>
      <c r="FN156">
        <v>1.8641700000000001</v>
      </c>
      <c r="FO156">
        <v>1.8602799999999999</v>
      </c>
      <c r="FP156">
        <v>1.8609599999999999</v>
      </c>
      <c r="FQ156">
        <v>1.86015</v>
      </c>
      <c r="FR156">
        <v>1.8618699999999999</v>
      </c>
      <c r="FS156">
        <v>1.85843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-6.6550000000000002</v>
      </c>
      <c r="GH156">
        <v>0.25009999999999999</v>
      </c>
      <c r="GI156">
        <v>-4.1749362053329548</v>
      </c>
      <c r="GJ156">
        <v>-4.0448538125570227E-3</v>
      </c>
      <c r="GK156">
        <v>1.839783264315481E-6</v>
      </c>
      <c r="GL156">
        <v>-4.1587272622942942E-10</v>
      </c>
      <c r="GM156">
        <v>-8.6309452512500412E-2</v>
      </c>
      <c r="GN156">
        <v>3.2285384509270938E-3</v>
      </c>
      <c r="GO156">
        <v>5.3061212821550383E-4</v>
      </c>
      <c r="GP156">
        <v>-9.699357315524189E-6</v>
      </c>
      <c r="GQ156">
        <v>5</v>
      </c>
      <c r="GR156">
        <v>2081</v>
      </c>
      <c r="GS156">
        <v>3</v>
      </c>
      <c r="GT156">
        <v>31</v>
      </c>
      <c r="GU156">
        <v>53.3</v>
      </c>
      <c r="GV156">
        <v>53.4</v>
      </c>
      <c r="GW156">
        <v>2.63306</v>
      </c>
      <c r="GX156">
        <v>2.52441</v>
      </c>
      <c r="GY156">
        <v>2.04834</v>
      </c>
      <c r="GZ156">
        <v>2.6232899999999999</v>
      </c>
      <c r="HA156">
        <v>2.1972700000000001</v>
      </c>
      <c r="HB156">
        <v>2.2961399999999998</v>
      </c>
      <c r="HC156">
        <v>37.505899999999997</v>
      </c>
      <c r="HD156">
        <v>15.7781</v>
      </c>
      <c r="HE156">
        <v>18</v>
      </c>
      <c r="HF156">
        <v>700.54600000000005</v>
      </c>
      <c r="HG156">
        <v>771.07899999999995</v>
      </c>
      <c r="HH156">
        <v>31.000900000000001</v>
      </c>
      <c r="HI156">
        <v>33.017499999999998</v>
      </c>
      <c r="HJ156">
        <v>30.0002</v>
      </c>
      <c r="HK156">
        <v>32.911999999999999</v>
      </c>
      <c r="HL156">
        <v>32.915199999999999</v>
      </c>
      <c r="HM156">
        <v>52.707900000000002</v>
      </c>
      <c r="HN156">
        <v>0</v>
      </c>
      <c r="HO156">
        <v>100</v>
      </c>
      <c r="HP156">
        <v>31</v>
      </c>
      <c r="HQ156">
        <v>943.13199999999995</v>
      </c>
      <c r="HR156">
        <v>33.617400000000004</v>
      </c>
      <c r="HS156">
        <v>98.921700000000001</v>
      </c>
      <c r="HT156">
        <v>97.873699999999999</v>
      </c>
    </row>
    <row r="157" spans="1:228" x14ac:dyDescent="0.2">
      <c r="A157">
        <v>142</v>
      </c>
      <c r="B157">
        <v>1674583133</v>
      </c>
      <c r="C157">
        <v>563</v>
      </c>
      <c r="D157" t="s">
        <v>642</v>
      </c>
      <c r="E157" t="s">
        <v>643</v>
      </c>
      <c r="F157">
        <v>4</v>
      </c>
      <c r="G157">
        <v>1674583131</v>
      </c>
      <c r="H157">
        <f t="shared" si="68"/>
        <v>7.5528265040895751E-4</v>
      </c>
      <c r="I157">
        <f t="shared" si="69"/>
        <v>0.75528265040895748</v>
      </c>
      <c r="J157">
        <f t="shared" si="70"/>
        <v>13.140544313642957</v>
      </c>
      <c r="K157">
        <f t="shared" si="71"/>
        <v>912.09714285714279</v>
      </c>
      <c r="L157">
        <f t="shared" si="72"/>
        <v>409.85959277239215</v>
      </c>
      <c r="M157">
        <f t="shared" si="73"/>
        <v>41.579025130172965</v>
      </c>
      <c r="N157">
        <f t="shared" si="74"/>
        <v>92.529516675425342</v>
      </c>
      <c r="O157">
        <f t="shared" si="75"/>
        <v>4.3779499193759751E-2</v>
      </c>
      <c r="P157">
        <f t="shared" si="76"/>
        <v>2.768337421348479</v>
      </c>
      <c r="Q157">
        <f t="shared" si="77"/>
        <v>4.3398476780282975E-2</v>
      </c>
      <c r="R157">
        <f t="shared" si="78"/>
        <v>2.7158004822314511E-2</v>
      </c>
      <c r="S157">
        <f t="shared" si="79"/>
        <v>226.10858525302757</v>
      </c>
      <c r="T157">
        <f t="shared" si="80"/>
        <v>34.069887802174819</v>
      </c>
      <c r="U157">
        <f t="shared" si="81"/>
        <v>33.080542857142859</v>
      </c>
      <c r="V157">
        <f t="shared" si="82"/>
        <v>5.0750156285815606</v>
      </c>
      <c r="W157">
        <f t="shared" si="83"/>
        <v>67.429836997763744</v>
      </c>
      <c r="X157">
        <f t="shared" si="84"/>
        <v>3.3830892582689525</v>
      </c>
      <c r="Y157">
        <f t="shared" si="85"/>
        <v>5.0171992235145844</v>
      </c>
      <c r="Z157">
        <f t="shared" si="86"/>
        <v>1.6919263703126082</v>
      </c>
      <c r="AA157">
        <f t="shared" si="87"/>
        <v>-33.307964883035027</v>
      </c>
      <c r="AB157">
        <f t="shared" si="88"/>
        <v>-30.429251085093782</v>
      </c>
      <c r="AC157">
        <f t="shared" si="89"/>
        <v>-2.5168460758495175</v>
      </c>
      <c r="AD157">
        <f t="shared" si="90"/>
        <v>159.85452320904926</v>
      </c>
      <c r="AE157">
        <f t="shared" si="91"/>
        <v>23.584359935170998</v>
      </c>
      <c r="AF157">
        <f t="shared" si="92"/>
        <v>0.75922701223420741</v>
      </c>
      <c r="AG157">
        <f t="shared" si="93"/>
        <v>13.140544313642957</v>
      </c>
      <c r="AH157">
        <v>965.02501415540667</v>
      </c>
      <c r="AI157">
        <v>946.06584848484829</v>
      </c>
      <c r="AJ157">
        <v>1.676266782032273</v>
      </c>
      <c r="AK157">
        <v>62.5021936963618</v>
      </c>
      <c r="AL157">
        <f t="shared" si="94"/>
        <v>0.75528265040895748</v>
      </c>
      <c r="AM157">
        <v>32.671494933005206</v>
      </c>
      <c r="AN157">
        <v>33.345430303030298</v>
      </c>
      <c r="AO157">
        <v>-4.015861669261295E-6</v>
      </c>
      <c r="AP157">
        <v>98.208330428517954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47376.717419265951</v>
      </c>
      <c r="AV157">
        <f t="shared" si="98"/>
        <v>1199.967142857143</v>
      </c>
      <c r="AW157">
        <f t="shared" si="99"/>
        <v>1025.8966638616723</v>
      </c>
      <c r="AX157">
        <f t="shared" si="100"/>
        <v>0.85493729554877163</v>
      </c>
      <c r="AY157">
        <f t="shared" si="101"/>
        <v>0.18842898040912939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1674583131</v>
      </c>
      <c r="BF157">
        <v>912.09714285714279</v>
      </c>
      <c r="BG157">
        <v>934.50571428571436</v>
      </c>
      <c r="BH157">
        <v>33.34834285714286</v>
      </c>
      <c r="BI157">
        <v>32.670914285714282</v>
      </c>
      <c r="BJ157">
        <v>918.75785714285723</v>
      </c>
      <c r="BK157">
        <v>33.098228571428571</v>
      </c>
      <c r="BL157">
        <v>650.02400000000011</v>
      </c>
      <c r="BM157">
        <v>101.3468571428571</v>
      </c>
      <c r="BN157">
        <v>0.1001404714285714</v>
      </c>
      <c r="BO157">
        <v>32.876657142857148</v>
      </c>
      <c r="BP157">
        <v>33.080542857142859</v>
      </c>
      <c r="BQ157">
        <v>999.89999999999986</v>
      </c>
      <c r="BR157">
        <v>0</v>
      </c>
      <c r="BS157">
        <v>0</v>
      </c>
      <c r="BT157">
        <v>8987.0528571428567</v>
      </c>
      <c r="BU157">
        <v>0</v>
      </c>
      <c r="BV157">
        <v>104.5587571428571</v>
      </c>
      <c r="BW157">
        <v>-22.408742857142862</v>
      </c>
      <c r="BX157">
        <v>943.56342857142852</v>
      </c>
      <c r="BY157">
        <v>966.06814285714267</v>
      </c>
      <c r="BZ157">
        <v>0.67746685714285715</v>
      </c>
      <c r="CA157">
        <v>934.50571428571436</v>
      </c>
      <c r="CB157">
        <v>32.670914285714282</v>
      </c>
      <c r="CC157">
        <v>3.3797542857142848</v>
      </c>
      <c r="CD157">
        <v>3.3110942857142862</v>
      </c>
      <c r="CE157">
        <v>26.0275</v>
      </c>
      <c r="CF157">
        <v>25.68102857142857</v>
      </c>
      <c r="CG157">
        <v>1199.967142857143</v>
      </c>
      <c r="CH157">
        <v>0.50000885714285714</v>
      </c>
      <c r="CI157">
        <v>0.49999114285714291</v>
      </c>
      <c r="CJ157">
        <v>0</v>
      </c>
      <c r="CK157">
        <v>766.83057142857149</v>
      </c>
      <c r="CL157">
        <v>4.9990899999999998</v>
      </c>
      <c r="CM157">
        <v>7763.971428571429</v>
      </c>
      <c r="CN157">
        <v>9557.6057142857135</v>
      </c>
      <c r="CO157">
        <v>42.436999999999998</v>
      </c>
      <c r="CP157">
        <v>44.436999999999998</v>
      </c>
      <c r="CQ157">
        <v>43.232000000000014</v>
      </c>
      <c r="CR157">
        <v>43.446000000000012</v>
      </c>
      <c r="CS157">
        <v>43.811999999999998</v>
      </c>
      <c r="CT157">
        <v>597.49428571428575</v>
      </c>
      <c r="CU157">
        <v>597.47714285714289</v>
      </c>
      <c r="CV157">
        <v>0</v>
      </c>
      <c r="CW157">
        <v>1674583145.5999999</v>
      </c>
      <c r="CX157">
        <v>0</v>
      </c>
      <c r="CY157">
        <v>1674579932.5</v>
      </c>
      <c r="CZ157" t="s">
        <v>356</v>
      </c>
      <c r="DA157">
        <v>1674579932.5</v>
      </c>
      <c r="DB157">
        <v>1674579927.5</v>
      </c>
      <c r="DC157">
        <v>31</v>
      </c>
      <c r="DD157">
        <v>0.14099999999999999</v>
      </c>
      <c r="DE157">
        <v>0.02</v>
      </c>
      <c r="DF157">
        <v>-5.5810000000000004</v>
      </c>
      <c r="DG157">
        <v>0.23300000000000001</v>
      </c>
      <c r="DH157">
        <v>415</v>
      </c>
      <c r="DI157">
        <v>34</v>
      </c>
      <c r="DJ157">
        <v>0.34</v>
      </c>
      <c r="DK157">
        <v>0.32</v>
      </c>
      <c r="DL157">
        <v>-22.296422499999998</v>
      </c>
      <c r="DM157">
        <v>-0.42103001876174317</v>
      </c>
      <c r="DN157">
        <v>6.1225997286691987E-2</v>
      </c>
      <c r="DO157">
        <v>0</v>
      </c>
      <c r="DP157">
        <v>0.68703517499999989</v>
      </c>
      <c r="DQ157">
        <v>-6.7657722326454381E-2</v>
      </c>
      <c r="DR157">
        <v>6.6549060207019483E-3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3.2968299999999999</v>
      </c>
      <c r="EB157">
        <v>2.6253099999999998</v>
      </c>
      <c r="EC157">
        <v>0.17735500000000001</v>
      </c>
      <c r="ED157">
        <v>0.178032</v>
      </c>
      <c r="EE157">
        <v>0.13757900000000001</v>
      </c>
      <c r="EF157">
        <v>0.13450899999999999</v>
      </c>
      <c r="EG157">
        <v>24817.9</v>
      </c>
      <c r="EH157">
        <v>25211.8</v>
      </c>
      <c r="EI157">
        <v>28070.5</v>
      </c>
      <c r="EJ157">
        <v>29525</v>
      </c>
      <c r="EK157">
        <v>33323</v>
      </c>
      <c r="EL157">
        <v>35488.1</v>
      </c>
      <c r="EM157">
        <v>39628.9</v>
      </c>
      <c r="EN157">
        <v>42209.7</v>
      </c>
      <c r="EO157">
        <v>2.2216</v>
      </c>
      <c r="EP157">
        <v>2.2105999999999999</v>
      </c>
      <c r="EQ157">
        <v>0.13909099999999999</v>
      </c>
      <c r="ER157">
        <v>0</v>
      </c>
      <c r="ES157">
        <v>30.817900000000002</v>
      </c>
      <c r="ET157">
        <v>999.9</v>
      </c>
      <c r="EU157">
        <v>71.7</v>
      </c>
      <c r="EV157">
        <v>32.6</v>
      </c>
      <c r="EW157">
        <v>34.947600000000001</v>
      </c>
      <c r="EX157">
        <v>57.145600000000002</v>
      </c>
      <c r="EY157">
        <v>-6.2019200000000003</v>
      </c>
      <c r="EZ157">
        <v>2</v>
      </c>
      <c r="FA157">
        <v>0.440467</v>
      </c>
      <c r="FB157">
        <v>0.18036199999999999</v>
      </c>
      <c r="FC157">
        <v>20.273199999999999</v>
      </c>
      <c r="FD157">
        <v>5.2187900000000003</v>
      </c>
      <c r="FE157">
        <v>12.007099999999999</v>
      </c>
      <c r="FF157">
        <v>4.9859499999999999</v>
      </c>
      <c r="FG157">
        <v>3.2844799999999998</v>
      </c>
      <c r="FH157">
        <v>9999</v>
      </c>
      <c r="FI157">
        <v>9999</v>
      </c>
      <c r="FJ157">
        <v>9999</v>
      </c>
      <c r="FK157">
        <v>999.9</v>
      </c>
      <c r="FL157">
        <v>1.86574</v>
      </c>
      <c r="FM157">
        <v>1.8621799999999999</v>
      </c>
      <c r="FN157">
        <v>1.8641700000000001</v>
      </c>
      <c r="FO157">
        <v>1.86025</v>
      </c>
      <c r="FP157">
        <v>1.8609599999999999</v>
      </c>
      <c r="FQ157">
        <v>1.8601399999999999</v>
      </c>
      <c r="FR157">
        <v>1.8618699999999999</v>
      </c>
      <c r="FS157">
        <v>1.8584799999999999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-6.6669999999999998</v>
      </c>
      <c r="GH157">
        <v>0.25009999999999999</v>
      </c>
      <c r="GI157">
        <v>-4.1749362053329548</v>
      </c>
      <c r="GJ157">
        <v>-4.0448538125570227E-3</v>
      </c>
      <c r="GK157">
        <v>1.839783264315481E-6</v>
      </c>
      <c r="GL157">
        <v>-4.1587272622942942E-10</v>
      </c>
      <c r="GM157">
        <v>-8.6309452512500412E-2</v>
      </c>
      <c r="GN157">
        <v>3.2285384509270938E-3</v>
      </c>
      <c r="GO157">
        <v>5.3061212821550383E-4</v>
      </c>
      <c r="GP157">
        <v>-9.699357315524189E-6</v>
      </c>
      <c r="GQ157">
        <v>5</v>
      </c>
      <c r="GR157">
        <v>2081</v>
      </c>
      <c r="GS157">
        <v>3</v>
      </c>
      <c r="GT157">
        <v>31</v>
      </c>
      <c r="GU157">
        <v>53.3</v>
      </c>
      <c r="GV157">
        <v>53.4</v>
      </c>
      <c r="GW157">
        <v>2.64893</v>
      </c>
      <c r="GX157">
        <v>2.5097700000000001</v>
      </c>
      <c r="GY157">
        <v>2.04834</v>
      </c>
      <c r="GZ157">
        <v>2.6232899999999999</v>
      </c>
      <c r="HA157">
        <v>2.1972700000000001</v>
      </c>
      <c r="HB157">
        <v>2.3290999999999999</v>
      </c>
      <c r="HC157">
        <v>37.505899999999997</v>
      </c>
      <c r="HD157">
        <v>15.8132</v>
      </c>
      <c r="HE157">
        <v>18</v>
      </c>
      <c r="HF157">
        <v>700.59799999999996</v>
      </c>
      <c r="HG157">
        <v>771.07899999999995</v>
      </c>
      <c r="HH157">
        <v>31.001100000000001</v>
      </c>
      <c r="HI157">
        <v>33.018300000000004</v>
      </c>
      <c r="HJ157">
        <v>30.0002</v>
      </c>
      <c r="HK157">
        <v>32.912799999999997</v>
      </c>
      <c r="HL157">
        <v>32.917099999999998</v>
      </c>
      <c r="HM157">
        <v>53.015799999999999</v>
      </c>
      <c r="HN157">
        <v>0</v>
      </c>
      <c r="HO157">
        <v>100</v>
      </c>
      <c r="HP157">
        <v>31</v>
      </c>
      <c r="HQ157">
        <v>949.82799999999997</v>
      </c>
      <c r="HR157">
        <v>33.617400000000004</v>
      </c>
      <c r="HS157">
        <v>98.921599999999998</v>
      </c>
      <c r="HT157">
        <v>97.872699999999995</v>
      </c>
    </row>
    <row r="158" spans="1:228" x14ac:dyDescent="0.2">
      <c r="A158">
        <v>143</v>
      </c>
      <c r="B158">
        <v>1674583137</v>
      </c>
      <c r="C158">
        <v>567</v>
      </c>
      <c r="D158" t="s">
        <v>644</v>
      </c>
      <c r="E158" t="s">
        <v>645</v>
      </c>
      <c r="F158">
        <v>4</v>
      </c>
      <c r="G158">
        <v>1674583134.6875</v>
      </c>
      <c r="H158">
        <f t="shared" si="68"/>
        <v>7.5011152357680867E-4</v>
      </c>
      <c r="I158">
        <f t="shared" si="69"/>
        <v>0.75011152357680866</v>
      </c>
      <c r="J158">
        <f t="shared" si="70"/>
        <v>12.812131474162594</v>
      </c>
      <c r="K158">
        <f t="shared" si="71"/>
        <v>918.20375000000001</v>
      </c>
      <c r="L158">
        <f t="shared" si="72"/>
        <v>425.15643434559013</v>
      </c>
      <c r="M158">
        <f t="shared" si="73"/>
        <v>43.130969737904223</v>
      </c>
      <c r="N158">
        <f t="shared" si="74"/>
        <v>93.149285663377029</v>
      </c>
      <c r="O158">
        <f t="shared" si="75"/>
        <v>4.3534622339425171E-2</v>
      </c>
      <c r="P158">
        <f t="shared" si="76"/>
        <v>2.7718862321509037</v>
      </c>
      <c r="Q158">
        <f t="shared" si="77"/>
        <v>4.3158308547986447E-2</v>
      </c>
      <c r="R158">
        <f t="shared" si="78"/>
        <v>2.7007481896102768E-2</v>
      </c>
      <c r="S158">
        <f t="shared" si="79"/>
        <v>226.12064136024742</v>
      </c>
      <c r="T158">
        <f t="shared" si="80"/>
        <v>34.062697648529216</v>
      </c>
      <c r="U158">
        <f t="shared" si="81"/>
        <v>33.070587500000002</v>
      </c>
      <c r="V158">
        <f t="shared" si="82"/>
        <v>5.0721791602730208</v>
      </c>
      <c r="W158">
        <f t="shared" si="83"/>
        <v>67.444676509301573</v>
      </c>
      <c r="X158">
        <f t="shared" si="84"/>
        <v>3.3824506000155563</v>
      </c>
      <c r="Y158">
        <f t="shared" si="85"/>
        <v>5.0151483780177504</v>
      </c>
      <c r="Z158">
        <f t="shared" si="86"/>
        <v>1.6897285602574645</v>
      </c>
      <c r="AA158">
        <f t="shared" si="87"/>
        <v>-33.079918189737263</v>
      </c>
      <c r="AB158">
        <f t="shared" si="88"/>
        <v>-30.066911626201176</v>
      </c>
      <c r="AC158">
        <f t="shared" si="89"/>
        <v>-2.4834828244000904</v>
      </c>
      <c r="AD158">
        <f t="shared" si="90"/>
        <v>160.49032871990889</v>
      </c>
      <c r="AE158">
        <f t="shared" si="91"/>
        <v>23.734329794388053</v>
      </c>
      <c r="AF158">
        <f t="shared" si="92"/>
        <v>0.75303530686212483</v>
      </c>
      <c r="AG158">
        <f t="shared" si="93"/>
        <v>12.812131474162594</v>
      </c>
      <c r="AH158">
        <v>972.01817597267916</v>
      </c>
      <c r="AI158">
        <v>953.0643878787879</v>
      </c>
      <c r="AJ158">
        <v>1.7567013367622899</v>
      </c>
      <c r="AK158">
        <v>62.5021936963618</v>
      </c>
      <c r="AL158">
        <f t="shared" si="94"/>
        <v>0.75011152357680866</v>
      </c>
      <c r="AM158">
        <v>32.670242888914387</v>
      </c>
      <c r="AN158">
        <v>33.339558787878801</v>
      </c>
      <c r="AO158">
        <v>-3.8226557849930754E-6</v>
      </c>
      <c r="AP158">
        <v>98.208330428517954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47475.614030081881</v>
      </c>
      <c r="AV158">
        <f t="shared" si="98"/>
        <v>1200.0250000000001</v>
      </c>
      <c r="AW158">
        <f t="shared" si="99"/>
        <v>1025.9467260933927</v>
      </c>
      <c r="AX158">
        <f t="shared" si="100"/>
        <v>0.8549377938737881</v>
      </c>
      <c r="AY158">
        <f t="shared" si="101"/>
        <v>0.18842994217641082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1674583134.6875</v>
      </c>
      <c r="BF158">
        <v>918.20375000000001</v>
      </c>
      <c r="BG158">
        <v>940.74950000000001</v>
      </c>
      <c r="BH158">
        <v>33.341949999999997</v>
      </c>
      <c r="BI158">
        <v>32.670050000000003</v>
      </c>
      <c r="BJ158">
        <v>924.87487499999997</v>
      </c>
      <c r="BK158">
        <v>33.091850000000001</v>
      </c>
      <c r="BL158">
        <v>650.03212499999995</v>
      </c>
      <c r="BM158">
        <v>101.34712500000001</v>
      </c>
      <c r="BN158">
        <v>0.100168875</v>
      </c>
      <c r="BO158">
        <v>32.869387500000002</v>
      </c>
      <c r="BP158">
        <v>33.070587500000002</v>
      </c>
      <c r="BQ158">
        <v>999.9</v>
      </c>
      <c r="BR158">
        <v>0</v>
      </c>
      <c r="BS158">
        <v>0</v>
      </c>
      <c r="BT158">
        <v>9005.8587499999994</v>
      </c>
      <c r="BU158">
        <v>0</v>
      </c>
      <c r="BV158">
        <v>88.583437499999988</v>
      </c>
      <c r="BW158">
        <v>-22.5458</v>
      </c>
      <c r="BX158">
        <v>949.8743750000001</v>
      </c>
      <c r="BY158">
        <v>972.52199999999993</v>
      </c>
      <c r="BZ158">
        <v>0.67189262499999991</v>
      </c>
      <c r="CA158">
        <v>940.74950000000001</v>
      </c>
      <c r="CB158">
        <v>32.670050000000003</v>
      </c>
      <c r="CC158">
        <v>3.3791112499999998</v>
      </c>
      <c r="CD158">
        <v>3.3110175000000002</v>
      </c>
      <c r="CE158">
        <v>26.0243</v>
      </c>
      <c r="CF158">
        <v>25.68065</v>
      </c>
      <c r="CG158">
        <v>1200.0250000000001</v>
      </c>
      <c r="CH158">
        <v>0.49999012500000001</v>
      </c>
      <c r="CI158">
        <v>0.50000987499999994</v>
      </c>
      <c r="CJ158">
        <v>0</v>
      </c>
      <c r="CK158">
        <v>767.109375</v>
      </c>
      <c r="CL158">
        <v>4.9990899999999998</v>
      </c>
      <c r="CM158">
        <v>7765.8862499999996</v>
      </c>
      <c r="CN158">
        <v>9558.0212499999998</v>
      </c>
      <c r="CO158">
        <v>42.436999999999998</v>
      </c>
      <c r="CP158">
        <v>44.436999999999998</v>
      </c>
      <c r="CQ158">
        <v>43.234250000000003</v>
      </c>
      <c r="CR158">
        <v>43.444875000000003</v>
      </c>
      <c r="CS158">
        <v>43.811999999999998</v>
      </c>
      <c r="CT158">
        <v>597.50125000000003</v>
      </c>
      <c r="CU158">
        <v>597.52374999999995</v>
      </c>
      <c r="CV158">
        <v>0</v>
      </c>
      <c r="CW158">
        <v>1674583149.8</v>
      </c>
      <c r="CX158">
        <v>0</v>
      </c>
      <c r="CY158">
        <v>1674579932.5</v>
      </c>
      <c r="CZ158" t="s">
        <v>356</v>
      </c>
      <c r="DA158">
        <v>1674579932.5</v>
      </c>
      <c r="DB158">
        <v>1674579927.5</v>
      </c>
      <c r="DC158">
        <v>31</v>
      </c>
      <c r="DD158">
        <v>0.14099999999999999</v>
      </c>
      <c r="DE158">
        <v>0.02</v>
      </c>
      <c r="DF158">
        <v>-5.5810000000000004</v>
      </c>
      <c r="DG158">
        <v>0.23300000000000001</v>
      </c>
      <c r="DH158">
        <v>415</v>
      </c>
      <c r="DI158">
        <v>34</v>
      </c>
      <c r="DJ158">
        <v>0.34</v>
      </c>
      <c r="DK158">
        <v>0.32</v>
      </c>
      <c r="DL158">
        <v>-22.355899999999998</v>
      </c>
      <c r="DM158">
        <v>-0.92599249530950867</v>
      </c>
      <c r="DN158">
        <v>0.1104057810986364</v>
      </c>
      <c r="DO158">
        <v>0</v>
      </c>
      <c r="DP158">
        <v>0.68212775000000003</v>
      </c>
      <c r="DQ158">
        <v>-6.6496795497186748E-2</v>
      </c>
      <c r="DR158">
        <v>6.5347104019612126E-3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3.29704</v>
      </c>
      <c r="EB158">
        <v>2.6256300000000001</v>
      </c>
      <c r="EC158">
        <v>0.178201</v>
      </c>
      <c r="ED158">
        <v>0.178867</v>
      </c>
      <c r="EE158">
        <v>0.13756299999999999</v>
      </c>
      <c r="EF158">
        <v>0.13450899999999999</v>
      </c>
      <c r="EG158">
        <v>24792.2</v>
      </c>
      <c r="EH158">
        <v>25186.1</v>
      </c>
      <c r="EI158">
        <v>28070.5</v>
      </c>
      <c r="EJ158">
        <v>29525</v>
      </c>
      <c r="EK158">
        <v>33323.599999999999</v>
      </c>
      <c r="EL158">
        <v>35488.300000000003</v>
      </c>
      <c r="EM158">
        <v>39628.699999999997</v>
      </c>
      <c r="EN158">
        <v>42209.9</v>
      </c>
      <c r="EO158">
        <v>2.2216499999999999</v>
      </c>
      <c r="EP158">
        <v>2.21035</v>
      </c>
      <c r="EQ158">
        <v>0.13797400000000001</v>
      </c>
      <c r="ER158">
        <v>0</v>
      </c>
      <c r="ES158">
        <v>30.827500000000001</v>
      </c>
      <c r="ET158">
        <v>999.9</v>
      </c>
      <c r="EU158">
        <v>71.7</v>
      </c>
      <c r="EV158">
        <v>32.6</v>
      </c>
      <c r="EW158">
        <v>34.946300000000001</v>
      </c>
      <c r="EX158">
        <v>57.145600000000002</v>
      </c>
      <c r="EY158">
        <v>-6.2940699999999996</v>
      </c>
      <c r="EZ158">
        <v>2</v>
      </c>
      <c r="FA158">
        <v>0.44067800000000001</v>
      </c>
      <c r="FB158">
        <v>0.18368999999999999</v>
      </c>
      <c r="FC158">
        <v>20.273299999999999</v>
      </c>
      <c r="FD158">
        <v>5.2192400000000001</v>
      </c>
      <c r="FE158">
        <v>12.008599999999999</v>
      </c>
      <c r="FF158">
        <v>4.9856499999999997</v>
      </c>
      <c r="FG158">
        <v>3.2845800000000001</v>
      </c>
      <c r="FH158">
        <v>9999</v>
      </c>
      <c r="FI158">
        <v>9999</v>
      </c>
      <c r="FJ158">
        <v>9999</v>
      </c>
      <c r="FK158">
        <v>999.9</v>
      </c>
      <c r="FL158">
        <v>1.86572</v>
      </c>
      <c r="FM158">
        <v>1.8621799999999999</v>
      </c>
      <c r="FN158">
        <v>1.8641700000000001</v>
      </c>
      <c r="FO158">
        <v>1.8602399999999999</v>
      </c>
      <c r="FP158">
        <v>1.8609599999999999</v>
      </c>
      <c r="FQ158">
        <v>1.86012</v>
      </c>
      <c r="FR158">
        <v>1.86188</v>
      </c>
      <c r="FS158">
        <v>1.8584400000000001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-6.6779999999999999</v>
      </c>
      <c r="GH158">
        <v>0.25009999999999999</v>
      </c>
      <c r="GI158">
        <v>-4.1749362053329548</v>
      </c>
      <c r="GJ158">
        <v>-4.0448538125570227E-3</v>
      </c>
      <c r="GK158">
        <v>1.839783264315481E-6</v>
      </c>
      <c r="GL158">
        <v>-4.1587272622942942E-10</v>
      </c>
      <c r="GM158">
        <v>-8.6309452512500412E-2</v>
      </c>
      <c r="GN158">
        <v>3.2285384509270938E-3</v>
      </c>
      <c r="GO158">
        <v>5.3061212821550383E-4</v>
      </c>
      <c r="GP158">
        <v>-9.699357315524189E-6</v>
      </c>
      <c r="GQ158">
        <v>5</v>
      </c>
      <c r="GR158">
        <v>2081</v>
      </c>
      <c r="GS158">
        <v>3</v>
      </c>
      <c r="GT158">
        <v>31</v>
      </c>
      <c r="GU158">
        <v>53.4</v>
      </c>
      <c r="GV158">
        <v>53.5</v>
      </c>
      <c r="GW158">
        <v>2.66479</v>
      </c>
      <c r="GX158">
        <v>2.52319</v>
      </c>
      <c r="GY158">
        <v>2.04834</v>
      </c>
      <c r="GZ158">
        <v>2.6245099999999999</v>
      </c>
      <c r="HA158">
        <v>2.1972700000000001</v>
      </c>
      <c r="HB158">
        <v>2.2778299999999998</v>
      </c>
      <c r="HC158">
        <v>37.53</v>
      </c>
      <c r="HD158">
        <v>15.786899999999999</v>
      </c>
      <c r="HE158">
        <v>18</v>
      </c>
      <c r="HF158">
        <v>700.654</v>
      </c>
      <c r="HG158">
        <v>770.846</v>
      </c>
      <c r="HH158">
        <v>31.001000000000001</v>
      </c>
      <c r="HI158">
        <v>33.0212</v>
      </c>
      <c r="HJ158">
        <v>30.000299999999999</v>
      </c>
      <c r="HK158">
        <v>32.914200000000001</v>
      </c>
      <c r="HL158">
        <v>32.918100000000003</v>
      </c>
      <c r="HM158">
        <v>53.317</v>
      </c>
      <c r="HN158">
        <v>0</v>
      </c>
      <c r="HO158">
        <v>100</v>
      </c>
      <c r="HP158">
        <v>31</v>
      </c>
      <c r="HQ158">
        <v>956.50800000000004</v>
      </c>
      <c r="HR158">
        <v>33.617400000000004</v>
      </c>
      <c r="HS158">
        <v>98.921300000000002</v>
      </c>
      <c r="HT158">
        <v>97.873199999999997</v>
      </c>
    </row>
    <row r="159" spans="1:228" x14ac:dyDescent="0.2">
      <c r="A159">
        <v>144</v>
      </c>
      <c r="B159">
        <v>1674583141</v>
      </c>
      <c r="C159">
        <v>571</v>
      </c>
      <c r="D159" t="s">
        <v>646</v>
      </c>
      <c r="E159" t="s">
        <v>647</v>
      </c>
      <c r="F159">
        <v>4</v>
      </c>
      <c r="G159">
        <v>1674583139</v>
      </c>
      <c r="H159">
        <f t="shared" si="68"/>
        <v>7.4737480122748646E-4</v>
      </c>
      <c r="I159">
        <f t="shared" si="69"/>
        <v>0.74737480122748645</v>
      </c>
      <c r="J159">
        <f t="shared" si="70"/>
        <v>12.803317354646742</v>
      </c>
      <c r="K159">
        <f t="shared" si="71"/>
        <v>925.58071428571441</v>
      </c>
      <c r="L159">
        <f t="shared" si="72"/>
        <v>431.56584870614864</v>
      </c>
      <c r="M159">
        <f t="shared" si="73"/>
        <v>43.780303625541762</v>
      </c>
      <c r="N159">
        <f t="shared" si="74"/>
        <v>93.895763121344189</v>
      </c>
      <c r="O159">
        <f t="shared" si="75"/>
        <v>4.3430967131127311E-2</v>
      </c>
      <c r="P159">
        <f t="shared" si="76"/>
        <v>2.7690977657081115</v>
      </c>
      <c r="Q159">
        <f t="shared" si="77"/>
        <v>4.305606124362453E-2</v>
      </c>
      <c r="R159">
        <f t="shared" si="78"/>
        <v>2.6943452218603878E-2</v>
      </c>
      <c r="S159">
        <f t="shared" si="79"/>
        <v>226.12136447770013</v>
      </c>
      <c r="T159">
        <f t="shared" si="80"/>
        <v>34.059804177280199</v>
      </c>
      <c r="U159">
        <f t="shared" si="81"/>
        <v>33.061257142857137</v>
      </c>
      <c r="V159">
        <f t="shared" si="82"/>
        <v>5.0695220184423375</v>
      </c>
      <c r="W159">
        <f t="shared" si="83"/>
        <v>67.453116653914591</v>
      </c>
      <c r="X159">
        <f t="shared" si="84"/>
        <v>3.3819685634252474</v>
      </c>
      <c r="Y159">
        <f t="shared" si="85"/>
        <v>5.013806227482859</v>
      </c>
      <c r="Z159">
        <f t="shared" si="86"/>
        <v>1.6875534550170901</v>
      </c>
      <c r="AA159">
        <f t="shared" si="87"/>
        <v>-32.959228734132154</v>
      </c>
      <c r="AB159">
        <f t="shared" si="88"/>
        <v>-29.354207273202398</v>
      </c>
      <c r="AC159">
        <f t="shared" si="89"/>
        <v>-2.4268884139763882</v>
      </c>
      <c r="AD159">
        <f t="shared" si="90"/>
        <v>161.38104005638917</v>
      </c>
      <c r="AE159">
        <f t="shared" si="91"/>
        <v>23.665588266387939</v>
      </c>
      <c r="AF159">
        <f t="shared" si="92"/>
        <v>0.74920332016562774</v>
      </c>
      <c r="AG159">
        <f t="shared" si="93"/>
        <v>12.803317354646742</v>
      </c>
      <c r="AH159">
        <v>979.02179094486553</v>
      </c>
      <c r="AI159">
        <v>960.10813333333329</v>
      </c>
      <c r="AJ159">
        <v>1.749154953577976</v>
      </c>
      <c r="AK159">
        <v>62.5021936963618</v>
      </c>
      <c r="AL159">
        <f t="shared" si="94"/>
        <v>0.74737480122748645</v>
      </c>
      <c r="AM159">
        <v>32.669637323444462</v>
      </c>
      <c r="AN159">
        <v>33.336403636363613</v>
      </c>
      <c r="AO159">
        <v>-1.8048494366638519E-6</v>
      </c>
      <c r="AP159">
        <v>98.208330428517954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47399.509704684075</v>
      </c>
      <c r="AV159">
        <f t="shared" si="98"/>
        <v>1200.022857142857</v>
      </c>
      <c r="AW159">
        <f t="shared" si="99"/>
        <v>1025.9454779677201</v>
      </c>
      <c r="AX159">
        <f t="shared" si="100"/>
        <v>0.85493828043442521</v>
      </c>
      <c r="AY159">
        <f t="shared" si="101"/>
        <v>0.18843088123844082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1674583139</v>
      </c>
      <c r="BF159">
        <v>925.58071428571441</v>
      </c>
      <c r="BG159">
        <v>948.06157142857148</v>
      </c>
      <c r="BH159">
        <v>33.337871428571432</v>
      </c>
      <c r="BI159">
        <v>32.669485714285713</v>
      </c>
      <c r="BJ159">
        <v>932.26442857142865</v>
      </c>
      <c r="BK159">
        <v>33.087800000000001</v>
      </c>
      <c r="BL159">
        <v>650.12742857142871</v>
      </c>
      <c r="BM159">
        <v>101.345</v>
      </c>
      <c r="BN159">
        <v>0.10024585714285721</v>
      </c>
      <c r="BO159">
        <v>32.864628571428568</v>
      </c>
      <c r="BP159">
        <v>33.061257142857137</v>
      </c>
      <c r="BQ159">
        <v>999.89999999999986</v>
      </c>
      <c r="BR159">
        <v>0</v>
      </c>
      <c r="BS159">
        <v>0</v>
      </c>
      <c r="BT159">
        <v>8991.25</v>
      </c>
      <c r="BU159">
        <v>0</v>
      </c>
      <c r="BV159">
        <v>82.924385714285705</v>
      </c>
      <c r="BW159">
        <v>-22.480985714285708</v>
      </c>
      <c r="BX159">
        <v>957.50171428571423</v>
      </c>
      <c r="BY159">
        <v>980.08042857142857</v>
      </c>
      <c r="BZ159">
        <v>0.66839871428571418</v>
      </c>
      <c r="CA159">
        <v>948.06157142857148</v>
      </c>
      <c r="CB159">
        <v>32.669485714285713</v>
      </c>
      <c r="CC159">
        <v>3.3786228571428571</v>
      </c>
      <c r="CD159">
        <v>3.310885714285714</v>
      </c>
      <c r="CE159">
        <v>26.021842857142861</v>
      </c>
      <c r="CF159">
        <v>25.679957142857141</v>
      </c>
      <c r="CG159">
        <v>1200.022857142857</v>
      </c>
      <c r="CH159">
        <v>0.49997328571428568</v>
      </c>
      <c r="CI159">
        <v>0.50002671428571432</v>
      </c>
      <c r="CJ159">
        <v>0</v>
      </c>
      <c r="CK159">
        <v>767.32114285714295</v>
      </c>
      <c r="CL159">
        <v>4.9990899999999998</v>
      </c>
      <c r="CM159">
        <v>7767.9085714285711</v>
      </c>
      <c r="CN159">
        <v>9557.9342857142856</v>
      </c>
      <c r="CO159">
        <v>42.436999999999998</v>
      </c>
      <c r="CP159">
        <v>44.410428571428582</v>
      </c>
      <c r="CQ159">
        <v>43.25</v>
      </c>
      <c r="CR159">
        <v>43.5</v>
      </c>
      <c r="CS159">
        <v>43.811999999999998</v>
      </c>
      <c r="CT159">
        <v>597.48142857142852</v>
      </c>
      <c r="CU159">
        <v>597.5428571428572</v>
      </c>
      <c r="CV159">
        <v>0</v>
      </c>
      <c r="CW159">
        <v>1674583153.4000001</v>
      </c>
      <c r="CX159">
        <v>0</v>
      </c>
      <c r="CY159">
        <v>1674579932.5</v>
      </c>
      <c r="CZ159" t="s">
        <v>356</v>
      </c>
      <c r="DA159">
        <v>1674579932.5</v>
      </c>
      <c r="DB159">
        <v>1674579927.5</v>
      </c>
      <c r="DC159">
        <v>31</v>
      </c>
      <c r="DD159">
        <v>0.14099999999999999</v>
      </c>
      <c r="DE159">
        <v>0.02</v>
      </c>
      <c r="DF159">
        <v>-5.5810000000000004</v>
      </c>
      <c r="DG159">
        <v>0.23300000000000001</v>
      </c>
      <c r="DH159">
        <v>415</v>
      </c>
      <c r="DI159">
        <v>34</v>
      </c>
      <c r="DJ159">
        <v>0.34</v>
      </c>
      <c r="DK159">
        <v>0.32</v>
      </c>
      <c r="DL159">
        <v>-22.395975</v>
      </c>
      <c r="DM159">
        <v>-1.000086303939967</v>
      </c>
      <c r="DN159">
        <v>0.11464142957500149</v>
      </c>
      <c r="DO159">
        <v>0</v>
      </c>
      <c r="DP159">
        <v>0.67783990000000005</v>
      </c>
      <c r="DQ159">
        <v>-6.9091834896812115E-2</v>
      </c>
      <c r="DR159">
        <v>6.7723089112945844E-3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3.2970999999999999</v>
      </c>
      <c r="EB159">
        <v>2.6255000000000002</v>
      </c>
      <c r="EC159">
        <v>0.17904700000000001</v>
      </c>
      <c r="ED159">
        <v>0.17969299999999999</v>
      </c>
      <c r="EE159">
        <v>0.13755100000000001</v>
      </c>
      <c r="EF159">
        <v>0.13450500000000001</v>
      </c>
      <c r="EG159">
        <v>24766.7</v>
      </c>
      <c r="EH159">
        <v>25160.3</v>
      </c>
      <c r="EI159">
        <v>28070.400000000001</v>
      </c>
      <c r="EJ159">
        <v>29524.5</v>
      </c>
      <c r="EK159">
        <v>33324</v>
      </c>
      <c r="EL159">
        <v>35487.9</v>
      </c>
      <c r="EM159">
        <v>39628.6</v>
      </c>
      <c r="EN159">
        <v>42209.2</v>
      </c>
      <c r="EO159">
        <v>2.2219500000000001</v>
      </c>
      <c r="EP159">
        <v>2.2103299999999999</v>
      </c>
      <c r="EQ159">
        <v>0.13718</v>
      </c>
      <c r="ER159">
        <v>0</v>
      </c>
      <c r="ES159">
        <v>30.834399999999999</v>
      </c>
      <c r="ET159">
        <v>999.9</v>
      </c>
      <c r="EU159">
        <v>71.7</v>
      </c>
      <c r="EV159">
        <v>32.6</v>
      </c>
      <c r="EW159">
        <v>34.944699999999997</v>
      </c>
      <c r="EX159">
        <v>57.415599999999998</v>
      </c>
      <c r="EY159">
        <v>-6.4823700000000004</v>
      </c>
      <c r="EZ159">
        <v>2</v>
      </c>
      <c r="FA159">
        <v>0.440747</v>
      </c>
      <c r="FB159">
        <v>0.18490699999999999</v>
      </c>
      <c r="FC159">
        <v>20.273299999999999</v>
      </c>
      <c r="FD159">
        <v>5.2196899999999999</v>
      </c>
      <c r="FE159">
        <v>12.0082</v>
      </c>
      <c r="FF159">
        <v>4.9862500000000001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1.86571</v>
      </c>
      <c r="FM159">
        <v>1.8621799999999999</v>
      </c>
      <c r="FN159">
        <v>1.8641799999999999</v>
      </c>
      <c r="FO159">
        <v>1.86026</v>
      </c>
      <c r="FP159">
        <v>1.8609599999999999</v>
      </c>
      <c r="FQ159">
        <v>1.86015</v>
      </c>
      <c r="FR159">
        <v>1.86188</v>
      </c>
      <c r="FS159">
        <v>1.85843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-6.6890000000000001</v>
      </c>
      <c r="GH159">
        <v>0.25009999999999999</v>
      </c>
      <c r="GI159">
        <v>-4.1749362053329548</v>
      </c>
      <c r="GJ159">
        <v>-4.0448538125570227E-3</v>
      </c>
      <c r="GK159">
        <v>1.839783264315481E-6</v>
      </c>
      <c r="GL159">
        <v>-4.1587272622942942E-10</v>
      </c>
      <c r="GM159">
        <v>-8.6309452512500412E-2</v>
      </c>
      <c r="GN159">
        <v>3.2285384509270938E-3</v>
      </c>
      <c r="GO159">
        <v>5.3061212821550383E-4</v>
      </c>
      <c r="GP159">
        <v>-9.699357315524189E-6</v>
      </c>
      <c r="GQ159">
        <v>5</v>
      </c>
      <c r="GR159">
        <v>2081</v>
      </c>
      <c r="GS159">
        <v>3</v>
      </c>
      <c r="GT159">
        <v>31</v>
      </c>
      <c r="GU159">
        <v>53.5</v>
      </c>
      <c r="GV159">
        <v>53.6</v>
      </c>
      <c r="GW159">
        <v>2.67944</v>
      </c>
      <c r="GX159">
        <v>2.5109900000000001</v>
      </c>
      <c r="GY159">
        <v>2.04834</v>
      </c>
      <c r="GZ159">
        <v>2.6232899999999999</v>
      </c>
      <c r="HA159">
        <v>2.1972700000000001</v>
      </c>
      <c r="HB159">
        <v>2.35107</v>
      </c>
      <c r="HC159">
        <v>37.53</v>
      </c>
      <c r="HD159">
        <v>15.804399999999999</v>
      </c>
      <c r="HE159">
        <v>18</v>
      </c>
      <c r="HF159">
        <v>700.92200000000003</v>
      </c>
      <c r="HG159">
        <v>770.82100000000003</v>
      </c>
      <c r="HH159">
        <v>31.000599999999999</v>
      </c>
      <c r="HI159">
        <v>33.0212</v>
      </c>
      <c r="HJ159">
        <v>30.000299999999999</v>
      </c>
      <c r="HK159">
        <v>32.915700000000001</v>
      </c>
      <c r="HL159">
        <v>32.918100000000003</v>
      </c>
      <c r="HM159">
        <v>53.620199999999997</v>
      </c>
      <c r="HN159">
        <v>0</v>
      </c>
      <c r="HO159">
        <v>100</v>
      </c>
      <c r="HP159">
        <v>31</v>
      </c>
      <c r="HQ159">
        <v>963.18600000000004</v>
      </c>
      <c r="HR159">
        <v>33.617400000000004</v>
      </c>
      <c r="HS159">
        <v>98.921099999999996</v>
      </c>
      <c r="HT159">
        <v>97.871499999999997</v>
      </c>
    </row>
    <row r="160" spans="1:228" x14ac:dyDescent="0.2">
      <c r="A160">
        <v>145</v>
      </c>
      <c r="B160">
        <v>1674583145</v>
      </c>
      <c r="C160">
        <v>575</v>
      </c>
      <c r="D160" t="s">
        <v>648</v>
      </c>
      <c r="E160" t="s">
        <v>649</v>
      </c>
      <c r="F160">
        <v>4</v>
      </c>
      <c r="G160">
        <v>1674583142.6875</v>
      </c>
      <c r="H160">
        <f t="shared" si="68"/>
        <v>7.3781582764597938E-4</v>
      </c>
      <c r="I160">
        <f t="shared" si="69"/>
        <v>0.73781582764597942</v>
      </c>
      <c r="J160">
        <f t="shared" si="70"/>
        <v>12.777252585414276</v>
      </c>
      <c r="K160">
        <f t="shared" si="71"/>
        <v>931.77375000000006</v>
      </c>
      <c r="L160">
        <f t="shared" si="72"/>
        <v>432.64153182223026</v>
      </c>
      <c r="M160">
        <f t="shared" si="73"/>
        <v>43.889564957244758</v>
      </c>
      <c r="N160">
        <f t="shared" si="74"/>
        <v>94.52431520810191</v>
      </c>
      <c r="O160">
        <f t="shared" si="75"/>
        <v>4.2885039333946759E-2</v>
      </c>
      <c r="P160">
        <f t="shared" si="76"/>
        <v>2.7708730754438124</v>
      </c>
      <c r="Q160">
        <f t="shared" si="77"/>
        <v>4.2519688627305256E-2</v>
      </c>
      <c r="R160">
        <f t="shared" si="78"/>
        <v>2.6607371147276924E-2</v>
      </c>
      <c r="S160">
        <f t="shared" si="79"/>
        <v>226.1149119970303</v>
      </c>
      <c r="T160">
        <f t="shared" si="80"/>
        <v>34.059212304679953</v>
      </c>
      <c r="U160">
        <f t="shared" si="81"/>
        <v>33.0570375</v>
      </c>
      <c r="V160">
        <f t="shared" si="82"/>
        <v>5.0683207269932131</v>
      </c>
      <c r="W160">
        <f t="shared" si="83"/>
        <v>67.449365824128392</v>
      </c>
      <c r="X160">
        <f t="shared" si="84"/>
        <v>3.381313853335906</v>
      </c>
      <c r="Y160">
        <f t="shared" si="85"/>
        <v>5.013114374051419</v>
      </c>
      <c r="Z160">
        <f t="shared" si="86"/>
        <v>1.6870068736573072</v>
      </c>
      <c r="AA160">
        <f t="shared" si="87"/>
        <v>-32.537677999187693</v>
      </c>
      <c r="AB160">
        <f t="shared" si="88"/>
        <v>-29.109205097427665</v>
      </c>
      <c r="AC160">
        <f t="shared" si="89"/>
        <v>-2.4050119868991326</v>
      </c>
      <c r="AD160">
        <f t="shared" si="90"/>
        <v>162.06301691351581</v>
      </c>
      <c r="AE160">
        <f t="shared" si="91"/>
        <v>23.601097223188297</v>
      </c>
      <c r="AF160">
        <f t="shared" si="92"/>
        <v>0.74198802299918287</v>
      </c>
      <c r="AG160">
        <f t="shared" si="93"/>
        <v>12.777252585414276</v>
      </c>
      <c r="AH160">
        <v>985.88683157730907</v>
      </c>
      <c r="AI160">
        <v>967.05146060606023</v>
      </c>
      <c r="AJ160">
        <v>1.734836361101104</v>
      </c>
      <c r="AK160">
        <v>62.5021936963618</v>
      </c>
      <c r="AL160">
        <f t="shared" si="94"/>
        <v>0.73781582764597942</v>
      </c>
      <c r="AM160">
        <v>32.669026434707781</v>
      </c>
      <c r="AN160">
        <v>33.327345454545451</v>
      </c>
      <c r="AO160">
        <v>-6.4378286932562946E-6</v>
      </c>
      <c r="AP160">
        <v>98.208330428517954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47448.80248914854</v>
      </c>
      <c r="AV160">
        <f t="shared" si="98"/>
        <v>1199.9925000000001</v>
      </c>
      <c r="AW160">
        <f t="shared" si="99"/>
        <v>1025.9191450761816</v>
      </c>
      <c r="AX160">
        <f t="shared" si="100"/>
        <v>0.85493796425909452</v>
      </c>
      <c r="AY160">
        <f t="shared" si="101"/>
        <v>0.18843027102005244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1674583142.6875</v>
      </c>
      <c r="BF160">
        <v>931.77375000000006</v>
      </c>
      <c r="BG160">
        <v>954.19475</v>
      </c>
      <c r="BH160">
        <v>33.331312500000003</v>
      </c>
      <c r="BI160">
        <v>32.669312499999997</v>
      </c>
      <c r="BJ160">
        <v>938.46800000000007</v>
      </c>
      <c r="BK160">
        <v>33.081275000000012</v>
      </c>
      <c r="BL160">
        <v>650.08150000000001</v>
      </c>
      <c r="BM160">
        <v>101.3455</v>
      </c>
      <c r="BN160">
        <v>0.1000657375</v>
      </c>
      <c r="BO160">
        <v>32.862175000000001</v>
      </c>
      <c r="BP160">
        <v>33.0570375</v>
      </c>
      <c r="BQ160">
        <v>999.9</v>
      </c>
      <c r="BR160">
        <v>0</v>
      </c>
      <c r="BS160">
        <v>0</v>
      </c>
      <c r="BT160">
        <v>9000.625</v>
      </c>
      <c r="BU160">
        <v>0</v>
      </c>
      <c r="BV160">
        <v>91.125062499999999</v>
      </c>
      <c r="BW160">
        <v>-22.421062500000001</v>
      </c>
      <c r="BX160">
        <v>963.90174999999999</v>
      </c>
      <c r="BY160">
        <v>986.42049999999995</v>
      </c>
      <c r="BZ160">
        <v>0.66199975</v>
      </c>
      <c r="CA160">
        <v>954.19475</v>
      </c>
      <c r="CB160">
        <v>32.669312499999997</v>
      </c>
      <c r="CC160">
        <v>3.37797875</v>
      </c>
      <c r="CD160">
        <v>3.3108887500000002</v>
      </c>
      <c r="CE160">
        <v>26.0186125</v>
      </c>
      <c r="CF160">
        <v>25.679974999999999</v>
      </c>
      <c r="CG160">
        <v>1199.9925000000001</v>
      </c>
      <c r="CH160">
        <v>0.49998524999999999</v>
      </c>
      <c r="CI160">
        <v>0.50001475000000006</v>
      </c>
      <c r="CJ160">
        <v>0</v>
      </c>
      <c r="CK160">
        <v>767.62437499999999</v>
      </c>
      <c r="CL160">
        <v>4.9990899999999998</v>
      </c>
      <c r="CM160">
        <v>7769.3062500000005</v>
      </c>
      <c r="CN160">
        <v>9557.744999999999</v>
      </c>
      <c r="CO160">
        <v>42.436999999999998</v>
      </c>
      <c r="CP160">
        <v>44.41375</v>
      </c>
      <c r="CQ160">
        <v>43.25</v>
      </c>
      <c r="CR160">
        <v>43.452749999999988</v>
      </c>
      <c r="CS160">
        <v>43.811999999999998</v>
      </c>
      <c r="CT160">
        <v>597.48</v>
      </c>
      <c r="CU160">
        <v>597.5162499999999</v>
      </c>
      <c r="CV160">
        <v>0</v>
      </c>
      <c r="CW160">
        <v>1674583157.5999999</v>
      </c>
      <c r="CX160">
        <v>0</v>
      </c>
      <c r="CY160">
        <v>1674579932.5</v>
      </c>
      <c r="CZ160" t="s">
        <v>356</v>
      </c>
      <c r="DA160">
        <v>1674579932.5</v>
      </c>
      <c r="DB160">
        <v>1674579927.5</v>
      </c>
      <c r="DC160">
        <v>31</v>
      </c>
      <c r="DD160">
        <v>0.14099999999999999</v>
      </c>
      <c r="DE160">
        <v>0.02</v>
      </c>
      <c r="DF160">
        <v>-5.5810000000000004</v>
      </c>
      <c r="DG160">
        <v>0.23300000000000001</v>
      </c>
      <c r="DH160">
        <v>415</v>
      </c>
      <c r="DI160">
        <v>34</v>
      </c>
      <c r="DJ160">
        <v>0.34</v>
      </c>
      <c r="DK160">
        <v>0.32</v>
      </c>
      <c r="DL160">
        <v>-22.423077500000002</v>
      </c>
      <c r="DM160">
        <v>-0.6158915572232283</v>
      </c>
      <c r="DN160">
        <v>0.10079363444062341</v>
      </c>
      <c r="DO160">
        <v>0</v>
      </c>
      <c r="DP160">
        <v>0.67313924999999997</v>
      </c>
      <c r="DQ160">
        <v>-7.537987992495547E-2</v>
      </c>
      <c r="DR160">
        <v>7.3848460503587957E-3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3.2967399999999998</v>
      </c>
      <c r="EB160">
        <v>2.6251600000000002</v>
      </c>
      <c r="EC160">
        <v>0.179871</v>
      </c>
      <c r="ED160">
        <v>0.180505</v>
      </c>
      <c r="EE160">
        <v>0.13752600000000001</v>
      </c>
      <c r="EF160">
        <v>0.13450699999999999</v>
      </c>
      <c r="EG160">
        <v>24740.9</v>
      </c>
      <c r="EH160">
        <v>25135.1</v>
      </c>
      <c r="EI160">
        <v>28069.5</v>
      </c>
      <c r="EJ160">
        <v>29524.3</v>
      </c>
      <c r="EK160">
        <v>33324.1</v>
      </c>
      <c r="EL160">
        <v>35487.5</v>
      </c>
      <c r="EM160">
        <v>39627.599999999999</v>
      </c>
      <c r="EN160">
        <v>42208.7</v>
      </c>
      <c r="EO160">
        <v>2.2218</v>
      </c>
      <c r="EP160">
        <v>2.2105000000000001</v>
      </c>
      <c r="EQ160">
        <v>0.13638700000000001</v>
      </c>
      <c r="ER160">
        <v>0</v>
      </c>
      <c r="ES160">
        <v>30.839099999999998</v>
      </c>
      <c r="ET160">
        <v>999.9</v>
      </c>
      <c r="EU160">
        <v>71.7</v>
      </c>
      <c r="EV160">
        <v>32.6</v>
      </c>
      <c r="EW160">
        <v>34.948</v>
      </c>
      <c r="EX160">
        <v>57.265599999999999</v>
      </c>
      <c r="EY160">
        <v>-6.3461499999999997</v>
      </c>
      <c r="EZ160">
        <v>2</v>
      </c>
      <c r="FA160">
        <v>0.44115100000000002</v>
      </c>
      <c r="FB160">
        <v>0.18387500000000001</v>
      </c>
      <c r="FC160">
        <v>20.273199999999999</v>
      </c>
      <c r="FD160">
        <v>5.2195400000000003</v>
      </c>
      <c r="FE160">
        <v>12.007099999999999</v>
      </c>
      <c r="FF160">
        <v>4.9862500000000001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1.8656999999999999</v>
      </c>
      <c r="FM160">
        <v>1.8621799999999999</v>
      </c>
      <c r="FN160">
        <v>1.8641700000000001</v>
      </c>
      <c r="FO160">
        <v>1.86025</v>
      </c>
      <c r="FP160">
        <v>1.8609599999999999</v>
      </c>
      <c r="FQ160">
        <v>1.86012</v>
      </c>
      <c r="FR160">
        <v>1.8618399999999999</v>
      </c>
      <c r="FS160">
        <v>1.8584400000000001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-6.7009999999999996</v>
      </c>
      <c r="GH160">
        <v>0.25</v>
      </c>
      <c r="GI160">
        <v>-4.1749362053329548</v>
      </c>
      <c r="GJ160">
        <v>-4.0448538125570227E-3</v>
      </c>
      <c r="GK160">
        <v>1.839783264315481E-6</v>
      </c>
      <c r="GL160">
        <v>-4.1587272622942942E-10</v>
      </c>
      <c r="GM160">
        <v>-8.6309452512500412E-2</v>
      </c>
      <c r="GN160">
        <v>3.2285384509270938E-3</v>
      </c>
      <c r="GO160">
        <v>5.3061212821550383E-4</v>
      </c>
      <c r="GP160">
        <v>-9.699357315524189E-6</v>
      </c>
      <c r="GQ160">
        <v>5</v>
      </c>
      <c r="GR160">
        <v>2081</v>
      </c>
      <c r="GS160">
        <v>3</v>
      </c>
      <c r="GT160">
        <v>31</v>
      </c>
      <c r="GU160">
        <v>53.5</v>
      </c>
      <c r="GV160">
        <v>53.6</v>
      </c>
      <c r="GW160">
        <v>2.6940900000000001</v>
      </c>
      <c r="GX160">
        <v>2.52441</v>
      </c>
      <c r="GY160">
        <v>2.04834</v>
      </c>
      <c r="GZ160">
        <v>2.6232899999999999</v>
      </c>
      <c r="HA160">
        <v>2.1972700000000001</v>
      </c>
      <c r="HB160">
        <v>2.2875999999999999</v>
      </c>
      <c r="HC160">
        <v>37.53</v>
      </c>
      <c r="HD160">
        <v>15.7957</v>
      </c>
      <c r="HE160">
        <v>18</v>
      </c>
      <c r="HF160">
        <v>700.79700000000003</v>
      </c>
      <c r="HG160">
        <v>771.02800000000002</v>
      </c>
      <c r="HH160">
        <v>31.0001</v>
      </c>
      <c r="HI160">
        <v>33.022599999999997</v>
      </c>
      <c r="HJ160">
        <v>30.000299999999999</v>
      </c>
      <c r="HK160">
        <v>32.915700000000001</v>
      </c>
      <c r="HL160">
        <v>32.9208</v>
      </c>
      <c r="HM160">
        <v>53.921599999999998</v>
      </c>
      <c r="HN160">
        <v>0</v>
      </c>
      <c r="HO160">
        <v>100</v>
      </c>
      <c r="HP160">
        <v>31</v>
      </c>
      <c r="HQ160">
        <v>969.86500000000001</v>
      </c>
      <c r="HR160">
        <v>33.617400000000004</v>
      </c>
      <c r="HS160">
        <v>98.918300000000002</v>
      </c>
      <c r="HT160">
        <v>97.870400000000004</v>
      </c>
    </row>
    <row r="161" spans="1:228" x14ac:dyDescent="0.2">
      <c r="A161">
        <v>146</v>
      </c>
      <c r="B161">
        <v>1674583149</v>
      </c>
      <c r="C161">
        <v>579</v>
      </c>
      <c r="D161" t="s">
        <v>650</v>
      </c>
      <c r="E161" t="s">
        <v>651</v>
      </c>
      <c r="F161">
        <v>4</v>
      </c>
      <c r="G161">
        <v>1674583147</v>
      </c>
      <c r="H161">
        <f t="shared" si="68"/>
        <v>7.34415588254003E-4</v>
      </c>
      <c r="I161">
        <f t="shared" si="69"/>
        <v>0.73441558825400299</v>
      </c>
      <c r="J161">
        <f t="shared" si="70"/>
        <v>12.839526904725709</v>
      </c>
      <c r="K161">
        <f t="shared" si="71"/>
        <v>938.98842857142859</v>
      </c>
      <c r="L161">
        <f t="shared" si="72"/>
        <v>435.40165239308135</v>
      </c>
      <c r="M161">
        <f t="shared" si="73"/>
        <v>44.170249767922314</v>
      </c>
      <c r="N161">
        <f t="shared" si="74"/>
        <v>95.257684924321012</v>
      </c>
      <c r="O161">
        <f t="shared" si="75"/>
        <v>4.2708236704999007E-2</v>
      </c>
      <c r="P161">
        <f t="shared" si="76"/>
        <v>2.7689461806838591</v>
      </c>
      <c r="Q161">
        <f t="shared" si="77"/>
        <v>4.2345628673796105E-2</v>
      </c>
      <c r="R161">
        <f t="shared" si="78"/>
        <v>2.6498340079328872E-2</v>
      </c>
      <c r="S161">
        <f t="shared" si="79"/>
        <v>226.1135730934603</v>
      </c>
      <c r="T161">
        <f t="shared" si="80"/>
        <v>34.05824300403988</v>
      </c>
      <c r="U161">
        <f t="shared" si="81"/>
        <v>33.052128571428582</v>
      </c>
      <c r="V161">
        <f t="shared" si="82"/>
        <v>5.0669235142455813</v>
      </c>
      <c r="W161">
        <f t="shared" si="83"/>
        <v>67.448103173488335</v>
      </c>
      <c r="X161">
        <f t="shared" si="84"/>
        <v>3.3807445802559553</v>
      </c>
      <c r="Y161">
        <f t="shared" si="85"/>
        <v>5.0123642047576755</v>
      </c>
      <c r="Z161">
        <f t="shared" si="86"/>
        <v>1.686178933989626</v>
      </c>
      <c r="AA161">
        <f t="shared" si="87"/>
        <v>-32.387727442001534</v>
      </c>
      <c r="AB161">
        <f t="shared" si="88"/>
        <v>-28.753350105794858</v>
      </c>
      <c r="AC161">
        <f t="shared" si="89"/>
        <v>-2.3771760797682471</v>
      </c>
      <c r="AD161">
        <f t="shared" si="90"/>
        <v>162.59531946589567</v>
      </c>
      <c r="AE161">
        <f t="shared" si="91"/>
        <v>23.586834487099804</v>
      </c>
      <c r="AF161">
        <f t="shared" si="92"/>
        <v>0.73554786908387648</v>
      </c>
      <c r="AG161">
        <f t="shared" si="93"/>
        <v>12.839526904725709</v>
      </c>
      <c r="AH161">
        <v>992.83182373038505</v>
      </c>
      <c r="AI161">
        <v>973.95149090909069</v>
      </c>
      <c r="AJ161">
        <v>1.730280117508652</v>
      </c>
      <c r="AK161">
        <v>62.5021936963618</v>
      </c>
      <c r="AL161">
        <f t="shared" si="94"/>
        <v>0.73441558825400299</v>
      </c>
      <c r="AM161">
        <v>32.668912283102209</v>
      </c>
      <c r="AN161">
        <v>33.324273939393947</v>
      </c>
      <c r="AO161">
        <v>-2.3712681158699999E-6</v>
      </c>
      <c r="AP161">
        <v>98.208330428517954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47396.140831756529</v>
      </c>
      <c r="AV161">
        <f t="shared" si="98"/>
        <v>1199.98</v>
      </c>
      <c r="AW161">
        <f t="shared" si="99"/>
        <v>1025.9089850225182</v>
      </c>
      <c r="AX161">
        <f t="shared" si="100"/>
        <v>0.85493840315881786</v>
      </c>
      <c r="AY161">
        <f t="shared" si="101"/>
        <v>0.18843111809651852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1674583147</v>
      </c>
      <c r="BF161">
        <v>938.98842857142859</v>
      </c>
      <c r="BG161">
        <v>961.399</v>
      </c>
      <c r="BH161">
        <v>33.325185714285723</v>
      </c>
      <c r="BI161">
        <v>32.66882857142857</v>
      </c>
      <c r="BJ161">
        <v>945.69499999999994</v>
      </c>
      <c r="BK161">
        <v>33.075185714285723</v>
      </c>
      <c r="BL161">
        <v>649.98357142857128</v>
      </c>
      <c r="BM161">
        <v>101.34699999999999</v>
      </c>
      <c r="BN161">
        <v>0.10013398571428569</v>
      </c>
      <c r="BO161">
        <v>32.859514285714283</v>
      </c>
      <c r="BP161">
        <v>33.052128571428582</v>
      </c>
      <c r="BQ161">
        <v>999.89999999999986</v>
      </c>
      <c r="BR161">
        <v>0</v>
      </c>
      <c r="BS161">
        <v>0</v>
      </c>
      <c r="BT161">
        <v>8990.2685714285708</v>
      </c>
      <c r="BU161">
        <v>0</v>
      </c>
      <c r="BV161">
        <v>149.87314285714291</v>
      </c>
      <c r="BW161">
        <v>-22.41047142857143</v>
      </c>
      <c r="BX161">
        <v>971.35914285714284</v>
      </c>
      <c r="BY161">
        <v>993.8674285714286</v>
      </c>
      <c r="BZ161">
        <v>0.65637699999999999</v>
      </c>
      <c r="CA161">
        <v>961.399</v>
      </c>
      <c r="CB161">
        <v>32.66882857142857</v>
      </c>
      <c r="CC161">
        <v>3.3774071428571428</v>
      </c>
      <c r="CD161">
        <v>3.310885714285714</v>
      </c>
      <c r="CE161">
        <v>26.01577142857143</v>
      </c>
      <c r="CF161">
        <v>25.679957142857141</v>
      </c>
      <c r="CG161">
        <v>1199.98</v>
      </c>
      <c r="CH161">
        <v>0.49996942857142862</v>
      </c>
      <c r="CI161">
        <v>0.50003057142857144</v>
      </c>
      <c r="CJ161">
        <v>0</v>
      </c>
      <c r="CK161">
        <v>767.79957142857143</v>
      </c>
      <c r="CL161">
        <v>4.9990899999999998</v>
      </c>
      <c r="CM161">
        <v>7771.7871428571416</v>
      </c>
      <c r="CN161">
        <v>9557.5871428571409</v>
      </c>
      <c r="CO161">
        <v>42.436999999999998</v>
      </c>
      <c r="CP161">
        <v>44.436999999999998</v>
      </c>
      <c r="CQ161">
        <v>43.25</v>
      </c>
      <c r="CR161">
        <v>43.482000000000014</v>
      </c>
      <c r="CS161">
        <v>43.811999999999998</v>
      </c>
      <c r="CT161">
        <v>597.45428571428567</v>
      </c>
      <c r="CU161">
        <v>597.52571428571434</v>
      </c>
      <c r="CV161">
        <v>0</v>
      </c>
      <c r="CW161">
        <v>1674583161.8</v>
      </c>
      <c r="CX161">
        <v>0</v>
      </c>
      <c r="CY161">
        <v>1674579932.5</v>
      </c>
      <c r="CZ161" t="s">
        <v>356</v>
      </c>
      <c r="DA161">
        <v>1674579932.5</v>
      </c>
      <c r="DB161">
        <v>1674579927.5</v>
      </c>
      <c r="DC161">
        <v>31</v>
      </c>
      <c r="DD161">
        <v>0.14099999999999999</v>
      </c>
      <c r="DE161">
        <v>0.02</v>
      </c>
      <c r="DF161">
        <v>-5.5810000000000004</v>
      </c>
      <c r="DG161">
        <v>0.23300000000000001</v>
      </c>
      <c r="DH161">
        <v>415</v>
      </c>
      <c r="DI161">
        <v>34</v>
      </c>
      <c r="DJ161">
        <v>0.34</v>
      </c>
      <c r="DK161">
        <v>0.32</v>
      </c>
      <c r="DL161">
        <v>-22.454055</v>
      </c>
      <c r="DM161">
        <v>9.7371106941905539E-2</v>
      </c>
      <c r="DN161">
        <v>6.2182240028805742E-2</v>
      </c>
      <c r="DO161">
        <v>1</v>
      </c>
      <c r="DP161">
        <v>0.66779517499999996</v>
      </c>
      <c r="DQ161">
        <v>-7.7263666041276852E-2</v>
      </c>
      <c r="DR161">
        <v>7.5678941552042613E-3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2</v>
      </c>
      <c r="DY161">
        <v>2</v>
      </c>
      <c r="DZ161" t="s">
        <v>652</v>
      </c>
      <c r="EA161">
        <v>3.2968899999999999</v>
      </c>
      <c r="EB161">
        <v>2.6253799999999998</v>
      </c>
      <c r="EC161">
        <v>0.1807</v>
      </c>
      <c r="ED161">
        <v>0.18131700000000001</v>
      </c>
      <c r="EE161">
        <v>0.13752200000000001</v>
      </c>
      <c r="EF161">
        <v>0.13450799999999999</v>
      </c>
      <c r="EG161">
        <v>24715.7</v>
      </c>
      <c r="EH161">
        <v>25109.9</v>
      </c>
      <c r="EI161">
        <v>28069.4</v>
      </c>
      <c r="EJ161">
        <v>29524</v>
      </c>
      <c r="EK161">
        <v>33324.1</v>
      </c>
      <c r="EL161">
        <v>35487.4</v>
      </c>
      <c r="EM161">
        <v>39627.300000000003</v>
      </c>
      <c r="EN161">
        <v>42208.5</v>
      </c>
      <c r="EO161">
        <v>2.222</v>
      </c>
      <c r="EP161">
        <v>2.2104499999999998</v>
      </c>
      <c r="EQ161">
        <v>0.13608500000000001</v>
      </c>
      <c r="ER161">
        <v>0</v>
      </c>
      <c r="ES161">
        <v>30.8416</v>
      </c>
      <c r="ET161">
        <v>999.9</v>
      </c>
      <c r="EU161">
        <v>71.7</v>
      </c>
      <c r="EV161">
        <v>32.6</v>
      </c>
      <c r="EW161">
        <v>34.948</v>
      </c>
      <c r="EX161">
        <v>57.325600000000001</v>
      </c>
      <c r="EY161">
        <v>-6.5184300000000004</v>
      </c>
      <c r="EZ161">
        <v>2</v>
      </c>
      <c r="FA161">
        <v>0.44107200000000002</v>
      </c>
      <c r="FB161">
        <v>0.18440100000000001</v>
      </c>
      <c r="FC161">
        <v>20.273299999999999</v>
      </c>
      <c r="FD161">
        <v>5.2198399999999996</v>
      </c>
      <c r="FE161">
        <v>12.0085</v>
      </c>
      <c r="FF161">
        <v>4.9864499999999996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1.86571</v>
      </c>
      <c r="FM161">
        <v>1.8621799999999999</v>
      </c>
      <c r="FN161">
        <v>1.8641700000000001</v>
      </c>
      <c r="FO161">
        <v>1.86025</v>
      </c>
      <c r="FP161">
        <v>1.8609599999999999</v>
      </c>
      <c r="FQ161">
        <v>1.86012</v>
      </c>
      <c r="FR161">
        <v>1.8618699999999999</v>
      </c>
      <c r="FS161">
        <v>1.8584400000000001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-6.7119999999999997</v>
      </c>
      <c r="GH161">
        <v>0.25</v>
      </c>
      <c r="GI161">
        <v>-4.1749362053329548</v>
      </c>
      <c r="GJ161">
        <v>-4.0448538125570227E-3</v>
      </c>
      <c r="GK161">
        <v>1.839783264315481E-6</v>
      </c>
      <c r="GL161">
        <v>-4.1587272622942942E-10</v>
      </c>
      <c r="GM161">
        <v>-8.6309452512500412E-2</v>
      </c>
      <c r="GN161">
        <v>3.2285384509270938E-3</v>
      </c>
      <c r="GO161">
        <v>5.3061212821550383E-4</v>
      </c>
      <c r="GP161">
        <v>-9.699357315524189E-6</v>
      </c>
      <c r="GQ161">
        <v>5</v>
      </c>
      <c r="GR161">
        <v>2081</v>
      </c>
      <c r="GS161">
        <v>3</v>
      </c>
      <c r="GT161">
        <v>31</v>
      </c>
      <c r="GU161">
        <v>53.6</v>
      </c>
      <c r="GV161">
        <v>53.7</v>
      </c>
      <c r="GW161">
        <v>2.7099600000000001</v>
      </c>
      <c r="GX161">
        <v>2.5158700000000001</v>
      </c>
      <c r="GY161">
        <v>2.04834</v>
      </c>
      <c r="GZ161">
        <v>2.6232899999999999</v>
      </c>
      <c r="HA161">
        <v>2.1972700000000001</v>
      </c>
      <c r="HB161">
        <v>2.33765</v>
      </c>
      <c r="HC161">
        <v>37.53</v>
      </c>
      <c r="HD161">
        <v>15.804399999999999</v>
      </c>
      <c r="HE161">
        <v>18</v>
      </c>
      <c r="HF161">
        <v>700.98599999999999</v>
      </c>
      <c r="HG161">
        <v>770.98199999999997</v>
      </c>
      <c r="HH161">
        <v>31.0002</v>
      </c>
      <c r="HI161">
        <v>33.0242</v>
      </c>
      <c r="HJ161">
        <v>30.0002</v>
      </c>
      <c r="HK161">
        <v>32.9178</v>
      </c>
      <c r="HL161">
        <v>32.920999999999999</v>
      </c>
      <c r="HM161">
        <v>54.223500000000001</v>
      </c>
      <c r="HN161">
        <v>0</v>
      </c>
      <c r="HO161">
        <v>100</v>
      </c>
      <c r="HP161">
        <v>31</v>
      </c>
      <c r="HQ161">
        <v>976.54399999999998</v>
      </c>
      <c r="HR161">
        <v>33.617400000000004</v>
      </c>
      <c r="HS161">
        <v>98.917699999999996</v>
      </c>
      <c r="HT161">
        <v>97.869900000000001</v>
      </c>
    </row>
    <row r="162" spans="1:228" x14ac:dyDescent="0.2">
      <c r="A162">
        <v>147</v>
      </c>
      <c r="B162">
        <v>1674583153</v>
      </c>
      <c r="C162">
        <v>583</v>
      </c>
      <c r="D162" t="s">
        <v>653</v>
      </c>
      <c r="E162" t="s">
        <v>654</v>
      </c>
      <c r="F162">
        <v>4</v>
      </c>
      <c r="G162">
        <v>1674583150.6875</v>
      </c>
      <c r="H162">
        <f t="shared" si="68"/>
        <v>7.3087186090544428E-4</v>
      </c>
      <c r="I162">
        <f t="shared" si="69"/>
        <v>0.73087186090544431</v>
      </c>
      <c r="J162">
        <f t="shared" si="70"/>
        <v>12.829657345498646</v>
      </c>
      <c r="K162">
        <f t="shared" si="71"/>
        <v>945.17662500000006</v>
      </c>
      <c r="L162">
        <f t="shared" si="72"/>
        <v>439.70678239103995</v>
      </c>
      <c r="M162">
        <f t="shared" si="73"/>
        <v>44.606674713097604</v>
      </c>
      <c r="N162">
        <f t="shared" si="74"/>
        <v>95.884775823866335</v>
      </c>
      <c r="O162">
        <f t="shared" si="75"/>
        <v>4.2520389385758341E-2</v>
      </c>
      <c r="P162">
        <f t="shared" si="76"/>
        <v>2.7723171906811741</v>
      </c>
      <c r="Q162">
        <f t="shared" si="77"/>
        <v>4.2161382716709467E-2</v>
      </c>
      <c r="R162">
        <f t="shared" si="78"/>
        <v>2.6382866746738599E-2</v>
      </c>
      <c r="S162">
        <f t="shared" si="79"/>
        <v>226.11146436150455</v>
      </c>
      <c r="T162">
        <f t="shared" si="80"/>
        <v>34.059296297676447</v>
      </c>
      <c r="U162">
        <f t="shared" si="81"/>
        <v>33.048774999999999</v>
      </c>
      <c r="V162">
        <f t="shared" si="82"/>
        <v>5.0659691905461477</v>
      </c>
      <c r="W162">
        <f t="shared" si="83"/>
        <v>67.439652857520116</v>
      </c>
      <c r="X162">
        <f t="shared" si="84"/>
        <v>3.3805963767623095</v>
      </c>
      <c r="Y162">
        <f t="shared" si="85"/>
        <v>5.0127725062649739</v>
      </c>
      <c r="Z162">
        <f t="shared" si="86"/>
        <v>1.6853728137838382</v>
      </c>
      <c r="AA162">
        <f t="shared" si="87"/>
        <v>-32.231449065930093</v>
      </c>
      <c r="AB162">
        <f t="shared" si="88"/>
        <v>-28.07067493587061</v>
      </c>
      <c r="AC162">
        <f t="shared" si="89"/>
        <v>-2.3178925078012775</v>
      </c>
      <c r="AD162">
        <f t="shared" si="90"/>
        <v>163.49144785190256</v>
      </c>
      <c r="AE162">
        <f t="shared" si="91"/>
        <v>23.630354948410424</v>
      </c>
      <c r="AF162">
        <f t="shared" si="92"/>
        <v>0.73154145062565901</v>
      </c>
      <c r="AG162">
        <f t="shared" si="93"/>
        <v>12.829657345498646</v>
      </c>
      <c r="AH162">
        <v>999.78939573601235</v>
      </c>
      <c r="AI162">
        <v>980.90024242424226</v>
      </c>
      <c r="AJ162">
        <v>1.735204512920161</v>
      </c>
      <c r="AK162">
        <v>62.5021936963618</v>
      </c>
      <c r="AL162">
        <f t="shared" si="94"/>
        <v>0.73087186090544431</v>
      </c>
      <c r="AM162">
        <v>32.67158989841937</v>
      </c>
      <c r="AN162">
        <v>33.323757575757583</v>
      </c>
      <c r="AO162">
        <v>-4.1893174588547192E-7</v>
      </c>
      <c r="AP162">
        <v>98.208330428517954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47488.794813372704</v>
      </c>
      <c r="AV162">
        <f t="shared" si="98"/>
        <v>1199.9675</v>
      </c>
      <c r="AW162">
        <f t="shared" si="99"/>
        <v>1025.898426094044</v>
      </c>
      <c r="AX162">
        <f t="shared" si="100"/>
        <v>0.85493850966300666</v>
      </c>
      <c r="AY162">
        <f t="shared" si="101"/>
        <v>0.18843132364960263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1674583150.6875</v>
      </c>
      <c r="BF162">
        <v>945.17662500000006</v>
      </c>
      <c r="BG162">
        <v>967.62737500000003</v>
      </c>
      <c r="BH162">
        <v>33.3239625</v>
      </c>
      <c r="BI162">
        <v>32.671199999999999</v>
      </c>
      <c r="BJ162">
        <v>951.89324999999997</v>
      </c>
      <c r="BK162">
        <v>33.073974999999997</v>
      </c>
      <c r="BL162">
        <v>650.00387499999999</v>
      </c>
      <c r="BM162">
        <v>101.34650000000001</v>
      </c>
      <c r="BN162">
        <v>9.9910424999999997E-2</v>
      </c>
      <c r="BO162">
        <v>32.860962499999999</v>
      </c>
      <c r="BP162">
        <v>33.048774999999999</v>
      </c>
      <c r="BQ162">
        <v>999.9</v>
      </c>
      <c r="BR162">
        <v>0</v>
      </c>
      <c r="BS162">
        <v>0</v>
      </c>
      <c r="BT162">
        <v>9008.2024999999994</v>
      </c>
      <c r="BU162">
        <v>0</v>
      </c>
      <c r="BV162">
        <v>266.03837499999997</v>
      </c>
      <c r="BW162">
        <v>-22.450975</v>
      </c>
      <c r="BX162">
        <v>977.75912500000004</v>
      </c>
      <c r="BY162">
        <v>1000.309</v>
      </c>
      <c r="BZ162">
        <v>0.65275050000000001</v>
      </c>
      <c r="CA162">
        <v>967.62737500000003</v>
      </c>
      <c r="CB162">
        <v>32.671199999999999</v>
      </c>
      <c r="CC162">
        <v>3.3772662499999999</v>
      </c>
      <c r="CD162">
        <v>3.3111100000000002</v>
      </c>
      <c r="CE162">
        <v>26.015049999999999</v>
      </c>
      <c r="CF162">
        <v>25.681112500000001</v>
      </c>
      <c r="CG162">
        <v>1199.9675</v>
      </c>
      <c r="CH162">
        <v>0.49996600000000002</v>
      </c>
      <c r="CI162">
        <v>0.50003399999999998</v>
      </c>
      <c r="CJ162">
        <v>0</v>
      </c>
      <c r="CK162">
        <v>768.10162500000001</v>
      </c>
      <c r="CL162">
        <v>4.9990899999999998</v>
      </c>
      <c r="CM162">
        <v>7774.1550000000007</v>
      </c>
      <c r="CN162">
        <v>9557.4737499999992</v>
      </c>
      <c r="CO162">
        <v>42.436999999999998</v>
      </c>
      <c r="CP162">
        <v>44.436999999999998</v>
      </c>
      <c r="CQ162">
        <v>43.25</v>
      </c>
      <c r="CR162">
        <v>43.5</v>
      </c>
      <c r="CS162">
        <v>43.811999999999998</v>
      </c>
      <c r="CT162">
        <v>597.44375000000002</v>
      </c>
      <c r="CU162">
        <v>597.52375000000006</v>
      </c>
      <c r="CV162">
        <v>0</v>
      </c>
      <c r="CW162">
        <v>1674583165.4000001</v>
      </c>
      <c r="CX162">
        <v>0</v>
      </c>
      <c r="CY162">
        <v>1674579932.5</v>
      </c>
      <c r="CZ162" t="s">
        <v>356</v>
      </c>
      <c r="DA162">
        <v>1674579932.5</v>
      </c>
      <c r="DB162">
        <v>1674579927.5</v>
      </c>
      <c r="DC162">
        <v>31</v>
      </c>
      <c r="DD162">
        <v>0.14099999999999999</v>
      </c>
      <c r="DE162">
        <v>0.02</v>
      </c>
      <c r="DF162">
        <v>-5.5810000000000004</v>
      </c>
      <c r="DG162">
        <v>0.23300000000000001</v>
      </c>
      <c r="DH162">
        <v>415</v>
      </c>
      <c r="DI162">
        <v>34</v>
      </c>
      <c r="DJ162">
        <v>0.34</v>
      </c>
      <c r="DK162">
        <v>0.32</v>
      </c>
      <c r="DL162">
        <v>-22.464431707317079</v>
      </c>
      <c r="DM162">
        <v>0.35067804878045961</v>
      </c>
      <c r="DN162">
        <v>5.5880584520505643E-2</v>
      </c>
      <c r="DO162">
        <v>0</v>
      </c>
      <c r="DP162">
        <v>0.66258909756097562</v>
      </c>
      <c r="DQ162">
        <v>-7.546726829268223E-2</v>
      </c>
      <c r="DR162">
        <v>7.5677060989600958E-3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3.2967300000000002</v>
      </c>
      <c r="EB162">
        <v>2.6252399999999998</v>
      </c>
      <c r="EC162">
        <v>0.18152499999999999</v>
      </c>
      <c r="ED162">
        <v>0.18213499999999999</v>
      </c>
      <c r="EE162">
        <v>0.137521</v>
      </c>
      <c r="EF162">
        <v>0.134515</v>
      </c>
      <c r="EG162">
        <v>24690.9</v>
      </c>
      <c r="EH162">
        <v>25085.1</v>
      </c>
      <c r="EI162">
        <v>28069.599999999999</v>
      </c>
      <c r="EJ162">
        <v>29524.400000000001</v>
      </c>
      <c r="EK162">
        <v>33324.300000000003</v>
      </c>
      <c r="EL162">
        <v>35487.4</v>
      </c>
      <c r="EM162">
        <v>39627.4</v>
      </c>
      <c r="EN162">
        <v>42208.9</v>
      </c>
      <c r="EO162">
        <v>2.2219000000000002</v>
      </c>
      <c r="EP162">
        <v>2.21055</v>
      </c>
      <c r="EQ162">
        <v>0.136245</v>
      </c>
      <c r="ER162">
        <v>0</v>
      </c>
      <c r="ES162">
        <v>30.8445</v>
      </c>
      <c r="ET162">
        <v>999.9</v>
      </c>
      <c r="EU162">
        <v>71.7</v>
      </c>
      <c r="EV162">
        <v>32.6</v>
      </c>
      <c r="EW162">
        <v>34.945099999999996</v>
      </c>
      <c r="EX162">
        <v>57.325600000000001</v>
      </c>
      <c r="EY162">
        <v>-6.3902200000000002</v>
      </c>
      <c r="EZ162">
        <v>2</v>
      </c>
      <c r="FA162">
        <v>0.44130799999999998</v>
      </c>
      <c r="FB162">
        <v>0.185752</v>
      </c>
      <c r="FC162">
        <v>20.273399999999999</v>
      </c>
      <c r="FD162">
        <v>5.2196899999999999</v>
      </c>
      <c r="FE162">
        <v>12.008599999999999</v>
      </c>
      <c r="FF162">
        <v>4.9864499999999996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1.86574</v>
      </c>
      <c r="FM162">
        <v>1.8621799999999999</v>
      </c>
      <c r="FN162">
        <v>1.8641700000000001</v>
      </c>
      <c r="FO162">
        <v>1.8602700000000001</v>
      </c>
      <c r="FP162">
        <v>1.8609599999999999</v>
      </c>
      <c r="FQ162">
        <v>1.8601399999999999</v>
      </c>
      <c r="FR162">
        <v>1.8618600000000001</v>
      </c>
      <c r="FS162">
        <v>1.85846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-6.7229999999999999</v>
      </c>
      <c r="GH162">
        <v>0.25</v>
      </c>
      <c r="GI162">
        <v>-4.1749362053329548</v>
      </c>
      <c r="GJ162">
        <v>-4.0448538125570227E-3</v>
      </c>
      <c r="GK162">
        <v>1.839783264315481E-6</v>
      </c>
      <c r="GL162">
        <v>-4.1587272622942942E-10</v>
      </c>
      <c r="GM162">
        <v>-8.6309452512500412E-2</v>
      </c>
      <c r="GN162">
        <v>3.2285384509270938E-3</v>
      </c>
      <c r="GO162">
        <v>5.3061212821550383E-4</v>
      </c>
      <c r="GP162">
        <v>-9.699357315524189E-6</v>
      </c>
      <c r="GQ162">
        <v>5</v>
      </c>
      <c r="GR162">
        <v>2081</v>
      </c>
      <c r="GS162">
        <v>3</v>
      </c>
      <c r="GT162">
        <v>31</v>
      </c>
      <c r="GU162">
        <v>53.7</v>
      </c>
      <c r="GV162">
        <v>53.8</v>
      </c>
      <c r="GW162">
        <v>2.7246100000000002</v>
      </c>
      <c r="GX162">
        <v>2.52075</v>
      </c>
      <c r="GY162">
        <v>2.04834</v>
      </c>
      <c r="GZ162">
        <v>2.6232899999999999</v>
      </c>
      <c r="HA162">
        <v>2.1972700000000001</v>
      </c>
      <c r="HB162">
        <v>2.2692899999999998</v>
      </c>
      <c r="HC162">
        <v>37.505899999999997</v>
      </c>
      <c r="HD162">
        <v>15.7957</v>
      </c>
      <c r="HE162">
        <v>18</v>
      </c>
      <c r="HF162">
        <v>700.91300000000001</v>
      </c>
      <c r="HG162">
        <v>771.08100000000002</v>
      </c>
      <c r="HH162">
        <v>31.000299999999999</v>
      </c>
      <c r="HI162">
        <v>33.0242</v>
      </c>
      <c r="HJ162">
        <v>30.000399999999999</v>
      </c>
      <c r="HK162">
        <v>32.918599999999998</v>
      </c>
      <c r="HL162">
        <v>32.920999999999999</v>
      </c>
      <c r="HM162">
        <v>54.525199999999998</v>
      </c>
      <c r="HN162">
        <v>0</v>
      </c>
      <c r="HO162">
        <v>100</v>
      </c>
      <c r="HP162">
        <v>31</v>
      </c>
      <c r="HQ162">
        <v>983.22199999999998</v>
      </c>
      <c r="HR162">
        <v>33.617400000000004</v>
      </c>
      <c r="HS162">
        <v>98.918099999999995</v>
      </c>
      <c r="HT162">
        <v>97.870900000000006</v>
      </c>
    </row>
    <row r="163" spans="1:228" x14ac:dyDescent="0.2">
      <c r="A163">
        <v>148</v>
      </c>
      <c r="B163">
        <v>1674583157</v>
      </c>
      <c r="C163">
        <v>587</v>
      </c>
      <c r="D163" t="s">
        <v>655</v>
      </c>
      <c r="E163" t="s">
        <v>656</v>
      </c>
      <c r="F163">
        <v>4</v>
      </c>
      <c r="G163">
        <v>1674583155</v>
      </c>
      <c r="H163">
        <f t="shared" si="68"/>
        <v>7.3316089305487653E-4</v>
      </c>
      <c r="I163">
        <f t="shared" si="69"/>
        <v>0.73316089305487653</v>
      </c>
      <c r="J163">
        <f t="shared" si="70"/>
        <v>12.984301866735381</v>
      </c>
      <c r="K163">
        <f t="shared" si="71"/>
        <v>952.3334285714285</v>
      </c>
      <c r="L163">
        <f t="shared" si="72"/>
        <v>441.64177006013352</v>
      </c>
      <c r="M163">
        <f t="shared" si="73"/>
        <v>44.803639229013044</v>
      </c>
      <c r="N163">
        <f t="shared" si="74"/>
        <v>96.612246060044811</v>
      </c>
      <c r="O163">
        <f t="shared" si="75"/>
        <v>4.2589511123016559E-2</v>
      </c>
      <c r="P163">
        <f t="shared" si="76"/>
        <v>2.7737902287233895</v>
      </c>
      <c r="Q163">
        <f t="shared" si="77"/>
        <v>4.2229531152622381E-2</v>
      </c>
      <c r="R163">
        <f t="shared" si="78"/>
        <v>2.642554600722823E-2</v>
      </c>
      <c r="S163">
        <f t="shared" si="79"/>
        <v>226.11088166407276</v>
      </c>
      <c r="T163">
        <f t="shared" si="80"/>
        <v>34.069451345783406</v>
      </c>
      <c r="U163">
        <f t="shared" si="81"/>
        <v>33.058171428571427</v>
      </c>
      <c r="V163">
        <f t="shared" si="82"/>
        <v>5.0686435211363312</v>
      </c>
      <c r="W163">
        <f t="shared" si="83"/>
        <v>67.398938082166836</v>
      </c>
      <c r="X163">
        <f t="shared" si="84"/>
        <v>3.3807186215828691</v>
      </c>
      <c r="Y163">
        <f t="shared" si="85"/>
        <v>5.0159820284726075</v>
      </c>
      <c r="Z163">
        <f t="shared" si="86"/>
        <v>1.6879248995534621</v>
      </c>
      <c r="AA163">
        <f t="shared" si="87"/>
        <v>-32.332395383720055</v>
      </c>
      <c r="AB163">
        <f t="shared" si="88"/>
        <v>-27.788912131036962</v>
      </c>
      <c r="AC163">
        <f t="shared" si="89"/>
        <v>-2.2936414199006823</v>
      </c>
      <c r="AD163">
        <f t="shared" si="90"/>
        <v>163.69593272941506</v>
      </c>
      <c r="AE163">
        <f t="shared" si="91"/>
        <v>23.650517741603192</v>
      </c>
      <c r="AF163">
        <f t="shared" si="92"/>
        <v>0.7308596965013876</v>
      </c>
      <c r="AG163">
        <f t="shared" si="93"/>
        <v>12.984301866735381</v>
      </c>
      <c r="AH163">
        <v>1006.69793694743</v>
      </c>
      <c r="AI163">
        <v>987.74218787878806</v>
      </c>
      <c r="AJ163">
        <v>1.7140724202841739</v>
      </c>
      <c r="AK163">
        <v>62.5021936963618</v>
      </c>
      <c r="AL163">
        <f t="shared" si="94"/>
        <v>0.73316089305487653</v>
      </c>
      <c r="AM163">
        <v>32.6721766988694</v>
      </c>
      <c r="AN163">
        <v>33.326378181818193</v>
      </c>
      <c r="AO163">
        <v>1.312170826753066E-6</v>
      </c>
      <c r="AP163">
        <v>98.208330428517954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47527.642751820407</v>
      </c>
      <c r="AV163">
        <f t="shared" si="98"/>
        <v>1199.971428571429</v>
      </c>
      <c r="AW163">
        <f t="shared" si="99"/>
        <v>1025.90109930781</v>
      </c>
      <c r="AX163">
        <f t="shared" si="100"/>
        <v>0.85493793842170862</v>
      </c>
      <c r="AY163">
        <f t="shared" si="101"/>
        <v>0.18843022115389757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1674583155</v>
      </c>
      <c r="BF163">
        <v>952.3334285714285</v>
      </c>
      <c r="BG163">
        <v>974.80714285714282</v>
      </c>
      <c r="BH163">
        <v>33.324671428571428</v>
      </c>
      <c r="BI163">
        <v>32.672514285714293</v>
      </c>
      <c r="BJ163">
        <v>959.06214285714282</v>
      </c>
      <c r="BK163">
        <v>33.074685714285707</v>
      </c>
      <c r="BL163">
        <v>650.00042857142853</v>
      </c>
      <c r="BM163">
        <v>101.348</v>
      </c>
      <c r="BN163">
        <v>9.992061428571429E-2</v>
      </c>
      <c r="BO163">
        <v>32.872342857142861</v>
      </c>
      <c r="BP163">
        <v>33.058171428571427</v>
      </c>
      <c r="BQ163">
        <v>999.89999999999986</v>
      </c>
      <c r="BR163">
        <v>0</v>
      </c>
      <c r="BS163">
        <v>0</v>
      </c>
      <c r="BT163">
        <v>9015.8928571428569</v>
      </c>
      <c r="BU163">
        <v>0</v>
      </c>
      <c r="BV163">
        <v>379.98414285714279</v>
      </c>
      <c r="BW163">
        <v>-22.473671428571429</v>
      </c>
      <c r="BX163">
        <v>985.16371428571426</v>
      </c>
      <c r="BY163">
        <v>1007.734285714286</v>
      </c>
      <c r="BZ163">
        <v>0.65214157142857143</v>
      </c>
      <c r="CA163">
        <v>974.80714285714282</v>
      </c>
      <c r="CB163">
        <v>32.672514285714293</v>
      </c>
      <c r="CC163">
        <v>3.3773928571428571</v>
      </c>
      <c r="CD163">
        <v>3.311298571428571</v>
      </c>
      <c r="CE163">
        <v>26.01568571428572</v>
      </c>
      <c r="CF163">
        <v>25.68207142857143</v>
      </c>
      <c r="CG163">
        <v>1199.971428571429</v>
      </c>
      <c r="CH163">
        <v>0.49998700000000013</v>
      </c>
      <c r="CI163">
        <v>0.50001300000000004</v>
      </c>
      <c r="CJ163">
        <v>0</v>
      </c>
      <c r="CK163">
        <v>768.15771428571429</v>
      </c>
      <c r="CL163">
        <v>4.9990899999999998</v>
      </c>
      <c r="CM163">
        <v>7775.8414285714289</v>
      </c>
      <c r="CN163">
        <v>9557.5985714285725</v>
      </c>
      <c r="CO163">
        <v>42.436999999999998</v>
      </c>
      <c r="CP163">
        <v>44.436999999999998</v>
      </c>
      <c r="CQ163">
        <v>43.25</v>
      </c>
      <c r="CR163">
        <v>43.482000000000014</v>
      </c>
      <c r="CS163">
        <v>43.811999999999998</v>
      </c>
      <c r="CT163">
        <v>597.46857142857141</v>
      </c>
      <c r="CU163">
        <v>597.50285714285712</v>
      </c>
      <c r="CV163">
        <v>0</v>
      </c>
      <c r="CW163">
        <v>1674583169.5999999</v>
      </c>
      <c r="CX163">
        <v>0</v>
      </c>
      <c r="CY163">
        <v>1674579932.5</v>
      </c>
      <c r="CZ163" t="s">
        <v>356</v>
      </c>
      <c r="DA163">
        <v>1674579932.5</v>
      </c>
      <c r="DB163">
        <v>1674579927.5</v>
      </c>
      <c r="DC163">
        <v>31</v>
      </c>
      <c r="DD163">
        <v>0.14099999999999999</v>
      </c>
      <c r="DE163">
        <v>0.02</v>
      </c>
      <c r="DF163">
        <v>-5.5810000000000004</v>
      </c>
      <c r="DG163">
        <v>0.23300000000000001</v>
      </c>
      <c r="DH163">
        <v>415</v>
      </c>
      <c r="DI163">
        <v>34</v>
      </c>
      <c r="DJ163">
        <v>0.34</v>
      </c>
      <c r="DK163">
        <v>0.32</v>
      </c>
      <c r="DL163">
        <v>-22.450543902439019</v>
      </c>
      <c r="DM163">
        <v>1.6252264808364301E-2</v>
      </c>
      <c r="DN163">
        <v>3.8113508576231643E-2</v>
      </c>
      <c r="DO163">
        <v>1</v>
      </c>
      <c r="DP163">
        <v>0.65860804878048773</v>
      </c>
      <c r="DQ163">
        <v>-6.2433428571428133E-2</v>
      </c>
      <c r="DR163">
        <v>6.5058168267317753E-3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2</v>
      </c>
      <c r="DY163">
        <v>2</v>
      </c>
      <c r="DZ163" t="s">
        <v>652</v>
      </c>
      <c r="EA163">
        <v>3.2968700000000002</v>
      </c>
      <c r="EB163">
        <v>2.6253600000000001</v>
      </c>
      <c r="EC163">
        <v>0.182338</v>
      </c>
      <c r="ED163">
        <v>0.18293699999999999</v>
      </c>
      <c r="EE163">
        <v>0.13752800000000001</v>
      </c>
      <c r="EF163">
        <v>0.134521</v>
      </c>
      <c r="EG163">
        <v>24666.7</v>
      </c>
      <c r="EH163">
        <v>25060.1</v>
      </c>
      <c r="EI163">
        <v>28070</v>
      </c>
      <c r="EJ163">
        <v>29524</v>
      </c>
      <c r="EK163">
        <v>33324.400000000001</v>
      </c>
      <c r="EL163">
        <v>35486.800000000003</v>
      </c>
      <c r="EM163">
        <v>39627.800000000003</v>
      </c>
      <c r="EN163">
        <v>42208.4</v>
      </c>
      <c r="EO163">
        <v>2.2219699999999998</v>
      </c>
      <c r="EP163">
        <v>2.2105299999999999</v>
      </c>
      <c r="EQ163">
        <v>0.13639399999999999</v>
      </c>
      <c r="ER163">
        <v>0</v>
      </c>
      <c r="ES163">
        <v>30.8492</v>
      </c>
      <c r="ET163">
        <v>999.9</v>
      </c>
      <c r="EU163">
        <v>71.7</v>
      </c>
      <c r="EV163">
        <v>32.6</v>
      </c>
      <c r="EW163">
        <v>34.944800000000001</v>
      </c>
      <c r="EX163">
        <v>56.845599999999997</v>
      </c>
      <c r="EY163">
        <v>-6.5224399999999996</v>
      </c>
      <c r="EZ163">
        <v>2</v>
      </c>
      <c r="FA163">
        <v>0.44140200000000002</v>
      </c>
      <c r="FB163">
        <v>0.18897600000000001</v>
      </c>
      <c r="FC163">
        <v>20.273399999999999</v>
      </c>
      <c r="FD163">
        <v>5.2196899999999999</v>
      </c>
      <c r="FE163">
        <v>12.007999999999999</v>
      </c>
      <c r="FF163">
        <v>4.9863499999999998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1.86574</v>
      </c>
      <c r="FM163">
        <v>1.8621799999999999</v>
      </c>
      <c r="FN163">
        <v>1.8641700000000001</v>
      </c>
      <c r="FO163">
        <v>1.86026</v>
      </c>
      <c r="FP163">
        <v>1.8609599999999999</v>
      </c>
      <c r="FQ163">
        <v>1.8601399999999999</v>
      </c>
      <c r="FR163">
        <v>1.8618699999999999</v>
      </c>
      <c r="FS163">
        <v>1.85846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-6.734</v>
      </c>
      <c r="GH163">
        <v>0.25</v>
      </c>
      <c r="GI163">
        <v>-4.1749362053329548</v>
      </c>
      <c r="GJ163">
        <v>-4.0448538125570227E-3</v>
      </c>
      <c r="GK163">
        <v>1.839783264315481E-6</v>
      </c>
      <c r="GL163">
        <v>-4.1587272622942942E-10</v>
      </c>
      <c r="GM163">
        <v>-8.6309452512500412E-2</v>
      </c>
      <c r="GN163">
        <v>3.2285384509270938E-3</v>
      </c>
      <c r="GO163">
        <v>5.3061212821550383E-4</v>
      </c>
      <c r="GP163">
        <v>-9.699357315524189E-6</v>
      </c>
      <c r="GQ163">
        <v>5</v>
      </c>
      <c r="GR163">
        <v>2081</v>
      </c>
      <c r="GS163">
        <v>3</v>
      </c>
      <c r="GT163">
        <v>31</v>
      </c>
      <c r="GU163">
        <v>53.7</v>
      </c>
      <c r="GV163">
        <v>53.8</v>
      </c>
      <c r="GW163">
        <v>2.7392599999999998</v>
      </c>
      <c r="GX163">
        <v>2.5158700000000001</v>
      </c>
      <c r="GY163">
        <v>2.04834</v>
      </c>
      <c r="GZ163">
        <v>2.6232899999999999</v>
      </c>
      <c r="HA163">
        <v>2.1972700000000001</v>
      </c>
      <c r="HB163">
        <v>2.33643</v>
      </c>
      <c r="HC163">
        <v>37.505899999999997</v>
      </c>
      <c r="HD163">
        <v>15.804399999999999</v>
      </c>
      <c r="HE163">
        <v>18</v>
      </c>
      <c r="HF163">
        <v>700.98199999999997</v>
      </c>
      <c r="HG163">
        <v>771.08</v>
      </c>
      <c r="HH163">
        <v>31.000699999999998</v>
      </c>
      <c r="HI163">
        <v>33.025599999999997</v>
      </c>
      <c r="HJ163">
        <v>30.000299999999999</v>
      </c>
      <c r="HK163">
        <v>32.9193</v>
      </c>
      <c r="HL163">
        <v>32.923000000000002</v>
      </c>
      <c r="HM163">
        <v>54.827399999999997</v>
      </c>
      <c r="HN163">
        <v>0</v>
      </c>
      <c r="HO163">
        <v>100</v>
      </c>
      <c r="HP163">
        <v>31</v>
      </c>
      <c r="HQ163">
        <v>989.90099999999995</v>
      </c>
      <c r="HR163">
        <v>33.617400000000004</v>
      </c>
      <c r="HS163">
        <v>98.919200000000004</v>
      </c>
      <c r="HT163">
        <v>97.869799999999998</v>
      </c>
    </row>
    <row r="164" spans="1:228" x14ac:dyDescent="0.2">
      <c r="A164">
        <v>149</v>
      </c>
      <c r="B164">
        <v>1674583161</v>
      </c>
      <c r="C164">
        <v>591</v>
      </c>
      <c r="D164" t="s">
        <v>657</v>
      </c>
      <c r="E164" t="s">
        <v>658</v>
      </c>
      <c r="F164">
        <v>4</v>
      </c>
      <c r="G164">
        <v>1674583158.6875</v>
      </c>
      <c r="H164">
        <f t="shared" si="68"/>
        <v>7.3505881779153709E-4</v>
      </c>
      <c r="I164">
        <f t="shared" si="69"/>
        <v>0.73505881779153714</v>
      </c>
      <c r="J164">
        <f t="shared" si="70"/>
        <v>13.067285942483393</v>
      </c>
      <c r="K164">
        <f t="shared" si="71"/>
        <v>958.44537500000001</v>
      </c>
      <c r="L164">
        <f t="shared" si="72"/>
        <v>444.80770131603015</v>
      </c>
      <c r="M164">
        <f t="shared" si="73"/>
        <v>45.125300683122525</v>
      </c>
      <c r="N164">
        <f t="shared" si="74"/>
        <v>97.233333881722658</v>
      </c>
      <c r="O164">
        <f t="shared" si="75"/>
        <v>4.2620806176199059E-2</v>
      </c>
      <c r="P164">
        <f t="shared" si="76"/>
        <v>2.7728152234697472</v>
      </c>
      <c r="Q164">
        <f t="shared" si="77"/>
        <v>4.2260173788461752E-2</v>
      </c>
      <c r="R164">
        <f t="shared" si="78"/>
        <v>2.6444755538921651E-2</v>
      </c>
      <c r="S164">
        <f t="shared" si="79"/>
        <v>226.11498486024462</v>
      </c>
      <c r="T164">
        <f t="shared" si="80"/>
        <v>34.081594506852838</v>
      </c>
      <c r="U164">
        <f t="shared" si="81"/>
        <v>33.070612500000003</v>
      </c>
      <c r="V164">
        <f t="shared" si="82"/>
        <v>5.072186281514889</v>
      </c>
      <c r="W164">
        <f t="shared" si="83"/>
        <v>67.360778863296431</v>
      </c>
      <c r="X164">
        <f t="shared" si="84"/>
        <v>3.3811344338327878</v>
      </c>
      <c r="Y164">
        <f t="shared" si="85"/>
        <v>5.0194408243030297</v>
      </c>
      <c r="Z164">
        <f t="shared" si="86"/>
        <v>1.6910518476821013</v>
      </c>
      <c r="AA164">
        <f t="shared" si="87"/>
        <v>-32.416093864606786</v>
      </c>
      <c r="AB164">
        <f t="shared" si="88"/>
        <v>-27.80663926513207</v>
      </c>
      <c r="AC164">
        <f t="shared" si="89"/>
        <v>-2.2961896185015456</v>
      </c>
      <c r="AD164">
        <f t="shared" si="90"/>
        <v>163.5960621120042</v>
      </c>
      <c r="AE164">
        <f t="shared" si="91"/>
        <v>23.666728157404339</v>
      </c>
      <c r="AF164">
        <f t="shared" si="92"/>
        <v>0.733226700193502</v>
      </c>
      <c r="AG164">
        <f t="shared" si="93"/>
        <v>13.067285942483393</v>
      </c>
      <c r="AH164">
        <v>1013.581081760417</v>
      </c>
      <c r="AI164">
        <v>994.57792727272715</v>
      </c>
      <c r="AJ164">
        <v>1.7058528041177039</v>
      </c>
      <c r="AK164">
        <v>62.5021936963618</v>
      </c>
      <c r="AL164">
        <f t="shared" si="94"/>
        <v>0.73505881779153714</v>
      </c>
      <c r="AM164">
        <v>32.673889616111538</v>
      </c>
      <c r="AN164">
        <v>33.329769696969691</v>
      </c>
      <c r="AO164">
        <v>2.709685189630644E-6</v>
      </c>
      <c r="AP164">
        <v>98.208330428517954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47498.869499115841</v>
      </c>
      <c r="AV164">
        <f t="shared" si="98"/>
        <v>1199.9949999999999</v>
      </c>
      <c r="AW164">
        <f t="shared" si="99"/>
        <v>1025.9210760933909</v>
      </c>
      <c r="AX164">
        <f t="shared" si="100"/>
        <v>0.85493779231862721</v>
      </c>
      <c r="AY164">
        <f t="shared" si="101"/>
        <v>0.18842993917495043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1674583158.6875</v>
      </c>
      <c r="BF164">
        <v>958.44537500000001</v>
      </c>
      <c r="BG164">
        <v>980.94012499999997</v>
      </c>
      <c r="BH164">
        <v>33.328412499999999</v>
      </c>
      <c r="BI164">
        <v>32.674149999999997</v>
      </c>
      <c r="BJ164">
        <v>965.18412499999999</v>
      </c>
      <c r="BK164">
        <v>33.078412499999999</v>
      </c>
      <c r="BL164">
        <v>650.00462500000003</v>
      </c>
      <c r="BM164">
        <v>101.349</v>
      </c>
      <c r="BN164">
        <v>0.100009425</v>
      </c>
      <c r="BO164">
        <v>32.884599999999999</v>
      </c>
      <c r="BP164">
        <v>33.070612500000003</v>
      </c>
      <c r="BQ164">
        <v>999.9</v>
      </c>
      <c r="BR164">
        <v>0</v>
      </c>
      <c r="BS164">
        <v>0</v>
      </c>
      <c r="BT164">
        <v>9010.625</v>
      </c>
      <c r="BU164">
        <v>0</v>
      </c>
      <c r="BV164">
        <v>381.95662499999997</v>
      </c>
      <c r="BW164">
        <v>-22.494824999999999</v>
      </c>
      <c r="BX164">
        <v>991.49012500000003</v>
      </c>
      <c r="BY164">
        <v>1014.075</v>
      </c>
      <c r="BZ164">
        <v>0.65427449999999998</v>
      </c>
      <c r="CA164">
        <v>980.94012499999997</v>
      </c>
      <c r="CB164">
        <v>32.674149999999997</v>
      </c>
      <c r="CC164">
        <v>3.3778000000000001</v>
      </c>
      <c r="CD164">
        <v>3.31149</v>
      </c>
      <c r="CE164">
        <v>26.017737499999999</v>
      </c>
      <c r="CF164">
        <v>25.683037500000001</v>
      </c>
      <c r="CG164">
        <v>1199.9949999999999</v>
      </c>
      <c r="CH164">
        <v>0.49999187499999997</v>
      </c>
      <c r="CI164">
        <v>0.50000812500000003</v>
      </c>
      <c r="CJ164">
        <v>0</v>
      </c>
      <c r="CK164">
        <v>768.47325000000001</v>
      </c>
      <c r="CL164">
        <v>4.9990899999999998</v>
      </c>
      <c r="CM164">
        <v>7776.34375</v>
      </c>
      <c r="CN164">
        <v>9557.776249999999</v>
      </c>
      <c r="CO164">
        <v>42.436999999999998</v>
      </c>
      <c r="CP164">
        <v>44.436999999999998</v>
      </c>
      <c r="CQ164">
        <v>43.25</v>
      </c>
      <c r="CR164">
        <v>43.5</v>
      </c>
      <c r="CS164">
        <v>43.811999999999998</v>
      </c>
      <c r="CT164">
        <v>597.48624999999993</v>
      </c>
      <c r="CU164">
        <v>597.50874999999996</v>
      </c>
      <c r="CV164">
        <v>0</v>
      </c>
      <c r="CW164">
        <v>1674583173.8</v>
      </c>
      <c r="CX164">
        <v>0</v>
      </c>
      <c r="CY164">
        <v>1674579932.5</v>
      </c>
      <c r="CZ164" t="s">
        <v>356</v>
      </c>
      <c r="DA164">
        <v>1674579932.5</v>
      </c>
      <c r="DB164">
        <v>1674579927.5</v>
      </c>
      <c r="DC164">
        <v>31</v>
      </c>
      <c r="DD164">
        <v>0.14099999999999999</v>
      </c>
      <c r="DE164">
        <v>0.02</v>
      </c>
      <c r="DF164">
        <v>-5.5810000000000004</v>
      </c>
      <c r="DG164">
        <v>0.23300000000000001</v>
      </c>
      <c r="DH164">
        <v>415</v>
      </c>
      <c r="DI164">
        <v>34</v>
      </c>
      <c r="DJ164">
        <v>0.34</v>
      </c>
      <c r="DK164">
        <v>0.32</v>
      </c>
      <c r="DL164">
        <v>-22.451143902439021</v>
      </c>
      <c r="DM164">
        <v>-0.20828362369342479</v>
      </c>
      <c r="DN164">
        <v>3.8273005508120538E-2</v>
      </c>
      <c r="DO164">
        <v>0</v>
      </c>
      <c r="DP164">
        <v>0.65645995121951217</v>
      </c>
      <c r="DQ164">
        <v>-4.1948048780487038E-2</v>
      </c>
      <c r="DR164">
        <v>5.0466175581381544E-3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3.2968299999999999</v>
      </c>
      <c r="EB164">
        <v>2.6254300000000002</v>
      </c>
      <c r="EC164">
        <v>0.183146</v>
      </c>
      <c r="ED164">
        <v>0.18373700000000001</v>
      </c>
      <c r="EE164">
        <v>0.13753899999999999</v>
      </c>
      <c r="EF164">
        <v>0.13452700000000001</v>
      </c>
      <c r="EG164">
        <v>24642.1</v>
      </c>
      <c r="EH164">
        <v>25035.8</v>
      </c>
      <c r="EI164">
        <v>28069.8</v>
      </c>
      <c r="EJ164">
        <v>29524.400000000001</v>
      </c>
      <c r="EK164">
        <v>33323.800000000003</v>
      </c>
      <c r="EL164">
        <v>35487.1</v>
      </c>
      <c r="EM164">
        <v>39627.599999999999</v>
      </c>
      <c r="EN164">
        <v>42209</v>
      </c>
      <c r="EO164">
        <v>2.2219500000000001</v>
      </c>
      <c r="EP164">
        <v>2.2103299999999999</v>
      </c>
      <c r="EQ164">
        <v>0.13742199999999999</v>
      </c>
      <c r="ER164">
        <v>0</v>
      </c>
      <c r="ES164">
        <v>30.856400000000001</v>
      </c>
      <c r="ET164">
        <v>999.9</v>
      </c>
      <c r="EU164">
        <v>71.7</v>
      </c>
      <c r="EV164">
        <v>32.6</v>
      </c>
      <c r="EW164">
        <v>34.9452</v>
      </c>
      <c r="EX164">
        <v>57.205599999999997</v>
      </c>
      <c r="EY164">
        <v>-6.44231</v>
      </c>
      <c r="EZ164">
        <v>2</v>
      </c>
      <c r="FA164">
        <v>0.44172299999999998</v>
      </c>
      <c r="FB164">
        <v>0.19151399999999999</v>
      </c>
      <c r="FC164">
        <v>20.273299999999999</v>
      </c>
      <c r="FD164">
        <v>5.2196899999999999</v>
      </c>
      <c r="FE164">
        <v>12.008800000000001</v>
      </c>
      <c r="FF164">
        <v>4.9861500000000003</v>
      </c>
      <c r="FG164">
        <v>3.2845800000000001</v>
      </c>
      <c r="FH164">
        <v>9999</v>
      </c>
      <c r="FI164">
        <v>9999</v>
      </c>
      <c r="FJ164">
        <v>9999</v>
      </c>
      <c r="FK164">
        <v>999.9</v>
      </c>
      <c r="FL164">
        <v>1.8657300000000001</v>
      </c>
      <c r="FM164">
        <v>1.8621799999999999</v>
      </c>
      <c r="FN164">
        <v>1.8641700000000001</v>
      </c>
      <c r="FO164">
        <v>1.86025</v>
      </c>
      <c r="FP164">
        <v>1.8609599999999999</v>
      </c>
      <c r="FQ164">
        <v>1.86015</v>
      </c>
      <c r="FR164">
        <v>1.8618699999999999</v>
      </c>
      <c r="FS164">
        <v>1.85843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-6.7450000000000001</v>
      </c>
      <c r="GH164">
        <v>0.25</v>
      </c>
      <c r="GI164">
        <v>-4.1749362053329548</v>
      </c>
      <c r="GJ164">
        <v>-4.0448538125570227E-3</v>
      </c>
      <c r="GK164">
        <v>1.839783264315481E-6</v>
      </c>
      <c r="GL164">
        <v>-4.1587272622942942E-10</v>
      </c>
      <c r="GM164">
        <v>-8.6309452512500412E-2</v>
      </c>
      <c r="GN164">
        <v>3.2285384509270938E-3</v>
      </c>
      <c r="GO164">
        <v>5.3061212821550383E-4</v>
      </c>
      <c r="GP164">
        <v>-9.699357315524189E-6</v>
      </c>
      <c r="GQ164">
        <v>5</v>
      </c>
      <c r="GR164">
        <v>2081</v>
      </c>
      <c r="GS164">
        <v>3</v>
      </c>
      <c r="GT164">
        <v>31</v>
      </c>
      <c r="GU164">
        <v>53.8</v>
      </c>
      <c r="GV164">
        <v>53.9</v>
      </c>
      <c r="GW164">
        <v>2.7539099999999999</v>
      </c>
      <c r="GX164">
        <v>2.52197</v>
      </c>
      <c r="GY164">
        <v>2.04834</v>
      </c>
      <c r="GZ164">
        <v>2.6220699999999999</v>
      </c>
      <c r="HA164">
        <v>2.1972700000000001</v>
      </c>
      <c r="HB164">
        <v>2.2888199999999999</v>
      </c>
      <c r="HC164">
        <v>37.53</v>
      </c>
      <c r="HD164">
        <v>15.7781</v>
      </c>
      <c r="HE164">
        <v>18</v>
      </c>
      <c r="HF164">
        <v>700.98699999999997</v>
      </c>
      <c r="HG164">
        <v>770.89599999999996</v>
      </c>
      <c r="HH164">
        <v>31.000699999999998</v>
      </c>
      <c r="HI164">
        <v>33.027099999999997</v>
      </c>
      <c r="HJ164">
        <v>30.0002</v>
      </c>
      <c r="HK164">
        <v>32.921599999999998</v>
      </c>
      <c r="HL164">
        <v>32.923900000000003</v>
      </c>
      <c r="HM164">
        <v>55.130400000000002</v>
      </c>
      <c r="HN164">
        <v>0</v>
      </c>
      <c r="HO164">
        <v>100</v>
      </c>
      <c r="HP164">
        <v>31</v>
      </c>
      <c r="HQ164">
        <v>996.58</v>
      </c>
      <c r="HR164">
        <v>33.617400000000004</v>
      </c>
      <c r="HS164">
        <v>98.918800000000005</v>
      </c>
      <c r="HT164">
        <v>97.870999999999995</v>
      </c>
    </row>
    <row r="165" spans="1:228" x14ac:dyDescent="0.2">
      <c r="A165">
        <v>150</v>
      </c>
      <c r="B165">
        <v>1674583165</v>
      </c>
      <c r="C165">
        <v>595</v>
      </c>
      <c r="D165" t="s">
        <v>659</v>
      </c>
      <c r="E165" t="s">
        <v>660</v>
      </c>
      <c r="F165">
        <v>4</v>
      </c>
      <c r="G165">
        <v>1674583163</v>
      </c>
      <c r="H165">
        <f t="shared" si="68"/>
        <v>7.3405101917067101E-4</v>
      </c>
      <c r="I165">
        <f t="shared" si="69"/>
        <v>0.73405101917067106</v>
      </c>
      <c r="J165">
        <f t="shared" si="70"/>
        <v>13.108661007447273</v>
      </c>
      <c r="K165">
        <f t="shared" si="71"/>
        <v>965.55228571428563</v>
      </c>
      <c r="L165">
        <f t="shared" si="72"/>
        <v>447.62777170114765</v>
      </c>
      <c r="M165">
        <f t="shared" si="73"/>
        <v>45.411703086803108</v>
      </c>
      <c r="N165">
        <f t="shared" si="74"/>
        <v>97.954989582092566</v>
      </c>
      <c r="O165">
        <f t="shared" si="75"/>
        <v>4.2404909807318827E-2</v>
      </c>
      <c r="P165">
        <f t="shared" si="76"/>
        <v>2.7679089186579384</v>
      </c>
      <c r="Q165">
        <f t="shared" si="77"/>
        <v>4.204727817724517E-2</v>
      </c>
      <c r="R165">
        <f t="shared" si="78"/>
        <v>2.6311429116503117E-2</v>
      </c>
      <c r="S165">
        <f t="shared" si="79"/>
        <v>226.13021709118044</v>
      </c>
      <c r="T165">
        <f t="shared" si="80"/>
        <v>34.095912895118452</v>
      </c>
      <c r="U165">
        <f t="shared" si="81"/>
        <v>33.093185714285717</v>
      </c>
      <c r="V165">
        <f t="shared" si="82"/>
        <v>5.0786198052554266</v>
      </c>
      <c r="W165">
        <f t="shared" si="83"/>
        <v>67.320273469042661</v>
      </c>
      <c r="X165">
        <f t="shared" si="84"/>
        <v>3.3813822646213398</v>
      </c>
      <c r="Y165">
        <f t="shared" si="85"/>
        <v>5.022829068239413</v>
      </c>
      <c r="Z165">
        <f t="shared" si="86"/>
        <v>1.6972375406340867</v>
      </c>
      <c r="AA165">
        <f t="shared" si="87"/>
        <v>-32.37164994542659</v>
      </c>
      <c r="AB165">
        <f t="shared" si="88"/>
        <v>-29.335209441054658</v>
      </c>
      <c r="AC165">
        <f t="shared" si="89"/>
        <v>-2.4271196423144556</v>
      </c>
      <c r="AD165">
        <f t="shared" si="90"/>
        <v>161.99623806238475</v>
      </c>
      <c r="AE165">
        <f t="shared" si="91"/>
        <v>23.771698483406517</v>
      </c>
      <c r="AF165">
        <f t="shared" si="92"/>
        <v>0.73358152986617708</v>
      </c>
      <c r="AG165">
        <f t="shared" si="93"/>
        <v>13.108661007447273</v>
      </c>
      <c r="AH165">
        <v>1020.463744774096</v>
      </c>
      <c r="AI165">
        <v>1001.412454545454</v>
      </c>
      <c r="AJ165">
        <v>1.708429498444378</v>
      </c>
      <c r="AK165">
        <v>62.5021936963618</v>
      </c>
      <c r="AL165">
        <f t="shared" si="94"/>
        <v>0.73405101917067106</v>
      </c>
      <c r="AM165">
        <v>32.676576285469679</v>
      </c>
      <c r="AN165">
        <v>33.331532121212113</v>
      </c>
      <c r="AO165">
        <v>8.8306895862266642E-7</v>
      </c>
      <c r="AP165">
        <v>98.208330428517954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47361.846768284588</v>
      </c>
      <c r="AV165">
        <f t="shared" si="98"/>
        <v>1200.0842857142859</v>
      </c>
      <c r="AW165">
        <f t="shared" si="99"/>
        <v>1025.9965850213371</v>
      </c>
      <c r="AX165">
        <f t="shared" si="100"/>
        <v>0.85493710503064169</v>
      </c>
      <c r="AY165">
        <f t="shared" si="101"/>
        <v>0.18842861270913863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1674583163</v>
      </c>
      <c r="BF165">
        <v>965.55228571428563</v>
      </c>
      <c r="BG165">
        <v>988.14785714285711</v>
      </c>
      <c r="BH165">
        <v>33.330628571428569</v>
      </c>
      <c r="BI165">
        <v>32.676085714285712</v>
      </c>
      <c r="BJ165">
        <v>972.303</v>
      </c>
      <c r="BK165">
        <v>33.080614285714283</v>
      </c>
      <c r="BL165">
        <v>650.03914285714291</v>
      </c>
      <c r="BM165">
        <v>101.3494285714286</v>
      </c>
      <c r="BN165">
        <v>0.1002712857142857</v>
      </c>
      <c r="BO165">
        <v>32.896599999999999</v>
      </c>
      <c r="BP165">
        <v>33.093185714285717</v>
      </c>
      <c r="BQ165">
        <v>999.89999999999986</v>
      </c>
      <c r="BR165">
        <v>0</v>
      </c>
      <c r="BS165">
        <v>0</v>
      </c>
      <c r="BT165">
        <v>8984.5528571428567</v>
      </c>
      <c r="BU165">
        <v>0</v>
      </c>
      <c r="BV165">
        <v>223.24914285714291</v>
      </c>
      <c r="BW165">
        <v>-22.595742857142859</v>
      </c>
      <c r="BX165">
        <v>998.84428571428566</v>
      </c>
      <c r="BY165">
        <v>1021.528571428571</v>
      </c>
      <c r="BZ165">
        <v>0.65456057142857149</v>
      </c>
      <c r="CA165">
        <v>988.14785714285711</v>
      </c>
      <c r="CB165">
        <v>32.676085714285712</v>
      </c>
      <c r="CC165">
        <v>3.3780414285714291</v>
      </c>
      <c r="CD165">
        <v>3.3117014285714279</v>
      </c>
      <c r="CE165">
        <v>26.018928571428571</v>
      </c>
      <c r="CF165">
        <v>25.68412857142857</v>
      </c>
      <c r="CG165">
        <v>1200.0842857142859</v>
      </c>
      <c r="CH165">
        <v>0.50001457142857142</v>
      </c>
      <c r="CI165">
        <v>0.49998542857142858</v>
      </c>
      <c r="CJ165">
        <v>0</v>
      </c>
      <c r="CK165">
        <v>768.30128571428565</v>
      </c>
      <c r="CL165">
        <v>4.9990899999999998</v>
      </c>
      <c r="CM165">
        <v>7777.1957142857154</v>
      </c>
      <c r="CN165">
        <v>9558.5857142857149</v>
      </c>
      <c r="CO165">
        <v>42.436999999999998</v>
      </c>
      <c r="CP165">
        <v>44.436999999999998</v>
      </c>
      <c r="CQ165">
        <v>43.25</v>
      </c>
      <c r="CR165">
        <v>43.5</v>
      </c>
      <c r="CS165">
        <v>43.811999999999998</v>
      </c>
      <c r="CT165">
        <v>597.55857142857144</v>
      </c>
      <c r="CU165">
        <v>597.52571428571434</v>
      </c>
      <c r="CV165">
        <v>0</v>
      </c>
      <c r="CW165">
        <v>1674583177.4000001</v>
      </c>
      <c r="CX165">
        <v>0</v>
      </c>
      <c r="CY165">
        <v>1674579932.5</v>
      </c>
      <c r="CZ165" t="s">
        <v>356</v>
      </c>
      <c r="DA165">
        <v>1674579932.5</v>
      </c>
      <c r="DB165">
        <v>1674579927.5</v>
      </c>
      <c r="DC165">
        <v>31</v>
      </c>
      <c r="DD165">
        <v>0.14099999999999999</v>
      </c>
      <c r="DE165">
        <v>0.02</v>
      </c>
      <c r="DF165">
        <v>-5.5810000000000004</v>
      </c>
      <c r="DG165">
        <v>0.23300000000000001</v>
      </c>
      <c r="DH165">
        <v>415</v>
      </c>
      <c r="DI165">
        <v>34</v>
      </c>
      <c r="DJ165">
        <v>0.34</v>
      </c>
      <c r="DK165">
        <v>0.32</v>
      </c>
      <c r="DL165">
        <v>-22.479592499999999</v>
      </c>
      <c r="DM165">
        <v>-0.52076735459657064</v>
      </c>
      <c r="DN165">
        <v>5.9811233842397671E-2</v>
      </c>
      <c r="DO165">
        <v>0</v>
      </c>
      <c r="DP165">
        <v>0.654037325</v>
      </c>
      <c r="DQ165">
        <v>-6.3775497185749276E-3</v>
      </c>
      <c r="DR165">
        <v>1.811494264240165E-3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3.2968999999999999</v>
      </c>
      <c r="EB165">
        <v>2.6254499999999998</v>
      </c>
      <c r="EC165">
        <v>0.183946</v>
      </c>
      <c r="ED165">
        <v>0.18454899999999999</v>
      </c>
      <c r="EE165">
        <v>0.137549</v>
      </c>
      <c r="EF165">
        <v>0.13452600000000001</v>
      </c>
      <c r="EG165">
        <v>24618.2</v>
      </c>
      <c r="EH165">
        <v>25010.400000000001</v>
      </c>
      <c r="EI165">
        <v>28070.1</v>
      </c>
      <c r="EJ165">
        <v>29523.9</v>
      </c>
      <c r="EK165">
        <v>33324</v>
      </c>
      <c r="EL165">
        <v>35486.699999999997</v>
      </c>
      <c r="EM165">
        <v>39628.1</v>
      </c>
      <c r="EN165">
        <v>42208.4</v>
      </c>
      <c r="EO165">
        <v>2.22187</v>
      </c>
      <c r="EP165">
        <v>2.2103799999999998</v>
      </c>
      <c r="EQ165">
        <v>0.137851</v>
      </c>
      <c r="ER165">
        <v>0</v>
      </c>
      <c r="ES165">
        <v>30.8645</v>
      </c>
      <c r="ET165">
        <v>999.9</v>
      </c>
      <c r="EU165">
        <v>71.7</v>
      </c>
      <c r="EV165">
        <v>32.6</v>
      </c>
      <c r="EW165">
        <v>34.948799999999999</v>
      </c>
      <c r="EX165">
        <v>57.235599999999998</v>
      </c>
      <c r="EY165">
        <v>-6.4463100000000004</v>
      </c>
      <c r="EZ165">
        <v>2</v>
      </c>
      <c r="FA165">
        <v>0.44170700000000002</v>
      </c>
      <c r="FB165">
        <v>0.19480900000000001</v>
      </c>
      <c r="FC165">
        <v>20.273299999999999</v>
      </c>
      <c r="FD165">
        <v>5.2189399999999999</v>
      </c>
      <c r="FE165">
        <v>12.0085</v>
      </c>
      <c r="FF165">
        <v>4.9862500000000001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1.86572</v>
      </c>
      <c r="FM165">
        <v>1.8621799999999999</v>
      </c>
      <c r="FN165">
        <v>1.8641799999999999</v>
      </c>
      <c r="FO165">
        <v>1.8602799999999999</v>
      </c>
      <c r="FP165">
        <v>1.8609599999999999</v>
      </c>
      <c r="FQ165">
        <v>1.8601700000000001</v>
      </c>
      <c r="FR165">
        <v>1.86188</v>
      </c>
      <c r="FS165">
        <v>1.8584700000000001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-6.7560000000000002</v>
      </c>
      <c r="GH165">
        <v>0.25</v>
      </c>
      <c r="GI165">
        <v>-4.1749362053329548</v>
      </c>
      <c r="GJ165">
        <v>-4.0448538125570227E-3</v>
      </c>
      <c r="GK165">
        <v>1.839783264315481E-6</v>
      </c>
      <c r="GL165">
        <v>-4.1587272622942942E-10</v>
      </c>
      <c r="GM165">
        <v>-8.6309452512500412E-2</v>
      </c>
      <c r="GN165">
        <v>3.2285384509270938E-3</v>
      </c>
      <c r="GO165">
        <v>5.3061212821550383E-4</v>
      </c>
      <c r="GP165">
        <v>-9.699357315524189E-6</v>
      </c>
      <c r="GQ165">
        <v>5</v>
      </c>
      <c r="GR165">
        <v>2081</v>
      </c>
      <c r="GS165">
        <v>3</v>
      </c>
      <c r="GT165">
        <v>31</v>
      </c>
      <c r="GU165">
        <v>53.9</v>
      </c>
      <c r="GV165">
        <v>54</v>
      </c>
      <c r="GW165">
        <v>2.7697799999999999</v>
      </c>
      <c r="GX165">
        <v>2.50854</v>
      </c>
      <c r="GY165">
        <v>2.04834</v>
      </c>
      <c r="GZ165">
        <v>2.6232899999999999</v>
      </c>
      <c r="HA165">
        <v>2.1972700000000001</v>
      </c>
      <c r="HB165">
        <v>2.36084</v>
      </c>
      <c r="HC165">
        <v>37.53</v>
      </c>
      <c r="HD165">
        <v>15.7957</v>
      </c>
      <c r="HE165">
        <v>18</v>
      </c>
      <c r="HF165">
        <v>700.92499999999995</v>
      </c>
      <c r="HG165">
        <v>770.95100000000002</v>
      </c>
      <c r="HH165">
        <v>31.000900000000001</v>
      </c>
      <c r="HI165">
        <v>33.027799999999999</v>
      </c>
      <c r="HJ165">
        <v>30.0002</v>
      </c>
      <c r="HK165">
        <v>32.921599999999998</v>
      </c>
      <c r="HL165">
        <v>32.924399999999999</v>
      </c>
      <c r="HM165">
        <v>55.429200000000002</v>
      </c>
      <c r="HN165">
        <v>0</v>
      </c>
      <c r="HO165">
        <v>100</v>
      </c>
      <c r="HP165">
        <v>31</v>
      </c>
      <c r="HQ165">
        <v>1003.26</v>
      </c>
      <c r="HR165">
        <v>33.617400000000004</v>
      </c>
      <c r="HS165">
        <v>98.92</v>
      </c>
      <c r="HT165">
        <v>97.869500000000002</v>
      </c>
    </row>
    <row r="166" spans="1:228" x14ac:dyDescent="0.2">
      <c r="A166">
        <v>151</v>
      </c>
      <c r="B166">
        <v>1674583169</v>
      </c>
      <c r="C166">
        <v>599</v>
      </c>
      <c r="D166" t="s">
        <v>661</v>
      </c>
      <c r="E166" t="s">
        <v>662</v>
      </c>
      <c r="F166">
        <v>4</v>
      </c>
      <c r="G166">
        <v>1674583166.6875</v>
      </c>
      <c r="H166">
        <f t="shared" si="68"/>
        <v>7.3839860952618238E-4</v>
      </c>
      <c r="I166">
        <f t="shared" si="69"/>
        <v>0.73839860952618241</v>
      </c>
      <c r="J166">
        <f t="shared" si="70"/>
        <v>13.277669145428963</v>
      </c>
      <c r="K166">
        <f t="shared" si="71"/>
        <v>971.62312499999996</v>
      </c>
      <c r="L166">
        <f t="shared" si="72"/>
        <v>449.12581086122941</v>
      </c>
      <c r="M166">
        <f t="shared" si="73"/>
        <v>45.563942978000775</v>
      </c>
      <c r="N166">
        <f t="shared" si="74"/>
        <v>98.57144611376107</v>
      </c>
      <c r="O166">
        <f t="shared" si="75"/>
        <v>4.2574219078565359E-2</v>
      </c>
      <c r="P166">
        <f t="shared" si="76"/>
        <v>2.7697311009524141</v>
      </c>
      <c r="Q166">
        <f t="shared" si="77"/>
        <v>4.2213974018595835E-2</v>
      </c>
      <c r="R166">
        <f t="shared" si="78"/>
        <v>2.6415846151366218E-2</v>
      </c>
      <c r="S166">
        <f t="shared" si="79"/>
        <v>226.11732785862773</v>
      </c>
      <c r="T166">
        <f t="shared" si="80"/>
        <v>34.102235861101299</v>
      </c>
      <c r="U166">
        <f t="shared" si="81"/>
        <v>33.105762499999997</v>
      </c>
      <c r="V166">
        <f t="shared" si="82"/>
        <v>5.0822073558626197</v>
      </c>
      <c r="W166">
        <f t="shared" si="83"/>
        <v>67.29475320662759</v>
      </c>
      <c r="X166">
        <f t="shared" si="84"/>
        <v>3.3816830387692169</v>
      </c>
      <c r="Y166">
        <f t="shared" si="85"/>
        <v>5.0251808315364599</v>
      </c>
      <c r="Z166">
        <f t="shared" si="86"/>
        <v>1.7005243170934028</v>
      </c>
      <c r="AA166">
        <f t="shared" si="87"/>
        <v>-32.563378680104641</v>
      </c>
      <c r="AB166">
        <f t="shared" si="88"/>
        <v>-29.989405582767546</v>
      </c>
      <c r="AC166">
        <f t="shared" si="89"/>
        <v>-2.4798678395712432</v>
      </c>
      <c r="AD166">
        <f t="shared" si="90"/>
        <v>161.08467575618428</v>
      </c>
      <c r="AE166">
        <f t="shared" si="91"/>
        <v>23.966028705601129</v>
      </c>
      <c r="AF166">
        <f t="shared" si="92"/>
        <v>0.73825056850003479</v>
      </c>
      <c r="AG166">
        <f t="shared" si="93"/>
        <v>13.277669145428963</v>
      </c>
      <c r="AH166">
        <v>1027.480011330068</v>
      </c>
      <c r="AI166">
        <v>1008.238909090909</v>
      </c>
      <c r="AJ166">
        <v>1.7159731532100511</v>
      </c>
      <c r="AK166">
        <v>62.5021936963618</v>
      </c>
      <c r="AL166">
        <f t="shared" si="94"/>
        <v>0.73839860952618241</v>
      </c>
      <c r="AM166">
        <v>32.674528781774526</v>
      </c>
      <c r="AN166">
        <v>33.333352121212108</v>
      </c>
      <c r="AO166">
        <v>1.459395347521552E-6</v>
      </c>
      <c r="AP166">
        <v>98.208330428517954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47410.746497313441</v>
      </c>
      <c r="AV166">
        <f t="shared" si="98"/>
        <v>1200.01875</v>
      </c>
      <c r="AW166">
        <f t="shared" si="99"/>
        <v>1025.9402760925532</v>
      </c>
      <c r="AX166">
        <f t="shared" si="100"/>
        <v>0.85493687168850752</v>
      </c>
      <c r="AY166">
        <f t="shared" si="101"/>
        <v>0.1884281623588196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1674583166.6875</v>
      </c>
      <c r="BF166">
        <v>971.62312499999996</v>
      </c>
      <c r="BG166">
        <v>994.40612500000009</v>
      </c>
      <c r="BH166">
        <v>33.333399999999997</v>
      </c>
      <c r="BI166">
        <v>32.674700000000001</v>
      </c>
      <c r="BJ166">
        <v>978.38412500000004</v>
      </c>
      <c r="BK166">
        <v>33.083325000000002</v>
      </c>
      <c r="BL166">
        <v>650.04600000000005</v>
      </c>
      <c r="BM166">
        <v>101.35025</v>
      </c>
      <c r="BN166">
        <v>0.1000382625</v>
      </c>
      <c r="BO166">
        <v>32.904924999999999</v>
      </c>
      <c r="BP166">
        <v>33.105762499999997</v>
      </c>
      <c r="BQ166">
        <v>999.9</v>
      </c>
      <c r="BR166">
        <v>0</v>
      </c>
      <c r="BS166">
        <v>0</v>
      </c>
      <c r="BT166">
        <v>8994.1437499999993</v>
      </c>
      <c r="BU166">
        <v>0</v>
      </c>
      <c r="BV166">
        <v>104.00048750000001</v>
      </c>
      <c r="BW166">
        <v>-22.783037499999999</v>
      </c>
      <c r="BX166">
        <v>1005.12625</v>
      </c>
      <c r="BY166">
        <v>1027.9937500000001</v>
      </c>
      <c r="BZ166">
        <v>0.65870275</v>
      </c>
      <c r="CA166">
        <v>994.40612500000009</v>
      </c>
      <c r="CB166">
        <v>32.674700000000001</v>
      </c>
      <c r="CC166">
        <v>3.3783512500000001</v>
      </c>
      <c r="CD166">
        <v>3.3115887499999999</v>
      </c>
      <c r="CE166">
        <v>26.020487500000002</v>
      </c>
      <c r="CF166">
        <v>25.68355</v>
      </c>
      <c r="CG166">
        <v>1200.01875</v>
      </c>
      <c r="CH166">
        <v>0.500023</v>
      </c>
      <c r="CI166">
        <v>0.49997699999999989</v>
      </c>
      <c r="CJ166">
        <v>0</v>
      </c>
      <c r="CK166">
        <v>768.61737500000004</v>
      </c>
      <c r="CL166">
        <v>4.9990899999999998</v>
      </c>
      <c r="CM166">
        <v>7778.0112499999996</v>
      </c>
      <c r="CN166">
        <v>9558.0750000000007</v>
      </c>
      <c r="CO166">
        <v>42.436999999999998</v>
      </c>
      <c r="CP166">
        <v>44.436999999999998</v>
      </c>
      <c r="CQ166">
        <v>43.25</v>
      </c>
      <c r="CR166">
        <v>43.5</v>
      </c>
      <c r="CS166">
        <v>43.811999999999998</v>
      </c>
      <c r="CT166">
        <v>597.53500000000008</v>
      </c>
      <c r="CU166">
        <v>597.48374999999999</v>
      </c>
      <c r="CV166">
        <v>0</v>
      </c>
      <c r="CW166">
        <v>1674583181.5999999</v>
      </c>
      <c r="CX166">
        <v>0</v>
      </c>
      <c r="CY166">
        <v>1674579932.5</v>
      </c>
      <c r="CZ166" t="s">
        <v>356</v>
      </c>
      <c r="DA166">
        <v>1674579932.5</v>
      </c>
      <c r="DB166">
        <v>1674579927.5</v>
      </c>
      <c r="DC166">
        <v>31</v>
      </c>
      <c r="DD166">
        <v>0.14099999999999999</v>
      </c>
      <c r="DE166">
        <v>0.02</v>
      </c>
      <c r="DF166">
        <v>-5.5810000000000004</v>
      </c>
      <c r="DG166">
        <v>0.23300000000000001</v>
      </c>
      <c r="DH166">
        <v>415</v>
      </c>
      <c r="DI166">
        <v>34</v>
      </c>
      <c r="DJ166">
        <v>0.34</v>
      </c>
      <c r="DK166">
        <v>0.32</v>
      </c>
      <c r="DL166">
        <v>-22.548607499999999</v>
      </c>
      <c r="DM166">
        <v>-1.126202251407028</v>
      </c>
      <c r="DN166">
        <v>0.1228562501208216</v>
      </c>
      <c r="DO166">
        <v>0</v>
      </c>
      <c r="DP166">
        <v>0.65442685</v>
      </c>
      <c r="DQ166">
        <v>1.9266281425891141E-2</v>
      </c>
      <c r="DR166">
        <v>2.4685215266430352E-3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3.2968700000000002</v>
      </c>
      <c r="EB166">
        <v>2.6250900000000001</v>
      </c>
      <c r="EC166">
        <v>0.18475800000000001</v>
      </c>
      <c r="ED166">
        <v>0.185362</v>
      </c>
      <c r="EE166">
        <v>0.137547</v>
      </c>
      <c r="EF166">
        <v>0.13452900000000001</v>
      </c>
      <c r="EG166">
        <v>24593</v>
      </c>
      <c r="EH166">
        <v>24985.1</v>
      </c>
      <c r="EI166">
        <v>28069.4</v>
      </c>
      <c r="EJ166">
        <v>29523.599999999999</v>
      </c>
      <c r="EK166">
        <v>33323.5</v>
      </c>
      <c r="EL166">
        <v>35486.300000000003</v>
      </c>
      <c r="EM166">
        <v>39627.5</v>
      </c>
      <c r="EN166">
        <v>42207.9</v>
      </c>
      <c r="EO166">
        <v>2.22207</v>
      </c>
      <c r="EP166">
        <v>2.2104699999999999</v>
      </c>
      <c r="EQ166">
        <v>0.13797000000000001</v>
      </c>
      <c r="ER166">
        <v>0</v>
      </c>
      <c r="ES166">
        <v>30.8749</v>
      </c>
      <c r="ET166">
        <v>999.9</v>
      </c>
      <c r="EU166">
        <v>71.7</v>
      </c>
      <c r="EV166">
        <v>32.6</v>
      </c>
      <c r="EW166">
        <v>34.94</v>
      </c>
      <c r="EX166">
        <v>56.695599999999999</v>
      </c>
      <c r="EY166">
        <v>-6.5464700000000002</v>
      </c>
      <c r="EZ166">
        <v>2</v>
      </c>
      <c r="FA166">
        <v>0.44186999999999999</v>
      </c>
      <c r="FB166">
        <v>0.199131</v>
      </c>
      <c r="FC166">
        <v>20.273299999999999</v>
      </c>
      <c r="FD166">
        <v>5.2189399999999999</v>
      </c>
      <c r="FE166">
        <v>12.0083</v>
      </c>
      <c r="FF166">
        <v>4.9863499999999998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1.86574</v>
      </c>
      <c r="FM166">
        <v>1.8621799999999999</v>
      </c>
      <c r="FN166">
        <v>1.8641799999999999</v>
      </c>
      <c r="FO166">
        <v>1.86029</v>
      </c>
      <c r="FP166">
        <v>1.86097</v>
      </c>
      <c r="FQ166">
        <v>1.8601799999999999</v>
      </c>
      <c r="FR166">
        <v>1.86188</v>
      </c>
      <c r="FS166">
        <v>1.8584799999999999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-6.7679999999999998</v>
      </c>
      <c r="GH166">
        <v>0.25</v>
      </c>
      <c r="GI166">
        <v>-4.1749362053329548</v>
      </c>
      <c r="GJ166">
        <v>-4.0448538125570227E-3</v>
      </c>
      <c r="GK166">
        <v>1.839783264315481E-6</v>
      </c>
      <c r="GL166">
        <v>-4.1587272622942942E-10</v>
      </c>
      <c r="GM166">
        <v>-8.6309452512500412E-2</v>
      </c>
      <c r="GN166">
        <v>3.2285384509270938E-3</v>
      </c>
      <c r="GO166">
        <v>5.3061212821550383E-4</v>
      </c>
      <c r="GP166">
        <v>-9.699357315524189E-6</v>
      </c>
      <c r="GQ166">
        <v>5</v>
      </c>
      <c r="GR166">
        <v>2081</v>
      </c>
      <c r="GS166">
        <v>3</v>
      </c>
      <c r="GT166">
        <v>31</v>
      </c>
      <c r="GU166">
        <v>53.9</v>
      </c>
      <c r="GV166">
        <v>54</v>
      </c>
      <c r="GW166">
        <v>2.7844199999999999</v>
      </c>
      <c r="GX166">
        <v>2.52319</v>
      </c>
      <c r="GY166">
        <v>2.04834</v>
      </c>
      <c r="GZ166">
        <v>2.6232899999999999</v>
      </c>
      <c r="HA166">
        <v>2.1972700000000001</v>
      </c>
      <c r="HB166">
        <v>2.2912599999999999</v>
      </c>
      <c r="HC166">
        <v>37.53</v>
      </c>
      <c r="HD166">
        <v>15.7781</v>
      </c>
      <c r="HE166">
        <v>18</v>
      </c>
      <c r="HF166">
        <v>701.11400000000003</v>
      </c>
      <c r="HG166">
        <v>771.08199999999999</v>
      </c>
      <c r="HH166">
        <v>31.001100000000001</v>
      </c>
      <c r="HI166">
        <v>33.030099999999997</v>
      </c>
      <c r="HJ166">
        <v>30.000299999999999</v>
      </c>
      <c r="HK166">
        <v>32.9236</v>
      </c>
      <c r="HL166">
        <v>32.9268</v>
      </c>
      <c r="HM166">
        <v>55.724699999999999</v>
      </c>
      <c r="HN166">
        <v>0</v>
      </c>
      <c r="HO166">
        <v>100</v>
      </c>
      <c r="HP166">
        <v>31</v>
      </c>
      <c r="HQ166">
        <v>1009.94</v>
      </c>
      <c r="HR166">
        <v>33.617400000000004</v>
      </c>
      <c r="HS166">
        <v>98.918000000000006</v>
      </c>
      <c r="HT166">
        <v>97.868499999999997</v>
      </c>
    </row>
    <row r="167" spans="1:228" x14ac:dyDescent="0.2">
      <c r="A167">
        <v>152</v>
      </c>
      <c r="B167">
        <v>1674583173</v>
      </c>
      <c r="C167">
        <v>603</v>
      </c>
      <c r="D167" t="s">
        <v>663</v>
      </c>
      <c r="E167" t="s">
        <v>664</v>
      </c>
      <c r="F167">
        <v>4</v>
      </c>
      <c r="G167">
        <v>1674583171</v>
      </c>
      <c r="H167">
        <f t="shared" si="68"/>
        <v>7.2967231272808995E-4</v>
      </c>
      <c r="I167">
        <f t="shared" si="69"/>
        <v>0.72967231272808997</v>
      </c>
      <c r="J167">
        <f t="shared" si="70"/>
        <v>12.93946177910961</v>
      </c>
      <c r="K167">
        <f t="shared" si="71"/>
        <v>978.96028571428565</v>
      </c>
      <c r="L167">
        <f t="shared" si="72"/>
        <v>462.60846355530441</v>
      </c>
      <c r="M167">
        <f t="shared" si="73"/>
        <v>46.93262980492247</v>
      </c>
      <c r="N167">
        <f t="shared" si="74"/>
        <v>99.317639651564647</v>
      </c>
      <c r="O167">
        <f t="shared" si="75"/>
        <v>4.2025253216832356E-2</v>
      </c>
      <c r="P167">
        <f t="shared" si="76"/>
        <v>2.7739310723805817</v>
      </c>
      <c r="Q167">
        <f t="shared" si="77"/>
        <v>4.1674723911534331E-2</v>
      </c>
      <c r="R167">
        <f t="shared" si="78"/>
        <v>2.6077952285373643E-2</v>
      </c>
      <c r="S167">
        <f t="shared" si="79"/>
        <v>226.11368092275492</v>
      </c>
      <c r="T167">
        <f t="shared" si="80"/>
        <v>34.111682981297243</v>
      </c>
      <c r="U167">
        <f t="shared" si="81"/>
        <v>33.110357142857147</v>
      </c>
      <c r="V167">
        <f t="shared" si="82"/>
        <v>5.0835185357262311</v>
      </c>
      <c r="W167">
        <f t="shared" si="83"/>
        <v>67.254385984207133</v>
      </c>
      <c r="X167">
        <f t="shared" si="84"/>
        <v>3.3813223696879042</v>
      </c>
      <c r="Y167">
        <f t="shared" si="85"/>
        <v>5.0276607543215341</v>
      </c>
      <c r="Z167">
        <f t="shared" si="86"/>
        <v>1.7021961660383269</v>
      </c>
      <c r="AA167">
        <f t="shared" si="87"/>
        <v>-32.178548991308766</v>
      </c>
      <c r="AB167">
        <f t="shared" si="88"/>
        <v>-29.409716219952095</v>
      </c>
      <c r="AC167">
        <f t="shared" si="89"/>
        <v>-2.4284094530283777</v>
      </c>
      <c r="AD167">
        <f t="shared" si="90"/>
        <v>162.09700625846571</v>
      </c>
      <c r="AE167">
        <f t="shared" si="91"/>
        <v>23.893511213917268</v>
      </c>
      <c r="AF167">
        <f t="shared" si="92"/>
        <v>0.73137127611591835</v>
      </c>
      <c r="AG167">
        <f t="shared" si="93"/>
        <v>12.93946177910961</v>
      </c>
      <c r="AH167">
        <v>1034.45055622259</v>
      </c>
      <c r="AI167">
        <v>1015.342727272727</v>
      </c>
      <c r="AJ167">
        <v>1.7650671169748731</v>
      </c>
      <c r="AK167">
        <v>62.5021936963618</v>
      </c>
      <c r="AL167">
        <f t="shared" si="94"/>
        <v>0.72967231272808997</v>
      </c>
      <c r="AM167">
        <v>32.676456886278018</v>
      </c>
      <c r="AN167">
        <v>33.327576969696963</v>
      </c>
      <c r="AO167">
        <v>-3.4392825761012151E-6</v>
      </c>
      <c r="AP167">
        <v>98.208330428517954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47525.132215867699</v>
      </c>
      <c r="AV167">
        <f t="shared" si="98"/>
        <v>1199.99</v>
      </c>
      <c r="AW167">
        <f t="shared" si="99"/>
        <v>1025.9166139496137</v>
      </c>
      <c r="AX167">
        <f t="shared" si="100"/>
        <v>0.85493763610497908</v>
      </c>
      <c r="AY167">
        <f t="shared" si="101"/>
        <v>0.18842963768260979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1674583171</v>
      </c>
      <c r="BF167">
        <v>978.96028571428565</v>
      </c>
      <c r="BG167">
        <v>1001.676857142857</v>
      </c>
      <c r="BH167">
        <v>33.329228571428573</v>
      </c>
      <c r="BI167">
        <v>32.676614285714287</v>
      </c>
      <c r="BJ167">
        <v>985.73285714285714</v>
      </c>
      <c r="BK167">
        <v>33.079228571428573</v>
      </c>
      <c r="BL167">
        <v>649.99671428571423</v>
      </c>
      <c r="BM167">
        <v>101.3524285714286</v>
      </c>
      <c r="BN167">
        <v>9.9735628571428578E-2</v>
      </c>
      <c r="BO167">
        <v>32.913699999999999</v>
      </c>
      <c r="BP167">
        <v>33.110357142857147</v>
      </c>
      <c r="BQ167">
        <v>999.89999999999986</v>
      </c>
      <c r="BR167">
        <v>0</v>
      </c>
      <c r="BS167">
        <v>0</v>
      </c>
      <c r="BT167">
        <v>9016.2471428571444</v>
      </c>
      <c r="BU167">
        <v>0</v>
      </c>
      <c r="BV167">
        <v>69.550842857142854</v>
      </c>
      <c r="BW167">
        <v>-22.718157142857141</v>
      </c>
      <c r="BX167">
        <v>1012.712857142857</v>
      </c>
      <c r="BY167">
        <v>1035.515714285714</v>
      </c>
      <c r="BZ167">
        <v>0.65260857142857154</v>
      </c>
      <c r="CA167">
        <v>1001.676857142857</v>
      </c>
      <c r="CB167">
        <v>32.676614285714287</v>
      </c>
      <c r="CC167">
        <v>3.3780014285714288</v>
      </c>
      <c r="CD167">
        <v>3.3118599999999998</v>
      </c>
      <c r="CE167">
        <v>26.018728571428571</v>
      </c>
      <c r="CF167">
        <v>25.684928571428571</v>
      </c>
      <c r="CG167">
        <v>1199.99</v>
      </c>
      <c r="CH167">
        <v>0.49999628571428573</v>
      </c>
      <c r="CI167">
        <v>0.50000371428571433</v>
      </c>
      <c r="CJ167">
        <v>0</v>
      </c>
      <c r="CK167">
        <v>768.79342857142854</v>
      </c>
      <c r="CL167">
        <v>4.9990899999999998</v>
      </c>
      <c r="CM167">
        <v>7778.7771428571432</v>
      </c>
      <c r="CN167">
        <v>9557.7628571428559</v>
      </c>
      <c r="CO167">
        <v>42.463999999999999</v>
      </c>
      <c r="CP167">
        <v>44.436999999999998</v>
      </c>
      <c r="CQ167">
        <v>43.25</v>
      </c>
      <c r="CR167">
        <v>43.5</v>
      </c>
      <c r="CS167">
        <v>43.811999999999998</v>
      </c>
      <c r="CT167">
        <v>597.49285714285725</v>
      </c>
      <c r="CU167">
        <v>597.50285714285724</v>
      </c>
      <c r="CV167">
        <v>0</v>
      </c>
      <c r="CW167">
        <v>1674583185.8</v>
      </c>
      <c r="CX167">
        <v>0</v>
      </c>
      <c r="CY167">
        <v>1674579932.5</v>
      </c>
      <c r="CZ167" t="s">
        <v>356</v>
      </c>
      <c r="DA167">
        <v>1674579932.5</v>
      </c>
      <c r="DB167">
        <v>1674579927.5</v>
      </c>
      <c r="DC167">
        <v>31</v>
      </c>
      <c r="DD167">
        <v>0.14099999999999999</v>
      </c>
      <c r="DE167">
        <v>0.02</v>
      </c>
      <c r="DF167">
        <v>-5.5810000000000004</v>
      </c>
      <c r="DG167">
        <v>0.23300000000000001</v>
      </c>
      <c r="DH167">
        <v>415</v>
      </c>
      <c r="DI167">
        <v>34</v>
      </c>
      <c r="DJ167">
        <v>0.34</v>
      </c>
      <c r="DK167">
        <v>0.32</v>
      </c>
      <c r="DL167">
        <v>-22.609459999999999</v>
      </c>
      <c r="DM167">
        <v>-1.1918071294558961</v>
      </c>
      <c r="DN167">
        <v>0.13193790168105579</v>
      </c>
      <c r="DO167">
        <v>0</v>
      </c>
      <c r="DP167">
        <v>0.65461415000000001</v>
      </c>
      <c r="DQ167">
        <v>1.3152337711067391E-2</v>
      </c>
      <c r="DR167">
        <v>2.5294012685811731E-3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3.2967499999999998</v>
      </c>
      <c r="EB167">
        <v>2.62513</v>
      </c>
      <c r="EC167">
        <v>0.18557999999999999</v>
      </c>
      <c r="ED167">
        <v>0.18615999999999999</v>
      </c>
      <c r="EE167">
        <v>0.13753000000000001</v>
      </c>
      <c r="EF167">
        <v>0.13453300000000001</v>
      </c>
      <c r="EG167">
        <v>24568.400000000001</v>
      </c>
      <c r="EH167">
        <v>24960.400000000001</v>
      </c>
      <c r="EI167">
        <v>28069.7</v>
      </c>
      <c r="EJ167">
        <v>29523.3</v>
      </c>
      <c r="EK167">
        <v>33324.199999999997</v>
      </c>
      <c r="EL167">
        <v>35485.9</v>
      </c>
      <c r="EM167">
        <v>39627.5</v>
      </c>
      <c r="EN167">
        <v>42207.6</v>
      </c>
      <c r="EO167">
        <v>2.2219500000000001</v>
      </c>
      <c r="EP167">
        <v>2.2103000000000002</v>
      </c>
      <c r="EQ167">
        <v>0.13680400000000001</v>
      </c>
      <c r="ER167">
        <v>0</v>
      </c>
      <c r="ES167">
        <v>30.887799999999999</v>
      </c>
      <c r="ET167">
        <v>999.9</v>
      </c>
      <c r="EU167">
        <v>71.7</v>
      </c>
      <c r="EV167">
        <v>32.6</v>
      </c>
      <c r="EW167">
        <v>34.943600000000004</v>
      </c>
      <c r="EX167">
        <v>57.055599999999998</v>
      </c>
      <c r="EY167">
        <v>-6.4583399999999997</v>
      </c>
      <c r="EZ167">
        <v>2</v>
      </c>
      <c r="FA167">
        <v>0.44206600000000001</v>
      </c>
      <c r="FB167">
        <v>0.20588200000000001</v>
      </c>
      <c r="FC167">
        <v>20.273299999999999</v>
      </c>
      <c r="FD167">
        <v>5.2189399999999999</v>
      </c>
      <c r="FE167">
        <v>12.008599999999999</v>
      </c>
      <c r="FF167">
        <v>4.9863499999999998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1.86572</v>
      </c>
      <c r="FM167">
        <v>1.8621799999999999</v>
      </c>
      <c r="FN167">
        <v>1.8641799999999999</v>
      </c>
      <c r="FO167">
        <v>1.8602700000000001</v>
      </c>
      <c r="FP167">
        <v>1.8609800000000001</v>
      </c>
      <c r="FQ167">
        <v>1.8601700000000001</v>
      </c>
      <c r="FR167">
        <v>1.86188</v>
      </c>
      <c r="FS167">
        <v>1.8584700000000001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-6.7789999999999999</v>
      </c>
      <c r="GH167">
        <v>0.25</v>
      </c>
      <c r="GI167">
        <v>-4.1749362053329548</v>
      </c>
      <c r="GJ167">
        <v>-4.0448538125570227E-3</v>
      </c>
      <c r="GK167">
        <v>1.839783264315481E-6</v>
      </c>
      <c r="GL167">
        <v>-4.1587272622942942E-10</v>
      </c>
      <c r="GM167">
        <v>-8.6309452512500412E-2</v>
      </c>
      <c r="GN167">
        <v>3.2285384509270938E-3</v>
      </c>
      <c r="GO167">
        <v>5.3061212821550383E-4</v>
      </c>
      <c r="GP167">
        <v>-9.699357315524189E-6</v>
      </c>
      <c r="GQ167">
        <v>5</v>
      </c>
      <c r="GR167">
        <v>2081</v>
      </c>
      <c r="GS167">
        <v>3</v>
      </c>
      <c r="GT167">
        <v>31</v>
      </c>
      <c r="GU167">
        <v>54</v>
      </c>
      <c r="GV167">
        <v>54.1</v>
      </c>
      <c r="GW167">
        <v>2.7990699999999999</v>
      </c>
      <c r="GX167">
        <v>2.5134300000000001</v>
      </c>
      <c r="GY167">
        <v>2.04834</v>
      </c>
      <c r="GZ167">
        <v>2.6220699999999999</v>
      </c>
      <c r="HA167">
        <v>2.1972700000000001</v>
      </c>
      <c r="HB167">
        <v>2.32178</v>
      </c>
      <c r="HC167">
        <v>37.505899999999997</v>
      </c>
      <c r="HD167">
        <v>15.804399999999999</v>
      </c>
      <c r="HE167">
        <v>18</v>
      </c>
      <c r="HF167">
        <v>701.01900000000001</v>
      </c>
      <c r="HG167">
        <v>770.92399999999998</v>
      </c>
      <c r="HH167">
        <v>31.0015</v>
      </c>
      <c r="HI167">
        <v>33.032899999999998</v>
      </c>
      <c r="HJ167">
        <v>30.000399999999999</v>
      </c>
      <c r="HK167">
        <v>32.924399999999999</v>
      </c>
      <c r="HL167">
        <v>32.928100000000001</v>
      </c>
      <c r="HM167">
        <v>56.021099999999997</v>
      </c>
      <c r="HN167">
        <v>0</v>
      </c>
      <c r="HO167">
        <v>100</v>
      </c>
      <c r="HP167">
        <v>31</v>
      </c>
      <c r="HQ167">
        <v>1016.62</v>
      </c>
      <c r="HR167">
        <v>33.617400000000004</v>
      </c>
      <c r="HS167">
        <v>98.918499999999995</v>
      </c>
      <c r="HT167">
        <v>97.867699999999999</v>
      </c>
    </row>
    <row r="168" spans="1:228" x14ac:dyDescent="0.2">
      <c r="A168">
        <v>153</v>
      </c>
      <c r="B168">
        <v>1674583177</v>
      </c>
      <c r="C168">
        <v>607</v>
      </c>
      <c r="D168" t="s">
        <v>665</v>
      </c>
      <c r="E168" t="s">
        <v>666</v>
      </c>
      <c r="F168">
        <v>4</v>
      </c>
      <c r="G168">
        <v>1674583174.6875</v>
      </c>
      <c r="H168">
        <f t="shared" si="68"/>
        <v>7.2703460098050504E-4</v>
      </c>
      <c r="I168">
        <f t="shared" si="69"/>
        <v>0.7270346009805051</v>
      </c>
      <c r="J168">
        <f t="shared" si="70"/>
        <v>13.248591181929152</v>
      </c>
      <c r="K168">
        <f t="shared" si="71"/>
        <v>985.08375000000001</v>
      </c>
      <c r="L168">
        <f t="shared" si="72"/>
        <v>454.59093997506153</v>
      </c>
      <c r="M168">
        <f t="shared" si="73"/>
        <v>46.119222809993985</v>
      </c>
      <c r="N168">
        <f t="shared" si="74"/>
        <v>99.938852620438794</v>
      </c>
      <c r="O168">
        <f t="shared" si="75"/>
        <v>4.1835517926334727E-2</v>
      </c>
      <c r="P168">
        <f t="shared" si="76"/>
        <v>2.7678761308534305</v>
      </c>
      <c r="Q168">
        <f t="shared" si="77"/>
        <v>4.1487379385844542E-2</v>
      </c>
      <c r="R168">
        <f t="shared" si="78"/>
        <v>2.5960649378387629E-2</v>
      </c>
      <c r="S168">
        <f t="shared" si="79"/>
        <v>226.10261882258715</v>
      </c>
      <c r="T168">
        <f t="shared" si="80"/>
        <v>34.116765772389599</v>
      </c>
      <c r="U168">
        <f t="shared" si="81"/>
        <v>33.113824999999999</v>
      </c>
      <c r="V168">
        <f t="shared" si="82"/>
        <v>5.0845083580101695</v>
      </c>
      <c r="W168">
        <f t="shared" si="83"/>
        <v>67.236613423466153</v>
      </c>
      <c r="X168">
        <f t="shared" si="84"/>
        <v>3.3808113396389148</v>
      </c>
      <c r="Y168">
        <f t="shared" si="85"/>
        <v>5.0282296616369777</v>
      </c>
      <c r="Z168">
        <f t="shared" si="86"/>
        <v>1.7036970183712548</v>
      </c>
      <c r="AA168">
        <f t="shared" si="87"/>
        <v>-32.062225903240275</v>
      </c>
      <c r="AB168">
        <f t="shared" si="88"/>
        <v>-29.56269156290222</v>
      </c>
      <c r="AC168">
        <f t="shared" si="89"/>
        <v>-2.4464465698040985</v>
      </c>
      <c r="AD168">
        <f t="shared" si="90"/>
        <v>162.03125478664055</v>
      </c>
      <c r="AE168">
        <f t="shared" si="91"/>
        <v>23.894583497966845</v>
      </c>
      <c r="AF168">
        <f t="shared" si="92"/>
        <v>0.72750901567989967</v>
      </c>
      <c r="AG168">
        <f t="shared" si="93"/>
        <v>13.248591181929152</v>
      </c>
      <c r="AH168">
        <v>1041.342203598367</v>
      </c>
      <c r="AI168">
        <v>1022.1481212121211</v>
      </c>
      <c r="AJ168">
        <v>1.7104629827369879</v>
      </c>
      <c r="AK168">
        <v>62.5021936963618</v>
      </c>
      <c r="AL168">
        <f t="shared" si="94"/>
        <v>0.7270346009805051</v>
      </c>
      <c r="AM168">
        <v>32.674603775022803</v>
      </c>
      <c r="AN168">
        <v>33.323386060606047</v>
      </c>
      <c r="AO168">
        <v>-2.9211946655367539E-6</v>
      </c>
      <c r="AP168">
        <v>98.208330428517954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47358.003549960325</v>
      </c>
      <c r="AV168">
        <f t="shared" si="98"/>
        <v>1199.925</v>
      </c>
      <c r="AW168">
        <f t="shared" si="99"/>
        <v>1025.8616574210296</v>
      </c>
      <c r="AX168">
        <f t="shared" si="100"/>
        <v>0.85493814815178415</v>
      </c>
      <c r="AY168">
        <f t="shared" si="101"/>
        <v>0.18843062593294344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1674583174.6875</v>
      </c>
      <c r="BF168">
        <v>985.08375000000001</v>
      </c>
      <c r="BG168">
        <v>1007.8025</v>
      </c>
      <c r="BH168">
        <v>33.324199999999998</v>
      </c>
      <c r="BI168">
        <v>32.675012500000001</v>
      </c>
      <c r="BJ168">
        <v>991.86625000000004</v>
      </c>
      <c r="BK168">
        <v>33.074212500000002</v>
      </c>
      <c r="BL168">
        <v>649.98050000000001</v>
      </c>
      <c r="BM168">
        <v>101.352125</v>
      </c>
      <c r="BN168">
        <v>0.10001307500000001</v>
      </c>
      <c r="BO168">
        <v>32.915712499999998</v>
      </c>
      <c r="BP168">
        <v>33.113824999999999</v>
      </c>
      <c r="BQ168">
        <v>999.9</v>
      </c>
      <c r="BR168">
        <v>0</v>
      </c>
      <c r="BS168">
        <v>0</v>
      </c>
      <c r="BT168">
        <v>8984.14</v>
      </c>
      <c r="BU168">
        <v>0</v>
      </c>
      <c r="BV168">
        <v>61.455749999999988</v>
      </c>
      <c r="BW168">
        <v>-22.720075000000001</v>
      </c>
      <c r="BX168">
        <v>1019.0425</v>
      </c>
      <c r="BY168">
        <v>1041.8475000000001</v>
      </c>
      <c r="BZ168">
        <v>0.64918137499999995</v>
      </c>
      <c r="CA168">
        <v>1007.8025</v>
      </c>
      <c r="CB168">
        <v>32.675012500000001</v>
      </c>
      <c r="CC168">
        <v>3.3774787499999999</v>
      </c>
      <c r="CD168">
        <v>3.3116837499999998</v>
      </c>
      <c r="CE168">
        <v>26.016124999999999</v>
      </c>
      <c r="CF168">
        <v>25.684037499999999</v>
      </c>
      <c r="CG168">
        <v>1199.925</v>
      </c>
      <c r="CH168">
        <v>0.49997987500000002</v>
      </c>
      <c r="CI168">
        <v>0.50002012499999993</v>
      </c>
      <c r="CJ168">
        <v>0</v>
      </c>
      <c r="CK168">
        <v>768.86725000000001</v>
      </c>
      <c r="CL168">
        <v>4.9990899999999998</v>
      </c>
      <c r="CM168">
        <v>7779.6812499999996</v>
      </c>
      <c r="CN168">
        <v>9557.1887500000012</v>
      </c>
      <c r="CO168">
        <v>42.460625</v>
      </c>
      <c r="CP168">
        <v>44.436999999999998</v>
      </c>
      <c r="CQ168">
        <v>43.25</v>
      </c>
      <c r="CR168">
        <v>43.5</v>
      </c>
      <c r="CS168">
        <v>43.811999999999998</v>
      </c>
      <c r="CT168">
        <v>597.4375</v>
      </c>
      <c r="CU168">
        <v>597.48874999999998</v>
      </c>
      <c r="CV168">
        <v>0</v>
      </c>
      <c r="CW168">
        <v>1674583189.4000001</v>
      </c>
      <c r="CX168">
        <v>0</v>
      </c>
      <c r="CY168">
        <v>1674579932.5</v>
      </c>
      <c r="CZ168" t="s">
        <v>356</v>
      </c>
      <c r="DA168">
        <v>1674579932.5</v>
      </c>
      <c r="DB168">
        <v>1674579927.5</v>
      </c>
      <c r="DC168">
        <v>31</v>
      </c>
      <c r="DD168">
        <v>0.14099999999999999</v>
      </c>
      <c r="DE168">
        <v>0.02</v>
      </c>
      <c r="DF168">
        <v>-5.5810000000000004</v>
      </c>
      <c r="DG168">
        <v>0.23300000000000001</v>
      </c>
      <c r="DH168">
        <v>415</v>
      </c>
      <c r="DI168">
        <v>34</v>
      </c>
      <c r="DJ168">
        <v>0.34</v>
      </c>
      <c r="DK168">
        <v>0.32</v>
      </c>
      <c r="DL168">
        <v>-22.64852926829268</v>
      </c>
      <c r="DM168">
        <v>-1.013230662020965</v>
      </c>
      <c r="DN168">
        <v>0.12360604264158501</v>
      </c>
      <c r="DO168">
        <v>0</v>
      </c>
      <c r="DP168">
        <v>0.65410778048780482</v>
      </c>
      <c r="DQ168">
        <v>-1.0006871080138671E-2</v>
      </c>
      <c r="DR168">
        <v>3.1385638747230952E-3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3.29677</v>
      </c>
      <c r="EB168">
        <v>2.6251000000000002</v>
      </c>
      <c r="EC168">
        <v>0.18637500000000001</v>
      </c>
      <c r="ED168">
        <v>0.18693899999999999</v>
      </c>
      <c r="EE168">
        <v>0.13752300000000001</v>
      </c>
      <c r="EF168">
        <v>0.13452500000000001</v>
      </c>
      <c r="EG168">
        <v>24543.8</v>
      </c>
      <c r="EH168">
        <v>24936.400000000001</v>
      </c>
      <c r="EI168">
        <v>28069.200000000001</v>
      </c>
      <c r="EJ168">
        <v>29523.4</v>
      </c>
      <c r="EK168">
        <v>33324.199999999997</v>
      </c>
      <c r="EL168">
        <v>35486.400000000001</v>
      </c>
      <c r="EM168">
        <v>39627.1</v>
      </c>
      <c r="EN168">
        <v>42207.8</v>
      </c>
      <c r="EO168">
        <v>2.22187</v>
      </c>
      <c r="EP168">
        <v>2.2104699999999999</v>
      </c>
      <c r="EQ168">
        <v>0.136744</v>
      </c>
      <c r="ER168">
        <v>0</v>
      </c>
      <c r="ES168">
        <v>30.897500000000001</v>
      </c>
      <c r="ET168">
        <v>999.9</v>
      </c>
      <c r="EU168">
        <v>71.7</v>
      </c>
      <c r="EV168">
        <v>32.6</v>
      </c>
      <c r="EW168">
        <v>34.943600000000004</v>
      </c>
      <c r="EX168">
        <v>56.875500000000002</v>
      </c>
      <c r="EY168">
        <v>-6.4943900000000001</v>
      </c>
      <c r="EZ168">
        <v>2</v>
      </c>
      <c r="FA168">
        <v>0.44240299999999999</v>
      </c>
      <c r="FB168">
        <v>0.20913699999999999</v>
      </c>
      <c r="FC168">
        <v>20.273199999999999</v>
      </c>
      <c r="FD168">
        <v>5.2187900000000003</v>
      </c>
      <c r="FE168">
        <v>12.0092</v>
      </c>
      <c r="FF168">
        <v>4.9861000000000004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1.8657300000000001</v>
      </c>
      <c r="FM168">
        <v>1.8621799999999999</v>
      </c>
      <c r="FN168">
        <v>1.8641700000000001</v>
      </c>
      <c r="FO168">
        <v>1.8602799999999999</v>
      </c>
      <c r="FP168">
        <v>1.8609599999999999</v>
      </c>
      <c r="FQ168">
        <v>1.8601700000000001</v>
      </c>
      <c r="FR168">
        <v>1.86188</v>
      </c>
      <c r="FS168">
        <v>1.85846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-6.7889999999999997</v>
      </c>
      <c r="GH168">
        <v>0.25</v>
      </c>
      <c r="GI168">
        <v>-4.1749362053329548</v>
      </c>
      <c r="GJ168">
        <v>-4.0448538125570227E-3</v>
      </c>
      <c r="GK168">
        <v>1.839783264315481E-6</v>
      </c>
      <c r="GL168">
        <v>-4.1587272622942942E-10</v>
      </c>
      <c r="GM168">
        <v>-8.6309452512500412E-2</v>
      </c>
      <c r="GN168">
        <v>3.2285384509270938E-3</v>
      </c>
      <c r="GO168">
        <v>5.3061212821550383E-4</v>
      </c>
      <c r="GP168">
        <v>-9.699357315524189E-6</v>
      </c>
      <c r="GQ168">
        <v>5</v>
      </c>
      <c r="GR168">
        <v>2081</v>
      </c>
      <c r="GS168">
        <v>3</v>
      </c>
      <c r="GT168">
        <v>31</v>
      </c>
      <c r="GU168">
        <v>54.1</v>
      </c>
      <c r="GV168">
        <v>54.2</v>
      </c>
      <c r="GW168">
        <v>2.81494</v>
      </c>
      <c r="GX168">
        <v>2.52075</v>
      </c>
      <c r="GY168">
        <v>2.04956</v>
      </c>
      <c r="GZ168">
        <v>2.6232899999999999</v>
      </c>
      <c r="HA168">
        <v>2.1972700000000001</v>
      </c>
      <c r="HB168">
        <v>2.3095699999999999</v>
      </c>
      <c r="HC168">
        <v>37.53</v>
      </c>
      <c r="HD168">
        <v>15.786899999999999</v>
      </c>
      <c r="HE168">
        <v>18</v>
      </c>
      <c r="HF168">
        <v>700.98800000000006</v>
      </c>
      <c r="HG168">
        <v>771.125</v>
      </c>
      <c r="HH168">
        <v>31.001200000000001</v>
      </c>
      <c r="HI168">
        <v>33.034399999999998</v>
      </c>
      <c r="HJ168">
        <v>30.000299999999999</v>
      </c>
      <c r="HK168">
        <v>32.927300000000002</v>
      </c>
      <c r="HL168">
        <v>32.930300000000003</v>
      </c>
      <c r="HM168">
        <v>56.319099999999999</v>
      </c>
      <c r="HN168">
        <v>0</v>
      </c>
      <c r="HO168">
        <v>100</v>
      </c>
      <c r="HP168">
        <v>31</v>
      </c>
      <c r="HQ168">
        <v>1023.29</v>
      </c>
      <c r="HR168">
        <v>33.617400000000004</v>
      </c>
      <c r="HS168">
        <v>98.917100000000005</v>
      </c>
      <c r="HT168">
        <v>97.867999999999995</v>
      </c>
    </row>
    <row r="169" spans="1:228" x14ac:dyDescent="0.2">
      <c r="A169">
        <v>154</v>
      </c>
      <c r="B169">
        <v>1674583181</v>
      </c>
      <c r="C169">
        <v>611</v>
      </c>
      <c r="D169" t="s">
        <v>667</v>
      </c>
      <c r="E169" t="s">
        <v>668</v>
      </c>
      <c r="F169">
        <v>4</v>
      </c>
      <c r="G169">
        <v>1674583179</v>
      </c>
      <c r="H169">
        <f t="shared" si="68"/>
        <v>7.1955450764857841E-4</v>
      </c>
      <c r="I169">
        <f t="shared" si="69"/>
        <v>0.71955450764857842</v>
      </c>
      <c r="J169">
        <f t="shared" si="70"/>
        <v>13.193457650163287</v>
      </c>
      <c r="K169">
        <f t="shared" si="71"/>
        <v>992.25028571428572</v>
      </c>
      <c r="L169">
        <f t="shared" si="72"/>
        <v>458.54933260477071</v>
      </c>
      <c r="M169">
        <f t="shared" si="73"/>
        <v>46.520501416860057</v>
      </c>
      <c r="N169">
        <f t="shared" si="74"/>
        <v>100.66524480635779</v>
      </c>
      <c r="O169">
        <f t="shared" si="75"/>
        <v>4.1410585186390396E-2</v>
      </c>
      <c r="P169">
        <f t="shared" si="76"/>
        <v>2.7660555606725126</v>
      </c>
      <c r="Q169">
        <f t="shared" si="77"/>
        <v>4.1069229326965523E-2</v>
      </c>
      <c r="R169">
        <f t="shared" si="78"/>
        <v>2.5698703127249339E-2</v>
      </c>
      <c r="S169">
        <f t="shared" si="79"/>
        <v>226.11563151930596</v>
      </c>
      <c r="T169">
        <f t="shared" si="80"/>
        <v>34.121676601974862</v>
      </c>
      <c r="U169">
        <f t="shared" si="81"/>
        <v>33.111157142857152</v>
      </c>
      <c r="V169">
        <f t="shared" si="82"/>
        <v>5.0837468629614664</v>
      </c>
      <c r="W169">
        <f t="shared" si="83"/>
        <v>67.220891260401487</v>
      </c>
      <c r="X169">
        <f t="shared" si="84"/>
        <v>3.3804120792776984</v>
      </c>
      <c r="Y169">
        <f t="shared" si="85"/>
        <v>5.0288117516660069</v>
      </c>
      <c r="Z169">
        <f t="shared" si="86"/>
        <v>1.703334783683768</v>
      </c>
      <c r="AA169">
        <f t="shared" si="87"/>
        <v>-31.732353787302308</v>
      </c>
      <c r="AB169">
        <f t="shared" si="88"/>
        <v>-28.838371463680172</v>
      </c>
      <c r="AC169">
        <f t="shared" si="89"/>
        <v>-2.3880694196250758</v>
      </c>
      <c r="AD169">
        <f t="shared" si="90"/>
        <v>163.15683684869839</v>
      </c>
      <c r="AE169">
        <f t="shared" si="91"/>
        <v>23.93853233004835</v>
      </c>
      <c r="AF169">
        <f t="shared" si="92"/>
        <v>0.72408973264695942</v>
      </c>
      <c r="AG169">
        <f t="shared" si="93"/>
        <v>13.193457650163287</v>
      </c>
      <c r="AH169">
        <v>1048.2342793766029</v>
      </c>
      <c r="AI169">
        <v>1029.04503030303</v>
      </c>
      <c r="AJ169">
        <v>1.722932334082677</v>
      </c>
      <c r="AK169">
        <v>62.5021936963618</v>
      </c>
      <c r="AL169">
        <f t="shared" si="94"/>
        <v>0.71955450764857842</v>
      </c>
      <c r="AM169">
        <v>32.674639722825702</v>
      </c>
      <c r="AN169">
        <v>33.316763636363618</v>
      </c>
      <c r="AO169">
        <v>-4.2540272980923232E-6</v>
      </c>
      <c r="AP169">
        <v>98.208330428517954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47307.560834412754</v>
      </c>
      <c r="AV169">
        <f t="shared" si="98"/>
        <v>1200.01</v>
      </c>
      <c r="AW169">
        <f t="shared" si="99"/>
        <v>1025.9327707353916</v>
      </c>
      <c r="AX169">
        <f t="shared" si="100"/>
        <v>0.85493685113906692</v>
      </c>
      <c r="AY169">
        <f t="shared" si="101"/>
        <v>0.18842812269839915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1674583179</v>
      </c>
      <c r="BF169">
        <v>992.25028571428572</v>
      </c>
      <c r="BG169">
        <v>1015.011428571429</v>
      </c>
      <c r="BH169">
        <v>33.320485714285716</v>
      </c>
      <c r="BI169">
        <v>32.674342857142847</v>
      </c>
      <c r="BJ169">
        <v>999.04557142857152</v>
      </c>
      <c r="BK169">
        <v>33.070514285714282</v>
      </c>
      <c r="BL169">
        <v>649.97642857142853</v>
      </c>
      <c r="BM169">
        <v>101.3514285714286</v>
      </c>
      <c r="BN169">
        <v>0.1000361</v>
      </c>
      <c r="BO169">
        <v>32.917771428571427</v>
      </c>
      <c r="BP169">
        <v>33.111157142857152</v>
      </c>
      <c r="BQ169">
        <v>999.89999999999986</v>
      </c>
      <c r="BR169">
        <v>0</v>
      </c>
      <c r="BS169">
        <v>0</v>
      </c>
      <c r="BT169">
        <v>8974.5528571428567</v>
      </c>
      <c r="BU169">
        <v>0</v>
      </c>
      <c r="BV169">
        <v>55.548542857142863</v>
      </c>
      <c r="BW169">
        <v>-22.75967142857143</v>
      </c>
      <c r="BX169">
        <v>1026.454285714286</v>
      </c>
      <c r="BY169">
        <v>1049.295714285714</v>
      </c>
      <c r="BZ169">
        <v>0.64614371428571438</v>
      </c>
      <c r="CA169">
        <v>1015.011428571429</v>
      </c>
      <c r="CB169">
        <v>32.674342857142847</v>
      </c>
      <c r="CC169">
        <v>3.377074285714285</v>
      </c>
      <c r="CD169">
        <v>3.311585714285715</v>
      </c>
      <c r="CE169">
        <v>26.01408571428572</v>
      </c>
      <c r="CF169">
        <v>25.683542857142861</v>
      </c>
      <c r="CG169">
        <v>1200.01</v>
      </c>
      <c r="CH169">
        <v>0.50002257142857143</v>
      </c>
      <c r="CI169">
        <v>0.49997742857142857</v>
      </c>
      <c r="CJ169">
        <v>0</v>
      </c>
      <c r="CK169">
        <v>769.17085714285713</v>
      </c>
      <c r="CL169">
        <v>4.9990899999999998</v>
      </c>
      <c r="CM169">
        <v>7781.6600000000008</v>
      </c>
      <c r="CN169">
        <v>9557.9985714285704</v>
      </c>
      <c r="CO169">
        <v>42.5</v>
      </c>
      <c r="CP169">
        <v>44.436999999999998</v>
      </c>
      <c r="CQ169">
        <v>43.25</v>
      </c>
      <c r="CR169">
        <v>43.5</v>
      </c>
      <c r="CS169">
        <v>43.811999999999998</v>
      </c>
      <c r="CT169">
        <v>597.53142857142859</v>
      </c>
      <c r="CU169">
        <v>597.47857142857151</v>
      </c>
      <c r="CV169">
        <v>0</v>
      </c>
      <c r="CW169">
        <v>1674583193.5999999</v>
      </c>
      <c r="CX169">
        <v>0</v>
      </c>
      <c r="CY169">
        <v>1674579932.5</v>
      </c>
      <c r="CZ169" t="s">
        <v>356</v>
      </c>
      <c r="DA169">
        <v>1674579932.5</v>
      </c>
      <c r="DB169">
        <v>1674579927.5</v>
      </c>
      <c r="DC169">
        <v>31</v>
      </c>
      <c r="DD169">
        <v>0.14099999999999999</v>
      </c>
      <c r="DE169">
        <v>0.02</v>
      </c>
      <c r="DF169">
        <v>-5.5810000000000004</v>
      </c>
      <c r="DG169">
        <v>0.23300000000000001</v>
      </c>
      <c r="DH169">
        <v>415</v>
      </c>
      <c r="DI169">
        <v>34</v>
      </c>
      <c r="DJ169">
        <v>0.34</v>
      </c>
      <c r="DK169">
        <v>0.32</v>
      </c>
      <c r="DL169">
        <v>-22.709125</v>
      </c>
      <c r="DM169">
        <v>-0.47993921200745321</v>
      </c>
      <c r="DN169">
        <v>8.7308060194921017E-2</v>
      </c>
      <c r="DO169">
        <v>0</v>
      </c>
      <c r="DP169">
        <v>0.65270974999999998</v>
      </c>
      <c r="DQ169">
        <v>-3.5167879924955028E-2</v>
      </c>
      <c r="DR169">
        <v>4.2884034951832621E-3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3.2966899999999999</v>
      </c>
      <c r="EB169">
        <v>2.6250100000000001</v>
      </c>
      <c r="EC169">
        <v>0.18717</v>
      </c>
      <c r="ED169">
        <v>0.18773500000000001</v>
      </c>
      <c r="EE169">
        <v>0.13749700000000001</v>
      </c>
      <c r="EF169">
        <v>0.13452</v>
      </c>
      <c r="EG169">
        <v>24519.9</v>
      </c>
      <c r="EH169">
        <v>24911.7</v>
      </c>
      <c r="EI169">
        <v>28069.3</v>
      </c>
      <c r="EJ169">
        <v>29523.1</v>
      </c>
      <c r="EK169">
        <v>33324.800000000003</v>
      </c>
      <c r="EL169">
        <v>35486</v>
      </c>
      <c r="EM169">
        <v>39626.6</v>
      </c>
      <c r="EN169">
        <v>42207</v>
      </c>
      <c r="EO169">
        <v>2.22167</v>
      </c>
      <c r="EP169">
        <v>2.21068</v>
      </c>
      <c r="EQ169">
        <v>0.13603299999999999</v>
      </c>
      <c r="ER169">
        <v>0</v>
      </c>
      <c r="ES169">
        <v>30.904399999999999</v>
      </c>
      <c r="ET169">
        <v>999.9</v>
      </c>
      <c r="EU169">
        <v>71.7</v>
      </c>
      <c r="EV169">
        <v>32.6</v>
      </c>
      <c r="EW169">
        <v>34.943899999999999</v>
      </c>
      <c r="EX169">
        <v>57.505499999999998</v>
      </c>
      <c r="EY169">
        <v>-6.3982400000000004</v>
      </c>
      <c r="EZ169">
        <v>2</v>
      </c>
      <c r="FA169">
        <v>0.44261400000000001</v>
      </c>
      <c r="FB169">
        <v>0.212369</v>
      </c>
      <c r="FC169">
        <v>20.273</v>
      </c>
      <c r="FD169">
        <v>5.2189399999999999</v>
      </c>
      <c r="FE169">
        <v>12.0085</v>
      </c>
      <c r="FF169">
        <v>4.9863</v>
      </c>
      <c r="FG169">
        <v>3.28443</v>
      </c>
      <c r="FH169">
        <v>9999</v>
      </c>
      <c r="FI169">
        <v>9999</v>
      </c>
      <c r="FJ169">
        <v>9999</v>
      </c>
      <c r="FK169">
        <v>999.9</v>
      </c>
      <c r="FL169">
        <v>1.86571</v>
      </c>
      <c r="FM169">
        <v>1.8621799999999999</v>
      </c>
      <c r="FN169">
        <v>1.8641799999999999</v>
      </c>
      <c r="FO169">
        <v>1.8602799999999999</v>
      </c>
      <c r="FP169">
        <v>1.8609599999999999</v>
      </c>
      <c r="FQ169">
        <v>1.8601700000000001</v>
      </c>
      <c r="FR169">
        <v>1.8618600000000001</v>
      </c>
      <c r="FS169">
        <v>1.8584700000000001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-6.7969999999999997</v>
      </c>
      <c r="GH169">
        <v>0.24990000000000001</v>
      </c>
      <c r="GI169">
        <v>-4.1749362053329548</v>
      </c>
      <c r="GJ169">
        <v>-4.0448538125570227E-3</v>
      </c>
      <c r="GK169">
        <v>1.839783264315481E-6</v>
      </c>
      <c r="GL169">
        <v>-4.1587272622942942E-10</v>
      </c>
      <c r="GM169">
        <v>-8.6309452512500412E-2</v>
      </c>
      <c r="GN169">
        <v>3.2285384509270938E-3</v>
      </c>
      <c r="GO169">
        <v>5.3061212821550383E-4</v>
      </c>
      <c r="GP169">
        <v>-9.699357315524189E-6</v>
      </c>
      <c r="GQ169">
        <v>5</v>
      </c>
      <c r="GR169">
        <v>2081</v>
      </c>
      <c r="GS169">
        <v>3</v>
      </c>
      <c r="GT169">
        <v>31</v>
      </c>
      <c r="GU169">
        <v>54.1</v>
      </c>
      <c r="GV169">
        <v>54.2</v>
      </c>
      <c r="GW169">
        <v>2.82959</v>
      </c>
      <c r="GX169">
        <v>2.5097700000000001</v>
      </c>
      <c r="GY169">
        <v>2.04834</v>
      </c>
      <c r="GZ169">
        <v>2.6245099999999999</v>
      </c>
      <c r="HA169">
        <v>2.1972700000000001</v>
      </c>
      <c r="HB169">
        <v>2.3303199999999999</v>
      </c>
      <c r="HC169">
        <v>37.53</v>
      </c>
      <c r="HD169">
        <v>15.7957</v>
      </c>
      <c r="HE169">
        <v>18</v>
      </c>
      <c r="HF169">
        <v>700.83799999999997</v>
      </c>
      <c r="HG169">
        <v>771.35400000000004</v>
      </c>
      <c r="HH169">
        <v>31.001100000000001</v>
      </c>
      <c r="HI169">
        <v>33.0366</v>
      </c>
      <c r="HJ169">
        <v>30.000399999999999</v>
      </c>
      <c r="HK169">
        <v>32.928800000000003</v>
      </c>
      <c r="HL169">
        <v>32.932699999999997</v>
      </c>
      <c r="HM169">
        <v>56.615000000000002</v>
      </c>
      <c r="HN169">
        <v>0</v>
      </c>
      <c r="HO169">
        <v>100</v>
      </c>
      <c r="HP169">
        <v>31</v>
      </c>
      <c r="HQ169">
        <v>1029.97</v>
      </c>
      <c r="HR169">
        <v>33.617400000000004</v>
      </c>
      <c r="HS169">
        <v>98.916399999999996</v>
      </c>
      <c r="HT169">
        <v>97.866500000000002</v>
      </c>
    </row>
    <row r="170" spans="1:228" x14ac:dyDescent="0.2">
      <c r="A170">
        <v>155</v>
      </c>
      <c r="B170">
        <v>1674583185</v>
      </c>
      <c r="C170">
        <v>615</v>
      </c>
      <c r="D170" t="s">
        <v>669</v>
      </c>
      <c r="E170" t="s">
        <v>670</v>
      </c>
      <c r="F170">
        <v>4</v>
      </c>
      <c r="G170">
        <v>1674583182.6875</v>
      </c>
      <c r="H170">
        <f t="shared" si="68"/>
        <v>7.1014873267571043E-4</v>
      </c>
      <c r="I170">
        <f t="shared" si="69"/>
        <v>0.71014873267571044</v>
      </c>
      <c r="J170">
        <f t="shared" si="70"/>
        <v>13.49082848202395</v>
      </c>
      <c r="K170">
        <f t="shared" si="71"/>
        <v>998.38587499999994</v>
      </c>
      <c r="L170">
        <f t="shared" si="72"/>
        <v>445.9707074929633</v>
      </c>
      <c r="M170">
        <f t="shared" si="73"/>
        <v>45.244362389760845</v>
      </c>
      <c r="N170">
        <f t="shared" si="74"/>
        <v>101.28766659866601</v>
      </c>
      <c r="O170">
        <f t="shared" si="75"/>
        <v>4.0844239071445354E-2</v>
      </c>
      <c r="P170">
        <f t="shared" si="76"/>
        <v>2.769768239524145</v>
      </c>
      <c r="Q170">
        <f t="shared" si="77"/>
        <v>4.0512557259686645E-2</v>
      </c>
      <c r="R170">
        <f t="shared" si="78"/>
        <v>2.5349923941290355E-2</v>
      </c>
      <c r="S170">
        <f t="shared" si="79"/>
        <v>226.11356915915164</v>
      </c>
      <c r="T170">
        <f t="shared" si="80"/>
        <v>34.123092333255279</v>
      </c>
      <c r="U170">
        <f t="shared" si="81"/>
        <v>33.110849999999999</v>
      </c>
      <c r="V170">
        <f t="shared" si="82"/>
        <v>5.0836592005570447</v>
      </c>
      <c r="W170">
        <f t="shared" si="83"/>
        <v>67.201071400019572</v>
      </c>
      <c r="X170">
        <f t="shared" si="84"/>
        <v>3.3794825539330069</v>
      </c>
      <c r="Y170">
        <f t="shared" si="85"/>
        <v>5.0289117175176798</v>
      </c>
      <c r="Z170">
        <f t="shared" si="86"/>
        <v>1.7041766466240378</v>
      </c>
      <c r="AA170">
        <f t="shared" si="87"/>
        <v>-31.317559110998829</v>
      </c>
      <c r="AB170">
        <f t="shared" si="88"/>
        <v>-28.778418818574401</v>
      </c>
      <c r="AC170">
        <f t="shared" si="89"/>
        <v>-2.3799109723556255</v>
      </c>
      <c r="AD170">
        <f t="shared" si="90"/>
        <v>163.6376802572228</v>
      </c>
      <c r="AE170">
        <f t="shared" si="91"/>
        <v>24.010889338934525</v>
      </c>
      <c r="AF170">
        <f t="shared" si="92"/>
        <v>0.71647632043751319</v>
      </c>
      <c r="AG170">
        <f t="shared" si="93"/>
        <v>13.49082848202395</v>
      </c>
      <c r="AH170">
        <v>1055.200942384017</v>
      </c>
      <c r="AI170">
        <v>1035.848181818182</v>
      </c>
      <c r="AJ170">
        <v>1.691183068512512</v>
      </c>
      <c r="AK170">
        <v>62.5021936963618</v>
      </c>
      <c r="AL170">
        <f t="shared" si="94"/>
        <v>0.71014873267571044</v>
      </c>
      <c r="AM170">
        <v>32.672094738116037</v>
      </c>
      <c r="AN170">
        <v>33.305893333333323</v>
      </c>
      <c r="AO170">
        <v>-6.9638302549305351E-6</v>
      </c>
      <c r="AP170">
        <v>98.208330428517954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47409.733367689878</v>
      </c>
      <c r="AV170">
        <f t="shared" si="98"/>
        <v>1199.9825000000001</v>
      </c>
      <c r="AW170">
        <f t="shared" si="99"/>
        <v>1025.9108762482651</v>
      </c>
      <c r="AX170">
        <f t="shared" si="100"/>
        <v>0.85493819805560922</v>
      </c>
      <c r="AY170">
        <f t="shared" si="101"/>
        <v>0.18843072224732579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1674583182.6875</v>
      </c>
      <c r="BF170">
        <v>998.38587499999994</v>
      </c>
      <c r="BG170">
        <v>1021.2125</v>
      </c>
      <c r="BH170">
        <v>33.311337499999993</v>
      </c>
      <c r="BI170">
        <v>32.671937499999999</v>
      </c>
      <c r="BJ170">
        <v>1005.19125</v>
      </c>
      <c r="BK170">
        <v>33.061437499999997</v>
      </c>
      <c r="BL170">
        <v>649.93074999999999</v>
      </c>
      <c r="BM170">
        <v>101.351625</v>
      </c>
      <c r="BN170">
        <v>9.9796875000000007E-2</v>
      </c>
      <c r="BO170">
        <v>32.918125000000003</v>
      </c>
      <c r="BP170">
        <v>33.110849999999999</v>
      </c>
      <c r="BQ170">
        <v>999.9</v>
      </c>
      <c r="BR170">
        <v>0</v>
      </c>
      <c r="BS170">
        <v>0</v>
      </c>
      <c r="BT170">
        <v>8994.21875</v>
      </c>
      <c r="BU170">
        <v>0</v>
      </c>
      <c r="BV170">
        <v>51.971500000000013</v>
      </c>
      <c r="BW170">
        <v>-22.825475000000001</v>
      </c>
      <c r="BX170">
        <v>1032.79125</v>
      </c>
      <c r="BY170">
        <v>1055.7037499999999</v>
      </c>
      <c r="BZ170">
        <v>0.63940525000000004</v>
      </c>
      <c r="CA170">
        <v>1021.2125</v>
      </c>
      <c r="CB170">
        <v>32.671937499999999</v>
      </c>
      <c r="CC170">
        <v>3.3761562500000002</v>
      </c>
      <c r="CD170">
        <v>3.31135125</v>
      </c>
      <c r="CE170">
        <v>26.009487499999999</v>
      </c>
      <c r="CF170">
        <v>25.68235</v>
      </c>
      <c r="CG170">
        <v>1199.9825000000001</v>
      </c>
      <c r="CH170">
        <v>0.499978125</v>
      </c>
      <c r="CI170">
        <v>0.50002187500000006</v>
      </c>
      <c r="CJ170">
        <v>0</v>
      </c>
      <c r="CK170">
        <v>769.40187500000002</v>
      </c>
      <c r="CL170">
        <v>4.9990899999999998</v>
      </c>
      <c r="CM170">
        <v>7782.3975</v>
      </c>
      <c r="CN170">
        <v>9557.6299999999992</v>
      </c>
      <c r="CO170">
        <v>42.5</v>
      </c>
      <c r="CP170">
        <v>44.452749999999988</v>
      </c>
      <c r="CQ170">
        <v>43.265500000000003</v>
      </c>
      <c r="CR170">
        <v>43.515500000000003</v>
      </c>
      <c r="CS170">
        <v>43.819875000000003</v>
      </c>
      <c r="CT170">
        <v>597.46500000000003</v>
      </c>
      <c r="CU170">
        <v>597.52</v>
      </c>
      <c r="CV170">
        <v>0</v>
      </c>
      <c r="CW170">
        <v>1674583197.8</v>
      </c>
      <c r="CX170">
        <v>0</v>
      </c>
      <c r="CY170">
        <v>1674579932.5</v>
      </c>
      <c r="CZ170" t="s">
        <v>356</v>
      </c>
      <c r="DA170">
        <v>1674579932.5</v>
      </c>
      <c r="DB170">
        <v>1674579927.5</v>
      </c>
      <c r="DC170">
        <v>31</v>
      </c>
      <c r="DD170">
        <v>0.14099999999999999</v>
      </c>
      <c r="DE170">
        <v>0.02</v>
      </c>
      <c r="DF170">
        <v>-5.5810000000000004</v>
      </c>
      <c r="DG170">
        <v>0.23300000000000001</v>
      </c>
      <c r="DH170">
        <v>415</v>
      </c>
      <c r="DI170">
        <v>34</v>
      </c>
      <c r="DJ170">
        <v>0.34</v>
      </c>
      <c r="DK170">
        <v>0.32</v>
      </c>
      <c r="DL170">
        <v>-22.749802439024389</v>
      </c>
      <c r="DM170">
        <v>-0.20259721254351809</v>
      </c>
      <c r="DN170">
        <v>5.7813503730212802E-2</v>
      </c>
      <c r="DO170">
        <v>0</v>
      </c>
      <c r="DP170">
        <v>0.65047182926829272</v>
      </c>
      <c r="DQ170">
        <v>-5.9322146341462052E-2</v>
      </c>
      <c r="DR170">
        <v>6.167762190151734E-3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3.2967499999999998</v>
      </c>
      <c r="EB170">
        <v>2.62527</v>
      </c>
      <c r="EC170">
        <v>0.18795999999999999</v>
      </c>
      <c r="ED170">
        <v>0.18852099999999999</v>
      </c>
      <c r="EE170">
        <v>0.13746800000000001</v>
      </c>
      <c r="EF170">
        <v>0.13451199999999999</v>
      </c>
      <c r="EG170">
        <v>24495.4</v>
      </c>
      <c r="EH170">
        <v>24887.3</v>
      </c>
      <c r="EI170">
        <v>28068.6</v>
      </c>
      <c r="EJ170">
        <v>29522.799999999999</v>
      </c>
      <c r="EK170">
        <v>33325.300000000003</v>
      </c>
      <c r="EL170">
        <v>35485.9</v>
      </c>
      <c r="EM170">
        <v>39625.800000000003</v>
      </c>
      <c r="EN170">
        <v>42206.400000000001</v>
      </c>
      <c r="EO170">
        <v>2.2214499999999999</v>
      </c>
      <c r="EP170">
        <v>2.2104499999999998</v>
      </c>
      <c r="EQ170">
        <v>0.13567100000000001</v>
      </c>
      <c r="ER170">
        <v>0</v>
      </c>
      <c r="ES170">
        <v>30.909099999999999</v>
      </c>
      <c r="ET170">
        <v>999.9</v>
      </c>
      <c r="EU170">
        <v>71.7</v>
      </c>
      <c r="EV170">
        <v>32.6</v>
      </c>
      <c r="EW170">
        <v>34.941099999999999</v>
      </c>
      <c r="EX170">
        <v>57.145499999999998</v>
      </c>
      <c r="EY170">
        <v>-6.44231</v>
      </c>
      <c r="EZ170">
        <v>2</v>
      </c>
      <c r="FA170">
        <v>0.44291199999999997</v>
      </c>
      <c r="FB170">
        <v>0.21467900000000001</v>
      </c>
      <c r="FC170">
        <v>20.273</v>
      </c>
      <c r="FD170">
        <v>5.2189399999999999</v>
      </c>
      <c r="FE170">
        <v>12.0082</v>
      </c>
      <c r="FF170">
        <v>4.9864499999999996</v>
      </c>
      <c r="FG170">
        <v>3.2844500000000001</v>
      </c>
      <c r="FH170">
        <v>9999</v>
      </c>
      <c r="FI170">
        <v>9999</v>
      </c>
      <c r="FJ170">
        <v>9999</v>
      </c>
      <c r="FK170">
        <v>999.9</v>
      </c>
      <c r="FL170">
        <v>1.8657300000000001</v>
      </c>
      <c r="FM170">
        <v>1.8621799999999999</v>
      </c>
      <c r="FN170">
        <v>1.8641700000000001</v>
      </c>
      <c r="FO170">
        <v>1.8602700000000001</v>
      </c>
      <c r="FP170">
        <v>1.8609599999999999</v>
      </c>
      <c r="FQ170">
        <v>1.86019</v>
      </c>
      <c r="FR170">
        <v>1.86188</v>
      </c>
      <c r="FS170">
        <v>1.85846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-6.81</v>
      </c>
      <c r="GH170">
        <v>0.24979999999999999</v>
      </c>
      <c r="GI170">
        <v>-4.1749362053329548</v>
      </c>
      <c r="GJ170">
        <v>-4.0448538125570227E-3</v>
      </c>
      <c r="GK170">
        <v>1.839783264315481E-6</v>
      </c>
      <c r="GL170">
        <v>-4.1587272622942942E-10</v>
      </c>
      <c r="GM170">
        <v>-8.6309452512500412E-2</v>
      </c>
      <c r="GN170">
        <v>3.2285384509270938E-3</v>
      </c>
      <c r="GO170">
        <v>5.3061212821550383E-4</v>
      </c>
      <c r="GP170">
        <v>-9.699357315524189E-6</v>
      </c>
      <c r="GQ170">
        <v>5</v>
      </c>
      <c r="GR170">
        <v>2081</v>
      </c>
      <c r="GS170">
        <v>3</v>
      </c>
      <c r="GT170">
        <v>31</v>
      </c>
      <c r="GU170">
        <v>54.2</v>
      </c>
      <c r="GV170">
        <v>54.3</v>
      </c>
      <c r="GW170">
        <v>2.8442400000000001</v>
      </c>
      <c r="GX170">
        <v>2.52563</v>
      </c>
      <c r="GY170">
        <v>2.04956</v>
      </c>
      <c r="GZ170">
        <v>2.6232899999999999</v>
      </c>
      <c r="HA170">
        <v>2.1972700000000001</v>
      </c>
      <c r="HB170">
        <v>2.2997999999999998</v>
      </c>
      <c r="HC170">
        <v>37.53</v>
      </c>
      <c r="HD170">
        <v>15.786899999999999</v>
      </c>
      <c r="HE170">
        <v>18</v>
      </c>
      <c r="HF170">
        <v>700.66899999999998</v>
      </c>
      <c r="HG170">
        <v>771.15700000000004</v>
      </c>
      <c r="HH170">
        <v>31.000800000000002</v>
      </c>
      <c r="HI170">
        <v>33.038899999999998</v>
      </c>
      <c r="HJ170">
        <v>30.000499999999999</v>
      </c>
      <c r="HK170">
        <v>32.930300000000003</v>
      </c>
      <c r="HL170">
        <v>32.934699999999999</v>
      </c>
      <c r="HM170">
        <v>56.912700000000001</v>
      </c>
      <c r="HN170">
        <v>0</v>
      </c>
      <c r="HO170">
        <v>100</v>
      </c>
      <c r="HP170">
        <v>31</v>
      </c>
      <c r="HQ170">
        <v>1036.6500000000001</v>
      </c>
      <c r="HR170">
        <v>33.617400000000004</v>
      </c>
      <c r="HS170">
        <v>98.914400000000001</v>
      </c>
      <c r="HT170">
        <v>97.865399999999994</v>
      </c>
    </row>
    <row r="171" spans="1:228" x14ac:dyDescent="0.2">
      <c r="A171">
        <v>156</v>
      </c>
      <c r="B171">
        <v>1674583189</v>
      </c>
      <c r="C171">
        <v>619</v>
      </c>
      <c r="D171" t="s">
        <v>671</v>
      </c>
      <c r="E171" t="s">
        <v>672</v>
      </c>
      <c r="F171">
        <v>4</v>
      </c>
      <c r="G171">
        <v>1674583187</v>
      </c>
      <c r="H171">
        <f t="shared" si="68"/>
        <v>7.0204754110249497E-4</v>
      </c>
      <c r="I171">
        <f t="shared" si="69"/>
        <v>0.70204754110249501</v>
      </c>
      <c r="J171">
        <f t="shared" si="70"/>
        <v>13.207005011009423</v>
      </c>
      <c r="K171">
        <f t="shared" si="71"/>
        <v>1005.561428571429</v>
      </c>
      <c r="L171">
        <f t="shared" si="72"/>
        <v>458.36430295362328</v>
      </c>
      <c r="M171">
        <f t="shared" si="73"/>
        <v>46.501494006925121</v>
      </c>
      <c r="N171">
        <f t="shared" si="74"/>
        <v>102.01516226938924</v>
      </c>
      <c r="O171">
        <f t="shared" si="75"/>
        <v>4.0397453481508944E-2</v>
      </c>
      <c r="P171">
        <f t="shared" si="76"/>
        <v>2.7745849119102015</v>
      </c>
      <c r="Q171">
        <f t="shared" si="77"/>
        <v>4.0073515707654842E-2</v>
      </c>
      <c r="R171">
        <f t="shared" si="78"/>
        <v>2.5074835189612815E-2</v>
      </c>
      <c r="S171">
        <f t="shared" si="79"/>
        <v>226.1136347631487</v>
      </c>
      <c r="T171">
        <f t="shared" si="80"/>
        <v>34.113564826087128</v>
      </c>
      <c r="U171">
        <f t="shared" si="81"/>
        <v>33.103471428571432</v>
      </c>
      <c r="V171">
        <f t="shared" si="82"/>
        <v>5.0815536594473842</v>
      </c>
      <c r="W171">
        <f t="shared" si="83"/>
        <v>67.21541370083682</v>
      </c>
      <c r="X171">
        <f t="shared" si="84"/>
        <v>3.3783398256914405</v>
      </c>
      <c r="Y171">
        <f t="shared" si="85"/>
        <v>5.0261385591224608</v>
      </c>
      <c r="Z171">
        <f t="shared" si="86"/>
        <v>1.7032138337559437</v>
      </c>
      <c r="AA171">
        <f t="shared" si="87"/>
        <v>-30.960296562620027</v>
      </c>
      <c r="AB171">
        <f t="shared" si="88"/>
        <v>-29.192273211605158</v>
      </c>
      <c r="AC171">
        <f t="shared" si="89"/>
        <v>-2.4097418293883384</v>
      </c>
      <c r="AD171">
        <f t="shared" si="90"/>
        <v>163.55132315953517</v>
      </c>
      <c r="AE171">
        <f t="shared" si="91"/>
        <v>23.988356130902126</v>
      </c>
      <c r="AF171">
        <f t="shared" si="92"/>
        <v>0.70568379648396184</v>
      </c>
      <c r="AG171">
        <f t="shared" si="93"/>
        <v>13.207005011009423</v>
      </c>
      <c r="AH171">
        <v>1062.0475092293609</v>
      </c>
      <c r="AI171">
        <v>1042.7968484848479</v>
      </c>
      <c r="AJ171">
        <v>1.7350065058439179</v>
      </c>
      <c r="AK171">
        <v>62.5021936963618</v>
      </c>
      <c r="AL171">
        <f t="shared" si="94"/>
        <v>0.70204754110249501</v>
      </c>
      <c r="AM171">
        <v>32.670359584563982</v>
      </c>
      <c r="AN171">
        <v>33.296950303030293</v>
      </c>
      <c r="AO171">
        <v>-5.6213791878407667E-6</v>
      </c>
      <c r="AP171">
        <v>98.208330428517954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47543.985652213341</v>
      </c>
      <c r="AV171">
        <f t="shared" si="98"/>
        <v>1199.978571428572</v>
      </c>
      <c r="AW171">
        <f t="shared" si="99"/>
        <v>1025.9079351104401</v>
      </c>
      <c r="AX171">
        <f t="shared" si="100"/>
        <v>0.85493854601844999</v>
      </c>
      <c r="AY171">
        <f t="shared" si="101"/>
        <v>0.18843139381560864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1674583187</v>
      </c>
      <c r="BF171">
        <v>1005.561428571429</v>
      </c>
      <c r="BG171">
        <v>1028.3628571428569</v>
      </c>
      <c r="BH171">
        <v>33.300228571428569</v>
      </c>
      <c r="BI171">
        <v>32.67042857142858</v>
      </c>
      <c r="BJ171">
        <v>1012.377142857143</v>
      </c>
      <c r="BK171">
        <v>33.050385714285717</v>
      </c>
      <c r="BL171">
        <v>649.90571428571423</v>
      </c>
      <c r="BM171">
        <v>101.35128571428569</v>
      </c>
      <c r="BN171">
        <v>9.966434285714286E-2</v>
      </c>
      <c r="BO171">
        <v>32.908314285714283</v>
      </c>
      <c r="BP171">
        <v>33.103471428571432</v>
      </c>
      <c r="BQ171">
        <v>999.89999999999986</v>
      </c>
      <c r="BR171">
        <v>0</v>
      </c>
      <c r="BS171">
        <v>0</v>
      </c>
      <c r="BT171">
        <v>9019.8228571428572</v>
      </c>
      <c r="BU171">
        <v>0</v>
      </c>
      <c r="BV171">
        <v>48.91948571428572</v>
      </c>
      <c r="BW171">
        <v>-22.800628571428572</v>
      </c>
      <c r="BX171">
        <v>1040.2</v>
      </c>
      <c r="BY171">
        <v>1063.0942857142859</v>
      </c>
      <c r="BZ171">
        <v>0.62977585714285722</v>
      </c>
      <c r="CA171">
        <v>1028.3628571428569</v>
      </c>
      <c r="CB171">
        <v>32.67042857142858</v>
      </c>
      <c r="CC171">
        <v>3.3750200000000001</v>
      </c>
      <c r="CD171">
        <v>3.3111899999999999</v>
      </c>
      <c r="CE171">
        <v>26.003799999999998</v>
      </c>
      <c r="CF171">
        <v>25.681528571428569</v>
      </c>
      <c r="CG171">
        <v>1199.978571428572</v>
      </c>
      <c r="CH171">
        <v>0.49996514285714277</v>
      </c>
      <c r="CI171">
        <v>0.50003485714285711</v>
      </c>
      <c r="CJ171">
        <v>0</v>
      </c>
      <c r="CK171">
        <v>769.4294285714285</v>
      </c>
      <c r="CL171">
        <v>4.9990899999999998</v>
      </c>
      <c r="CM171">
        <v>7784.03</v>
      </c>
      <c r="CN171">
        <v>9557.585714285713</v>
      </c>
      <c r="CO171">
        <v>42.5</v>
      </c>
      <c r="CP171">
        <v>44.473000000000013</v>
      </c>
      <c r="CQ171">
        <v>43.267714285714291</v>
      </c>
      <c r="CR171">
        <v>43.544285714285721</v>
      </c>
      <c r="CS171">
        <v>43.848000000000013</v>
      </c>
      <c r="CT171">
        <v>597.44857142857143</v>
      </c>
      <c r="CU171">
        <v>597.53142857142859</v>
      </c>
      <c r="CV171">
        <v>0</v>
      </c>
      <c r="CW171">
        <v>1674583201.4000001</v>
      </c>
      <c r="CX171">
        <v>0</v>
      </c>
      <c r="CY171">
        <v>1674579932.5</v>
      </c>
      <c r="CZ171" t="s">
        <v>356</v>
      </c>
      <c r="DA171">
        <v>1674579932.5</v>
      </c>
      <c r="DB171">
        <v>1674579927.5</v>
      </c>
      <c r="DC171">
        <v>31</v>
      </c>
      <c r="DD171">
        <v>0.14099999999999999</v>
      </c>
      <c r="DE171">
        <v>0.02</v>
      </c>
      <c r="DF171">
        <v>-5.5810000000000004</v>
      </c>
      <c r="DG171">
        <v>0.23300000000000001</v>
      </c>
      <c r="DH171">
        <v>415</v>
      </c>
      <c r="DI171">
        <v>34</v>
      </c>
      <c r="DJ171">
        <v>0.34</v>
      </c>
      <c r="DK171">
        <v>0.32</v>
      </c>
      <c r="DL171">
        <v>-22.771963414634151</v>
      </c>
      <c r="DM171">
        <v>-0.25747108013936748</v>
      </c>
      <c r="DN171">
        <v>5.8518576396407611E-2</v>
      </c>
      <c r="DO171">
        <v>0</v>
      </c>
      <c r="DP171">
        <v>0.64560641463414636</v>
      </c>
      <c r="DQ171">
        <v>-8.0792989547037009E-2</v>
      </c>
      <c r="DR171">
        <v>8.184718833842369E-3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3.29657</v>
      </c>
      <c r="EB171">
        <v>2.6251699999999998</v>
      </c>
      <c r="EC171">
        <v>0.18875</v>
      </c>
      <c r="ED171">
        <v>0.18929799999999999</v>
      </c>
      <c r="EE171">
        <v>0.137437</v>
      </c>
      <c r="EF171">
        <v>0.13450899999999999</v>
      </c>
      <c r="EG171">
        <v>24471.7</v>
      </c>
      <c r="EH171">
        <v>24863.599999999999</v>
      </c>
      <c r="EI171">
        <v>28068.9</v>
      </c>
      <c r="EJ171">
        <v>29523.1</v>
      </c>
      <c r="EK171">
        <v>33327.199999999997</v>
      </c>
      <c r="EL171">
        <v>35486.6</v>
      </c>
      <c r="EM171">
        <v>39626.5</v>
      </c>
      <c r="EN171">
        <v>42207.1</v>
      </c>
      <c r="EO171">
        <v>2.2213500000000002</v>
      </c>
      <c r="EP171">
        <v>2.2105999999999999</v>
      </c>
      <c r="EQ171">
        <v>0.13449</v>
      </c>
      <c r="ER171">
        <v>0</v>
      </c>
      <c r="ES171">
        <v>30.909800000000001</v>
      </c>
      <c r="ET171">
        <v>999.9</v>
      </c>
      <c r="EU171">
        <v>71.7</v>
      </c>
      <c r="EV171">
        <v>32.6</v>
      </c>
      <c r="EW171">
        <v>34.947200000000002</v>
      </c>
      <c r="EX171">
        <v>56.785499999999999</v>
      </c>
      <c r="EY171">
        <v>-6.2780500000000004</v>
      </c>
      <c r="EZ171">
        <v>2</v>
      </c>
      <c r="FA171">
        <v>0.44295200000000001</v>
      </c>
      <c r="FB171">
        <v>0.21165800000000001</v>
      </c>
      <c r="FC171">
        <v>20.2729</v>
      </c>
      <c r="FD171">
        <v>5.2186399999999997</v>
      </c>
      <c r="FE171">
        <v>12.008900000000001</v>
      </c>
      <c r="FF171">
        <v>4.9844499999999998</v>
      </c>
      <c r="FG171">
        <v>3.2844799999999998</v>
      </c>
      <c r="FH171">
        <v>9999</v>
      </c>
      <c r="FI171">
        <v>9999</v>
      </c>
      <c r="FJ171">
        <v>9999</v>
      </c>
      <c r="FK171">
        <v>999.9</v>
      </c>
      <c r="FL171">
        <v>1.86572</v>
      </c>
      <c r="FM171">
        <v>1.8621799999999999</v>
      </c>
      <c r="FN171">
        <v>1.8641799999999999</v>
      </c>
      <c r="FO171">
        <v>1.86026</v>
      </c>
      <c r="FP171">
        <v>1.8609599999999999</v>
      </c>
      <c r="FQ171">
        <v>1.86015</v>
      </c>
      <c r="FR171">
        <v>1.8618600000000001</v>
      </c>
      <c r="FS171">
        <v>1.8584700000000001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-6.82</v>
      </c>
      <c r="GH171">
        <v>0.24979999999999999</v>
      </c>
      <c r="GI171">
        <v>-4.1749362053329548</v>
      </c>
      <c r="GJ171">
        <v>-4.0448538125570227E-3</v>
      </c>
      <c r="GK171">
        <v>1.839783264315481E-6</v>
      </c>
      <c r="GL171">
        <v>-4.1587272622942942E-10</v>
      </c>
      <c r="GM171">
        <v>-8.6309452512500412E-2</v>
      </c>
      <c r="GN171">
        <v>3.2285384509270938E-3</v>
      </c>
      <c r="GO171">
        <v>5.3061212821550383E-4</v>
      </c>
      <c r="GP171">
        <v>-9.699357315524189E-6</v>
      </c>
      <c r="GQ171">
        <v>5</v>
      </c>
      <c r="GR171">
        <v>2081</v>
      </c>
      <c r="GS171">
        <v>3</v>
      </c>
      <c r="GT171">
        <v>31</v>
      </c>
      <c r="GU171">
        <v>54.3</v>
      </c>
      <c r="GV171">
        <v>54.4</v>
      </c>
      <c r="GW171">
        <v>2.8588900000000002</v>
      </c>
      <c r="GX171">
        <v>2.50732</v>
      </c>
      <c r="GY171">
        <v>2.04834</v>
      </c>
      <c r="GZ171">
        <v>2.6245099999999999</v>
      </c>
      <c r="HA171">
        <v>2.1972700000000001</v>
      </c>
      <c r="HB171">
        <v>2.34497</v>
      </c>
      <c r="HC171">
        <v>37.53</v>
      </c>
      <c r="HD171">
        <v>15.786899999999999</v>
      </c>
      <c r="HE171">
        <v>18</v>
      </c>
      <c r="HF171">
        <v>700.61599999999999</v>
      </c>
      <c r="HG171">
        <v>771.31799999999998</v>
      </c>
      <c r="HH171">
        <v>30.9998</v>
      </c>
      <c r="HI171">
        <v>33.040999999999997</v>
      </c>
      <c r="HJ171">
        <v>30.0002</v>
      </c>
      <c r="HK171">
        <v>32.933100000000003</v>
      </c>
      <c r="HL171">
        <v>32.935600000000001</v>
      </c>
      <c r="HM171">
        <v>57.208399999999997</v>
      </c>
      <c r="HN171">
        <v>0</v>
      </c>
      <c r="HO171">
        <v>100</v>
      </c>
      <c r="HP171">
        <v>31</v>
      </c>
      <c r="HQ171">
        <v>1043.3399999999999</v>
      </c>
      <c r="HR171">
        <v>33.617400000000004</v>
      </c>
      <c r="HS171">
        <v>98.915800000000004</v>
      </c>
      <c r="HT171">
        <v>97.866600000000005</v>
      </c>
    </row>
    <row r="172" spans="1:228" x14ac:dyDescent="0.2">
      <c r="A172">
        <v>157</v>
      </c>
      <c r="B172">
        <v>1674583193</v>
      </c>
      <c r="C172">
        <v>623</v>
      </c>
      <c r="D172" t="s">
        <v>673</v>
      </c>
      <c r="E172" t="s">
        <v>674</v>
      </c>
      <c r="F172">
        <v>4</v>
      </c>
      <c r="G172">
        <v>1674583190.6875</v>
      </c>
      <c r="H172">
        <f t="shared" si="68"/>
        <v>6.859183720559583E-4</v>
      </c>
      <c r="I172">
        <f t="shared" si="69"/>
        <v>0.68591837205595829</v>
      </c>
      <c r="J172">
        <f t="shared" si="70"/>
        <v>13.583543378510413</v>
      </c>
      <c r="K172">
        <f t="shared" si="71"/>
        <v>1011.63375</v>
      </c>
      <c r="L172">
        <f t="shared" si="72"/>
        <v>438.42307181696043</v>
      </c>
      <c r="M172">
        <f t="shared" si="73"/>
        <v>44.477476547318219</v>
      </c>
      <c r="N172">
        <f t="shared" si="74"/>
        <v>102.62898848737082</v>
      </c>
      <c r="O172">
        <f t="shared" si="75"/>
        <v>3.9570308139921184E-2</v>
      </c>
      <c r="P172">
        <f t="shared" si="76"/>
        <v>2.7746621298273157</v>
      </c>
      <c r="Q172">
        <f t="shared" si="77"/>
        <v>3.9259453434507735E-2</v>
      </c>
      <c r="R172">
        <f t="shared" si="78"/>
        <v>2.4564883770917346E-2</v>
      </c>
      <c r="S172">
        <f t="shared" si="79"/>
        <v>226.11046873592807</v>
      </c>
      <c r="T172">
        <f t="shared" si="80"/>
        <v>34.104629803938636</v>
      </c>
      <c r="U172">
        <f t="shared" si="81"/>
        <v>33.082812500000003</v>
      </c>
      <c r="V172">
        <f t="shared" si="82"/>
        <v>5.075662485623667</v>
      </c>
      <c r="W172">
        <f t="shared" si="83"/>
        <v>67.239959121602126</v>
      </c>
      <c r="X172">
        <f t="shared" si="84"/>
        <v>3.3770491151466717</v>
      </c>
      <c r="Y172">
        <f t="shared" si="85"/>
        <v>5.0223842477943004</v>
      </c>
      <c r="Z172">
        <f t="shared" si="86"/>
        <v>1.6986133704769952</v>
      </c>
      <c r="AA172">
        <f t="shared" si="87"/>
        <v>-30.249000207667759</v>
      </c>
      <c r="AB172">
        <f t="shared" si="88"/>
        <v>-28.090678569974006</v>
      </c>
      <c r="AC172">
        <f t="shared" si="89"/>
        <v>-2.3183578338920827</v>
      </c>
      <c r="AD172">
        <f t="shared" si="90"/>
        <v>165.45243212439419</v>
      </c>
      <c r="AE172">
        <f t="shared" si="91"/>
        <v>24.096926395764299</v>
      </c>
      <c r="AF172">
        <f t="shared" si="92"/>
        <v>0.69353523865303879</v>
      </c>
      <c r="AG172">
        <f t="shared" si="93"/>
        <v>13.583543378510413</v>
      </c>
      <c r="AH172">
        <v>1068.988888106577</v>
      </c>
      <c r="AI172">
        <v>1049.542909090909</v>
      </c>
      <c r="AJ172">
        <v>1.6931025281424139</v>
      </c>
      <c r="AK172">
        <v>62.5021936963618</v>
      </c>
      <c r="AL172">
        <f t="shared" si="94"/>
        <v>0.68591837205595829</v>
      </c>
      <c r="AM172">
        <v>32.669473919391507</v>
      </c>
      <c r="AN172">
        <v>33.281592121212107</v>
      </c>
      <c r="AO172">
        <v>-1.007437999981516E-5</v>
      </c>
      <c r="AP172">
        <v>98.208330428517954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47548.160507897177</v>
      </c>
      <c r="AV172">
        <f t="shared" si="98"/>
        <v>1199.9662499999999</v>
      </c>
      <c r="AW172">
        <f t="shared" si="99"/>
        <v>1025.8969635937449</v>
      </c>
      <c r="AX172">
        <f t="shared" si="100"/>
        <v>0.85493818146447453</v>
      </c>
      <c r="AY172">
        <f t="shared" si="101"/>
        <v>0.18843069022643602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1674583190.6875</v>
      </c>
      <c r="BF172">
        <v>1011.63375</v>
      </c>
      <c r="BG172">
        <v>1034.5237500000001</v>
      </c>
      <c r="BH172">
        <v>33.288224999999997</v>
      </c>
      <c r="BI172">
        <v>32.669375000000002</v>
      </c>
      <c r="BJ172">
        <v>1018.45875</v>
      </c>
      <c r="BK172">
        <v>33.038487500000002</v>
      </c>
      <c r="BL172">
        <v>650.02700000000004</v>
      </c>
      <c r="BM172">
        <v>101.348625</v>
      </c>
      <c r="BN172">
        <v>0.10013398749999999</v>
      </c>
      <c r="BO172">
        <v>32.895024999999997</v>
      </c>
      <c r="BP172">
        <v>33.082812500000003</v>
      </c>
      <c r="BQ172">
        <v>999.9</v>
      </c>
      <c r="BR172">
        <v>0</v>
      </c>
      <c r="BS172">
        <v>0</v>
      </c>
      <c r="BT172">
        <v>9020.4699999999993</v>
      </c>
      <c r="BU172">
        <v>0</v>
      </c>
      <c r="BV172">
        <v>46.204637499999997</v>
      </c>
      <c r="BW172">
        <v>-22.889299999999999</v>
      </c>
      <c r="BX172">
        <v>1046.4675</v>
      </c>
      <c r="BY172">
        <v>1069.4625000000001</v>
      </c>
      <c r="BZ172">
        <v>0.61884887500000008</v>
      </c>
      <c r="CA172">
        <v>1034.5237500000001</v>
      </c>
      <c r="CB172">
        <v>32.669375000000002</v>
      </c>
      <c r="CC172">
        <v>3.3737225</v>
      </c>
      <c r="CD172">
        <v>3.3109999999999999</v>
      </c>
      <c r="CE172">
        <v>25.997299999999999</v>
      </c>
      <c r="CF172">
        <v>25.68055</v>
      </c>
      <c r="CG172">
        <v>1199.9662499999999</v>
      </c>
      <c r="CH172">
        <v>0.49997799999999998</v>
      </c>
      <c r="CI172">
        <v>0.50002199999999997</v>
      </c>
      <c r="CJ172">
        <v>0</v>
      </c>
      <c r="CK172">
        <v>769.71562500000005</v>
      </c>
      <c r="CL172">
        <v>4.9990899999999998</v>
      </c>
      <c r="CM172">
        <v>7785.1824999999999</v>
      </c>
      <c r="CN172">
        <v>9557.53125</v>
      </c>
      <c r="CO172">
        <v>42.484250000000003</v>
      </c>
      <c r="CP172">
        <v>44.460625</v>
      </c>
      <c r="CQ172">
        <v>43.25</v>
      </c>
      <c r="CR172">
        <v>43.546499999999988</v>
      </c>
      <c r="CS172">
        <v>43.811999999999998</v>
      </c>
      <c r="CT172">
        <v>597.45624999999995</v>
      </c>
      <c r="CU172">
        <v>597.51</v>
      </c>
      <c r="CV172">
        <v>0</v>
      </c>
      <c r="CW172">
        <v>1674583205.5999999</v>
      </c>
      <c r="CX172">
        <v>0</v>
      </c>
      <c r="CY172">
        <v>1674579932.5</v>
      </c>
      <c r="CZ172" t="s">
        <v>356</v>
      </c>
      <c r="DA172">
        <v>1674579932.5</v>
      </c>
      <c r="DB172">
        <v>1674579927.5</v>
      </c>
      <c r="DC172">
        <v>31</v>
      </c>
      <c r="DD172">
        <v>0.14099999999999999</v>
      </c>
      <c r="DE172">
        <v>0.02</v>
      </c>
      <c r="DF172">
        <v>-5.5810000000000004</v>
      </c>
      <c r="DG172">
        <v>0.23300000000000001</v>
      </c>
      <c r="DH172">
        <v>415</v>
      </c>
      <c r="DI172">
        <v>34</v>
      </c>
      <c r="DJ172">
        <v>0.34</v>
      </c>
      <c r="DK172">
        <v>0.32</v>
      </c>
      <c r="DL172">
        <v>-22.789443902439022</v>
      </c>
      <c r="DM172">
        <v>-0.61433310104532335</v>
      </c>
      <c r="DN172">
        <v>7.1301606210418686E-2</v>
      </c>
      <c r="DO172">
        <v>0</v>
      </c>
      <c r="DP172">
        <v>0.63892253658536591</v>
      </c>
      <c r="DQ172">
        <v>-0.1034339790940752</v>
      </c>
      <c r="DR172">
        <v>1.05709255729181E-2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389</v>
      </c>
      <c r="EA172">
        <v>3.29691</v>
      </c>
      <c r="EB172">
        <v>2.6257700000000002</v>
      </c>
      <c r="EC172">
        <v>0.18953700000000001</v>
      </c>
      <c r="ED172">
        <v>0.19007299999999999</v>
      </c>
      <c r="EE172">
        <v>0.13739599999999999</v>
      </c>
      <c r="EF172">
        <v>0.13450300000000001</v>
      </c>
      <c r="EG172">
        <v>24447.200000000001</v>
      </c>
      <c r="EH172">
        <v>24839.4</v>
      </c>
      <c r="EI172">
        <v>28068.1</v>
      </c>
      <c r="EJ172">
        <v>29522.6</v>
      </c>
      <c r="EK172">
        <v>33327.699999999997</v>
      </c>
      <c r="EL172">
        <v>35486.400000000001</v>
      </c>
      <c r="EM172">
        <v>39625.199999999997</v>
      </c>
      <c r="EN172">
        <v>42206.6</v>
      </c>
      <c r="EO172">
        <v>2.22167</v>
      </c>
      <c r="EP172">
        <v>2.2103999999999999</v>
      </c>
      <c r="EQ172">
        <v>0.133879</v>
      </c>
      <c r="ER172">
        <v>0</v>
      </c>
      <c r="ES172">
        <v>30.904800000000002</v>
      </c>
      <c r="ET172">
        <v>999.9</v>
      </c>
      <c r="EU172">
        <v>71.7</v>
      </c>
      <c r="EV172">
        <v>32.6</v>
      </c>
      <c r="EW172">
        <v>34.941800000000001</v>
      </c>
      <c r="EX172">
        <v>57.1755</v>
      </c>
      <c r="EY172">
        <v>-6.3661899999999996</v>
      </c>
      <c r="EZ172">
        <v>2</v>
      </c>
      <c r="FA172">
        <v>0.44326700000000002</v>
      </c>
      <c r="FB172">
        <v>0.20926500000000001</v>
      </c>
      <c r="FC172">
        <v>20.273</v>
      </c>
      <c r="FD172">
        <v>5.2201399999999998</v>
      </c>
      <c r="FE172">
        <v>12.008900000000001</v>
      </c>
      <c r="FF172">
        <v>4.9870999999999999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1.8656999999999999</v>
      </c>
      <c r="FM172">
        <v>1.8621799999999999</v>
      </c>
      <c r="FN172">
        <v>1.8641799999999999</v>
      </c>
      <c r="FO172">
        <v>1.8603099999999999</v>
      </c>
      <c r="FP172">
        <v>1.8609800000000001</v>
      </c>
      <c r="FQ172">
        <v>1.86015</v>
      </c>
      <c r="FR172">
        <v>1.8618699999999999</v>
      </c>
      <c r="FS172">
        <v>1.8584400000000001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-6.83</v>
      </c>
      <c r="GH172">
        <v>0.24970000000000001</v>
      </c>
      <c r="GI172">
        <v>-4.1749362053329548</v>
      </c>
      <c r="GJ172">
        <v>-4.0448538125570227E-3</v>
      </c>
      <c r="GK172">
        <v>1.839783264315481E-6</v>
      </c>
      <c r="GL172">
        <v>-4.1587272622942942E-10</v>
      </c>
      <c r="GM172">
        <v>-8.6309452512500412E-2</v>
      </c>
      <c r="GN172">
        <v>3.2285384509270938E-3</v>
      </c>
      <c r="GO172">
        <v>5.3061212821550383E-4</v>
      </c>
      <c r="GP172">
        <v>-9.699357315524189E-6</v>
      </c>
      <c r="GQ172">
        <v>5</v>
      </c>
      <c r="GR172">
        <v>2081</v>
      </c>
      <c r="GS172">
        <v>3</v>
      </c>
      <c r="GT172">
        <v>31</v>
      </c>
      <c r="GU172">
        <v>54.3</v>
      </c>
      <c r="GV172">
        <v>54.4</v>
      </c>
      <c r="GW172">
        <v>2.8735400000000002</v>
      </c>
      <c r="GX172">
        <v>2.51953</v>
      </c>
      <c r="GY172">
        <v>2.04834</v>
      </c>
      <c r="GZ172">
        <v>2.6245099999999999</v>
      </c>
      <c r="HA172">
        <v>2.1972700000000001</v>
      </c>
      <c r="HB172">
        <v>2.2875999999999999</v>
      </c>
      <c r="HC172">
        <v>37.53</v>
      </c>
      <c r="HD172">
        <v>15.7781</v>
      </c>
      <c r="HE172">
        <v>18</v>
      </c>
      <c r="HF172">
        <v>700.88800000000003</v>
      </c>
      <c r="HG172">
        <v>771.12699999999995</v>
      </c>
      <c r="HH172">
        <v>30.999600000000001</v>
      </c>
      <c r="HI172">
        <v>33.041899999999998</v>
      </c>
      <c r="HJ172">
        <v>30.000399999999999</v>
      </c>
      <c r="HK172">
        <v>32.933199999999999</v>
      </c>
      <c r="HL172">
        <v>32.936100000000003</v>
      </c>
      <c r="HM172">
        <v>57.506100000000004</v>
      </c>
      <c r="HN172">
        <v>0</v>
      </c>
      <c r="HO172">
        <v>100</v>
      </c>
      <c r="HP172">
        <v>31</v>
      </c>
      <c r="HQ172">
        <v>1050.02</v>
      </c>
      <c r="HR172">
        <v>33.617400000000004</v>
      </c>
      <c r="HS172">
        <v>98.912599999999998</v>
      </c>
      <c r="HT172">
        <v>97.865300000000005</v>
      </c>
    </row>
    <row r="173" spans="1:228" x14ac:dyDescent="0.2">
      <c r="A173">
        <v>158</v>
      </c>
      <c r="B173">
        <v>1674583197</v>
      </c>
      <c r="C173">
        <v>627</v>
      </c>
      <c r="D173" t="s">
        <v>675</v>
      </c>
      <c r="E173" t="s">
        <v>676</v>
      </c>
      <c r="F173">
        <v>4</v>
      </c>
      <c r="G173">
        <v>1674583195</v>
      </c>
      <c r="H173">
        <f t="shared" si="68"/>
        <v>6.7825526727938493E-4</v>
      </c>
      <c r="I173">
        <f t="shared" si="69"/>
        <v>0.6782552672793849</v>
      </c>
      <c r="J173">
        <f t="shared" si="70"/>
        <v>12.929912921201007</v>
      </c>
      <c r="K173">
        <f t="shared" si="71"/>
        <v>1018.955714285714</v>
      </c>
      <c r="L173">
        <f t="shared" si="72"/>
        <v>466.45081505018891</v>
      </c>
      <c r="M173">
        <f t="shared" si="73"/>
        <v>47.320956048564447</v>
      </c>
      <c r="N173">
        <f t="shared" si="74"/>
        <v>103.37201054297597</v>
      </c>
      <c r="O173">
        <f t="shared" si="75"/>
        <v>3.9163467337653093E-2</v>
      </c>
      <c r="P173">
        <f t="shared" si="76"/>
        <v>2.7761919645624795</v>
      </c>
      <c r="Q173">
        <f t="shared" si="77"/>
        <v>3.8859111716564997E-2</v>
      </c>
      <c r="R173">
        <f t="shared" si="78"/>
        <v>2.4314092673341271E-2</v>
      </c>
      <c r="S173">
        <f t="shared" si="79"/>
        <v>226.11836447864749</v>
      </c>
      <c r="T173">
        <f t="shared" si="80"/>
        <v>34.089053501862608</v>
      </c>
      <c r="U173">
        <f t="shared" si="81"/>
        <v>33.07272857142857</v>
      </c>
      <c r="V173">
        <f t="shared" si="82"/>
        <v>5.0727890753030138</v>
      </c>
      <c r="W173">
        <f t="shared" si="83"/>
        <v>67.279969589931909</v>
      </c>
      <c r="X173">
        <f t="shared" si="84"/>
        <v>3.3758087725376003</v>
      </c>
      <c r="Y173">
        <f t="shared" si="85"/>
        <v>5.0175539512175584</v>
      </c>
      <c r="Z173">
        <f t="shared" si="86"/>
        <v>1.6969803027654136</v>
      </c>
      <c r="AA173">
        <f t="shared" si="87"/>
        <v>-29.911057287020874</v>
      </c>
      <c r="AB173">
        <f t="shared" si="88"/>
        <v>-29.157866064222777</v>
      </c>
      <c r="AC173">
        <f t="shared" si="89"/>
        <v>-2.4047874386980479</v>
      </c>
      <c r="AD173">
        <f t="shared" si="90"/>
        <v>164.6446536887058</v>
      </c>
      <c r="AE173">
        <f t="shared" si="91"/>
        <v>23.969799663406452</v>
      </c>
      <c r="AF173">
        <f t="shared" si="92"/>
        <v>0.68074142720947439</v>
      </c>
      <c r="AG173">
        <f t="shared" si="93"/>
        <v>12.929912921201007</v>
      </c>
      <c r="AH173">
        <v>1075.824320409057</v>
      </c>
      <c r="AI173">
        <v>1056.68406060606</v>
      </c>
      <c r="AJ173">
        <v>1.776251283372053</v>
      </c>
      <c r="AK173">
        <v>62.5021936963618</v>
      </c>
      <c r="AL173">
        <f t="shared" si="94"/>
        <v>0.6782552672793849</v>
      </c>
      <c r="AM173">
        <v>32.66828650950238</v>
      </c>
      <c r="AN173">
        <v>33.273516969696949</v>
      </c>
      <c r="AO173">
        <v>-5.4876225459878731E-6</v>
      </c>
      <c r="AP173">
        <v>98.208330428517954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47593.010963930683</v>
      </c>
      <c r="AV173">
        <f t="shared" si="98"/>
        <v>1200.018571428571</v>
      </c>
      <c r="AW173">
        <f t="shared" si="99"/>
        <v>1025.9406779682106</v>
      </c>
      <c r="AX173">
        <f t="shared" si="100"/>
        <v>0.85493733380048609</v>
      </c>
      <c r="AY173">
        <f t="shared" si="101"/>
        <v>0.18842905423493839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1674583195</v>
      </c>
      <c r="BF173">
        <v>1018.955714285714</v>
      </c>
      <c r="BG173">
        <v>1041.72</v>
      </c>
      <c r="BH173">
        <v>33.275928571428572</v>
      </c>
      <c r="BI173">
        <v>32.668514285714288</v>
      </c>
      <c r="BJ173">
        <v>1025.791428571428</v>
      </c>
      <c r="BK173">
        <v>33.026242857142861</v>
      </c>
      <c r="BL173">
        <v>650.05628571428565</v>
      </c>
      <c r="BM173">
        <v>101.349</v>
      </c>
      <c r="BN173">
        <v>9.9972800000000001E-2</v>
      </c>
      <c r="BO173">
        <v>32.87791428571429</v>
      </c>
      <c r="BP173">
        <v>33.07272857142857</v>
      </c>
      <c r="BQ173">
        <v>999.89999999999986</v>
      </c>
      <c r="BR173">
        <v>0</v>
      </c>
      <c r="BS173">
        <v>0</v>
      </c>
      <c r="BT173">
        <v>9028.5685714285737</v>
      </c>
      <c r="BU173">
        <v>0</v>
      </c>
      <c r="BV173">
        <v>42.59242857142857</v>
      </c>
      <c r="BW173">
        <v>-22.768228571428569</v>
      </c>
      <c r="BX173">
        <v>1054.028571428571</v>
      </c>
      <c r="BY173">
        <v>1076.9014285714291</v>
      </c>
      <c r="BZ173">
        <v>0.60740714285714292</v>
      </c>
      <c r="CA173">
        <v>1041.72</v>
      </c>
      <c r="CB173">
        <v>32.668514285714288</v>
      </c>
      <c r="CC173">
        <v>3.372484285714286</v>
      </c>
      <c r="CD173">
        <v>3.3109228571428568</v>
      </c>
      <c r="CE173">
        <v>25.991114285714289</v>
      </c>
      <c r="CF173">
        <v>25.68017142857142</v>
      </c>
      <c r="CG173">
        <v>1200.018571428571</v>
      </c>
      <c r="CH173">
        <v>0.50000471428571436</v>
      </c>
      <c r="CI173">
        <v>0.49999528571428581</v>
      </c>
      <c r="CJ173">
        <v>0</v>
      </c>
      <c r="CK173">
        <v>769.93371428571425</v>
      </c>
      <c r="CL173">
        <v>4.9990899999999998</v>
      </c>
      <c r="CM173">
        <v>7787.0528571428576</v>
      </c>
      <c r="CN173">
        <v>9558.0328571428563</v>
      </c>
      <c r="CO173">
        <v>42.473000000000013</v>
      </c>
      <c r="CP173">
        <v>44.454999999999998</v>
      </c>
      <c r="CQ173">
        <v>43.25</v>
      </c>
      <c r="CR173">
        <v>43.544285714285721</v>
      </c>
      <c r="CS173">
        <v>43.848000000000013</v>
      </c>
      <c r="CT173">
        <v>597.51714285714286</v>
      </c>
      <c r="CU173">
        <v>597.50285714285724</v>
      </c>
      <c r="CV173">
        <v>0</v>
      </c>
      <c r="CW173">
        <v>1674583209.8</v>
      </c>
      <c r="CX173">
        <v>0</v>
      </c>
      <c r="CY173">
        <v>1674579932.5</v>
      </c>
      <c r="CZ173" t="s">
        <v>356</v>
      </c>
      <c r="DA173">
        <v>1674579932.5</v>
      </c>
      <c r="DB173">
        <v>1674579927.5</v>
      </c>
      <c r="DC173">
        <v>31</v>
      </c>
      <c r="DD173">
        <v>0.14099999999999999</v>
      </c>
      <c r="DE173">
        <v>0.02</v>
      </c>
      <c r="DF173">
        <v>-5.5810000000000004</v>
      </c>
      <c r="DG173">
        <v>0.23300000000000001</v>
      </c>
      <c r="DH173">
        <v>415</v>
      </c>
      <c r="DI173">
        <v>34</v>
      </c>
      <c r="DJ173">
        <v>0.34</v>
      </c>
      <c r="DK173">
        <v>0.32</v>
      </c>
      <c r="DL173">
        <v>-22.810124999999999</v>
      </c>
      <c r="DM173">
        <v>-0.24209831144452931</v>
      </c>
      <c r="DN173">
        <v>6.248728970758767E-2</v>
      </c>
      <c r="DO173">
        <v>0</v>
      </c>
      <c r="DP173">
        <v>0.62967529999999994</v>
      </c>
      <c r="DQ173">
        <v>-0.14384708442776881</v>
      </c>
      <c r="DR173">
        <v>1.3926297394138899E-2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389</v>
      </c>
      <c r="EA173">
        <v>3.2968999999999999</v>
      </c>
      <c r="EB173">
        <v>2.6252800000000001</v>
      </c>
      <c r="EC173">
        <v>0.19033800000000001</v>
      </c>
      <c r="ED173">
        <v>0.190857</v>
      </c>
      <c r="EE173">
        <v>0.13737199999999999</v>
      </c>
      <c r="EF173">
        <v>0.13450200000000001</v>
      </c>
      <c r="EG173">
        <v>24423.200000000001</v>
      </c>
      <c r="EH173">
        <v>24814.799999999999</v>
      </c>
      <c r="EI173">
        <v>28068.400000000001</v>
      </c>
      <c r="EJ173">
        <v>29522</v>
      </c>
      <c r="EK173">
        <v>33328.9</v>
      </c>
      <c r="EL173">
        <v>35486</v>
      </c>
      <c r="EM173">
        <v>39625.4</v>
      </c>
      <c r="EN173">
        <v>42205.9</v>
      </c>
      <c r="EO173">
        <v>2.2218499999999999</v>
      </c>
      <c r="EP173">
        <v>2.21028</v>
      </c>
      <c r="EQ173">
        <v>0.133682</v>
      </c>
      <c r="ER173">
        <v>0</v>
      </c>
      <c r="ES173">
        <v>30.896899999999999</v>
      </c>
      <c r="ET173">
        <v>999.9</v>
      </c>
      <c r="EU173">
        <v>71.7</v>
      </c>
      <c r="EV173">
        <v>32.6</v>
      </c>
      <c r="EW173">
        <v>34.944899999999997</v>
      </c>
      <c r="EX173">
        <v>57.235500000000002</v>
      </c>
      <c r="EY173">
        <v>-6.4142599999999996</v>
      </c>
      <c r="EZ173">
        <v>2</v>
      </c>
      <c r="FA173">
        <v>0.44351099999999999</v>
      </c>
      <c r="FB173">
        <v>0.206266</v>
      </c>
      <c r="FC173">
        <v>20.273099999999999</v>
      </c>
      <c r="FD173">
        <v>5.2198399999999996</v>
      </c>
      <c r="FE173">
        <v>12.008800000000001</v>
      </c>
      <c r="FF173">
        <v>4.9869500000000002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1.86571</v>
      </c>
      <c r="FM173">
        <v>1.8621799999999999</v>
      </c>
      <c r="FN173">
        <v>1.8641700000000001</v>
      </c>
      <c r="FO173">
        <v>1.8603000000000001</v>
      </c>
      <c r="FP173">
        <v>1.8609599999999999</v>
      </c>
      <c r="FQ173">
        <v>1.8601700000000001</v>
      </c>
      <c r="FR173">
        <v>1.8618699999999999</v>
      </c>
      <c r="FS173">
        <v>1.85846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-6.85</v>
      </c>
      <c r="GH173">
        <v>0.24959999999999999</v>
      </c>
      <c r="GI173">
        <v>-4.1749362053329548</v>
      </c>
      <c r="GJ173">
        <v>-4.0448538125570227E-3</v>
      </c>
      <c r="GK173">
        <v>1.839783264315481E-6</v>
      </c>
      <c r="GL173">
        <v>-4.1587272622942942E-10</v>
      </c>
      <c r="GM173">
        <v>-8.6309452512500412E-2</v>
      </c>
      <c r="GN173">
        <v>3.2285384509270938E-3</v>
      </c>
      <c r="GO173">
        <v>5.3061212821550383E-4</v>
      </c>
      <c r="GP173">
        <v>-9.699357315524189E-6</v>
      </c>
      <c r="GQ173">
        <v>5</v>
      </c>
      <c r="GR173">
        <v>2081</v>
      </c>
      <c r="GS173">
        <v>3</v>
      </c>
      <c r="GT173">
        <v>31</v>
      </c>
      <c r="GU173">
        <v>54.4</v>
      </c>
      <c r="GV173">
        <v>54.5</v>
      </c>
      <c r="GW173">
        <v>2.8881800000000002</v>
      </c>
      <c r="GX173">
        <v>2.50854</v>
      </c>
      <c r="GY173">
        <v>2.04834</v>
      </c>
      <c r="GZ173">
        <v>2.6232899999999999</v>
      </c>
      <c r="HA173">
        <v>2.1972700000000001</v>
      </c>
      <c r="HB173">
        <v>2.34009</v>
      </c>
      <c r="HC173">
        <v>37.53</v>
      </c>
      <c r="HD173">
        <v>15.786899999999999</v>
      </c>
      <c r="HE173">
        <v>18</v>
      </c>
      <c r="HF173">
        <v>701.05700000000002</v>
      </c>
      <c r="HG173">
        <v>771.03499999999997</v>
      </c>
      <c r="HH173">
        <v>30.999400000000001</v>
      </c>
      <c r="HI173">
        <v>33.043999999999997</v>
      </c>
      <c r="HJ173">
        <v>30.000299999999999</v>
      </c>
      <c r="HK173">
        <v>32.935299999999998</v>
      </c>
      <c r="HL173">
        <v>32.938499999999998</v>
      </c>
      <c r="HM173">
        <v>57.804000000000002</v>
      </c>
      <c r="HN173">
        <v>0</v>
      </c>
      <c r="HO173">
        <v>100</v>
      </c>
      <c r="HP173">
        <v>31</v>
      </c>
      <c r="HQ173">
        <v>1056.69</v>
      </c>
      <c r="HR173">
        <v>33.617400000000004</v>
      </c>
      <c r="HS173">
        <v>98.913499999999999</v>
      </c>
      <c r="HT173">
        <v>97.863500000000002</v>
      </c>
    </row>
    <row r="174" spans="1:228" x14ac:dyDescent="0.2">
      <c r="A174">
        <v>159</v>
      </c>
      <c r="B174">
        <v>1674583201</v>
      </c>
      <c r="C174">
        <v>631</v>
      </c>
      <c r="D174" t="s">
        <v>677</v>
      </c>
      <c r="E174" t="s">
        <v>678</v>
      </c>
      <c r="F174">
        <v>4</v>
      </c>
      <c r="G174">
        <v>1674583198.6875</v>
      </c>
      <c r="H174">
        <f t="shared" si="68"/>
        <v>6.6984007237708457E-4</v>
      </c>
      <c r="I174">
        <f t="shared" si="69"/>
        <v>0.66984007237708454</v>
      </c>
      <c r="J174">
        <f t="shared" si="70"/>
        <v>13.428874723488619</v>
      </c>
      <c r="K174">
        <f t="shared" si="71"/>
        <v>1025.08125</v>
      </c>
      <c r="L174">
        <f t="shared" si="72"/>
        <v>446.67856364310848</v>
      </c>
      <c r="M174">
        <f t="shared" si="73"/>
        <v>45.315098427158205</v>
      </c>
      <c r="N174">
        <f t="shared" si="74"/>
        <v>103.9934788021275</v>
      </c>
      <c r="O174">
        <f t="shared" si="75"/>
        <v>3.8767565333676923E-2</v>
      </c>
      <c r="P174">
        <f t="shared" si="76"/>
        <v>2.7668049407244033</v>
      </c>
      <c r="Q174">
        <f t="shared" si="77"/>
        <v>3.8468303282182599E-2</v>
      </c>
      <c r="R174">
        <f t="shared" si="78"/>
        <v>2.4069384361304038E-2</v>
      </c>
      <c r="S174">
        <f t="shared" si="79"/>
        <v>226.12377860994721</v>
      </c>
      <c r="T174">
        <f t="shared" si="80"/>
        <v>34.08453819234964</v>
      </c>
      <c r="U174">
        <f t="shared" si="81"/>
        <v>33.056600000000003</v>
      </c>
      <c r="V174">
        <f t="shared" si="82"/>
        <v>5.0681961891527765</v>
      </c>
      <c r="W174">
        <f t="shared" si="83"/>
        <v>67.308115328487716</v>
      </c>
      <c r="X174">
        <f t="shared" si="84"/>
        <v>3.3751984444149201</v>
      </c>
      <c r="Y174">
        <f t="shared" si="85"/>
        <v>5.0145490301470224</v>
      </c>
      <c r="Z174">
        <f t="shared" si="86"/>
        <v>1.6929977447378564</v>
      </c>
      <c r="AA174">
        <f t="shared" si="87"/>
        <v>-29.53994719182943</v>
      </c>
      <c r="AB174">
        <f t="shared" si="88"/>
        <v>-28.242336571197185</v>
      </c>
      <c r="AC174">
        <f t="shared" si="89"/>
        <v>-2.3368751578286915</v>
      </c>
      <c r="AD174">
        <f t="shared" si="90"/>
        <v>166.0046196890919</v>
      </c>
      <c r="AE174">
        <f t="shared" si="91"/>
        <v>24.071143342292622</v>
      </c>
      <c r="AF174">
        <f t="shared" si="92"/>
        <v>0.67448665034583988</v>
      </c>
      <c r="AG174">
        <f t="shared" si="93"/>
        <v>13.428874723488619</v>
      </c>
      <c r="AH174">
        <v>1082.809192661168</v>
      </c>
      <c r="AI174">
        <v>1063.4584242424239</v>
      </c>
      <c r="AJ174">
        <v>1.706742210783782</v>
      </c>
      <c r="AK174">
        <v>62.5021936963618</v>
      </c>
      <c r="AL174">
        <f t="shared" si="94"/>
        <v>0.66984007237708454</v>
      </c>
      <c r="AM174">
        <v>32.668212665140629</v>
      </c>
      <c r="AN174">
        <v>33.265946666666657</v>
      </c>
      <c r="AO174">
        <v>-4.608840323122949E-6</v>
      </c>
      <c r="AP174">
        <v>98.208330428517954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47335.986818483128</v>
      </c>
      <c r="AV174">
        <f t="shared" si="98"/>
        <v>1200.04375</v>
      </c>
      <c r="AW174">
        <f t="shared" si="99"/>
        <v>1025.9625510932369</v>
      </c>
      <c r="AX174">
        <f t="shared" si="100"/>
        <v>0.85493762297685971</v>
      </c>
      <c r="AY174">
        <f t="shared" si="101"/>
        <v>0.18842961234533925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1674583198.6875</v>
      </c>
      <c r="BF174">
        <v>1025.08125</v>
      </c>
      <c r="BG174">
        <v>1047.9375</v>
      </c>
      <c r="BH174">
        <v>33.2699</v>
      </c>
      <c r="BI174">
        <v>32.668050000000001</v>
      </c>
      <c r="BJ174">
        <v>1031.92625</v>
      </c>
      <c r="BK174">
        <v>33.020262500000001</v>
      </c>
      <c r="BL174">
        <v>650.04224999999997</v>
      </c>
      <c r="BM174">
        <v>101.34887500000001</v>
      </c>
      <c r="BN174">
        <v>0.1001358</v>
      </c>
      <c r="BO174">
        <v>32.867262500000002</v>
      </c>
      <c r="BP174">
        <v>33.056600000000003</v>
      </c>
      <c r="BQ174">
        <v>999.9</v>
      </c>
      <c r="BR174">
        <v>0</v>
      </c>
      <c r="BS174">
        <v>0</v>
      </c>
      <c r="BT174">
        <v>8978.75</v>
      </c>
      <c r="BU174">
        <v>0</v>
      </c>
      <c r="BV174">
        <v>39.873175000000003</v>
      </c>
      <c r="BW174">
        <v>-22.855287499999999</v>
      </c>
      <c r="BX174">
        <v>1060.3575000000001</v>
      </c>
      <c r="BY174">
        <v>1083.3275000000001</v>
      </c>
      <c r="BZ174">
        <v>0.60183874999999998</v>
      </c>
      <c r="CA174">
        <v>1047.9375</v>
      </c>
      <c r="CB174">
        <v>32.668050000000001</v>
      </c>
      <c r="CC174">
        <v>3.3718750000000002</v>
      </c>
      <c r="CD174">
        <v>3.3108775000000001</v>
      </c>
      <c r="CE174">
        <v>25.988062500000002</v>
      </c>
      <c r="CF174">
        <v>25.679925000000001</v>
      </c>
      <c r="CG174">
        <v>1200.04375</v>
      </c>
      <c r="CH174">
        <v>0.49999537500000002</v>
      </c>
      <c r="CI174">
        <v>0.50000462499999998</v>
      </c>
      <c r="CJ174">
        <v>0</v>
      </c>
      <c r="CK174">
        <v>769.93762500000003</v>
      </c>
      <c r="CL174">
        <v>4.9990899999999998</v>
      </c>
      <c r="CM174">
        <v>7788.1462499999998</v>
      </c>
      <c r="CN174">
        <v>9558.1737499999999</v>
      </c>
      <c r="CO174">
        <v>42.492125000000001</v>
      </c>
      <c r="CP174">
        <v>44.436999999999998</v>
      </c>
      <c r="CQ174">
        <v>43.265500000000003</v>
      </c>
      <c r="CR174">
        <v>43.554250000000003</v>
      </c>
      <c r="CS174">
        <v>43.811999999999998</v>
      </c>
      <c r="CT174">
        <v>597.51749999999993</v>
      </c>
      <c r="CU174">
        <v>597.52625</v>
      </c>
      <c r="CV174">
        <v>0</v>
      </c>
      <c r="CW174">
        <v>1674583213.4000001</v>
      </c>
      <c r="CX174">
        <v>0</v>
      </c>
      <c r="CY174">
        <v>1674579932.5</v>
      </c>
      <c r="CZ174" t="s">
        <v>356</v>
      </c>
      <c r="DA174">
        <v>1674579932.5</v>
      </c>
      <c r="DB174">
        <v>1674579927.5</v>
      </c>
      <c r="DC174">
        <v>31</v>
      </c>
      <c r="DD174">
        <v>0.14099999999999999</v>
      </c>
      <c r="DE174">
        <v>0.02</v>
      </c>
      <c r="DF174">
        <v>-5.5810000000000004</v>
      </c>
      <c r="DG174">
        <v>0.23300000000000001</v>
      </c>
      <c r="DH174">
        <v>415</v>
      </c>
      <c r="DI174">
        <v>34</v>
      </c>
      <c r="DJ174">
        <v>0.34</v>
      </c>
      <c r="DK174">
        <v>0.32</v>
      </c>
      <c r="DL174">
        <v>-22.830095</v>
      </c>
      <c r="DM174">
        <v>-4.6306941838599562E-2</v>
      </c>
      <c r="DN174">
        <v>5.3275974650868883E-2</v>
      </c>
      <c r="DO174">
        <v>1</v>
      </c>
      <c r="DP174">
        <v>0.62071019999999999</v>
      </c>
      <c r="DQ174">
        <v>-0.1465512045028165</v>
      </c>
      <c r="DR174">
        <v>1.416494958374368E-2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3.2968999999999999</v>
      </c>
      <c r="EB174">
        <v>2.6251899999999999</v>
      </c>
      <c r="EC174">
        <v>0.19112100000000001</v>
      </c>
      <c r="ED174">
        <v>0.191638</v>
      </c>
      <c r="EE174">
        <v>0.13735600000000001</v>
      </c>
      <c r="EF174">
        <v>0.13449800000000001</v>
      </c>
      <c r="EG174">
        <v>24399.599999999999</v>
      </c>
      <c r="EH174">
        <v>24790.799999999999</v>
      </c>
      <c r="EI174">
        <v>28068.400000000001</v>
      </c>
      <c r="EJ174">
        <v>29522.1</v>
      </c>
      <c r="EK174">
        <v>33329.9</v>
      </c>
      <c r="EL174">
        <v>35486.400000000001</v>
      </c>
      <c r="EM174">
        <v>39625.800000000003</v>
      </c>
      <c r="EN174">
        <v>42206.1</v>
      </c>
      <c r="EO174">
        <v>2.2219000000000002</v>
      </c>
      <c r="EP174">
        <v>2.2101799999999998</v>
      </c>
      <c r="EQ174">
        <v>0.133358</v>
      </c>
      <c r="ER174">
        <v>0</v>
      </c>
      <c r="ES174">
        <v>30.883600000000001</v>
      </c>
      <c r="ET174">
        <v>999.9</v>
      </c>
      <c r="EU174">
        <v>71.7</v>
      </c>
      <c r="EV174">
        <v>32.6</v>
      </c>
      <c r="EW174">
        <v>34.944800000000001</v>
      </c>
      <c r="EX174">
        <v>56.485500000000002</v>
      </c>
      <c r="EY174">
        <v>-6.3541600000000003</v>
      </c>
      <c r="EZ174">
        <v>2</v>
      </c>
      <c r="FA174">
        <v>0.44353199999999998</v>
      </c>
      <c r="FB174">
        <v>0.20186499999999999</v>
      </c>
      <c r="FC174">
        <v>20.273</v>
      </c>
      <c r="FD174">
        <v>5.2198399999999996</v>
      </c>
      <c r="FE174">
        <v>12.007899999999999</v>
      </c>
      <c r="FF174">
        <v>4.9866999999999999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1.86574</v>
      </c>
      <c r="FM174">
        <v>1.8621799999999999</v>
      </c>
      <c r="FN174">
        <v>1.8641799999999999</v>
      </c>
      <c r="FO174">
        <v>1.86029</v>
      </c>
      <c r="FP174">
        <v>1.8609800000000001</v>
      </c>
      <c r="FQ174">
        <v>1.8601700000000001</v>
      </c>
      <c r="FR174">
        <v>1.8618600000000001</v>
      </c>
      <c r="FS174">
        <v>1.85846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-6.85</v>
      </c>
      <c r="GH174">
        <v>0.24959999999999999</v>
      </c>
      <c r="GI174">
        <v>-4.1749362053329548</v>
      </c>
      <c r="GJ174">
        <v>-4.0448538125570227E-3</v>
      </c>
      <c r="GK174">
        <v>1.839783264315481E-6</v>
      </c>
      <c r="GL174">
        <v>-4.1587272622942942E-10</v>
      </c>
      <c r="GM174">
        <v>-8.6309452512500412E-2</v>
      </c>
      <c r="GN174">
        <v>3.2285384509270938E-3</v>
      </c>
      <c r="GO174">
        <v>5.3061212821550383E-4</v>
      </c>
      <c r="GP174">
        <v>-9.699357315524189E-6</v>
      </c>
      <c r="GQ174">
        <v>5</v>
      </c>
      <c r="GR174">
        <v>2081</v>
      </c>
      <c r="GS174">
        <v>3</v>
      </c>
      <c r="GT174">
        <v>31</v>
      </c>
      <c r="GU174">
        <v>54.5</v>
      </c>
      <c r="GV174">
        <v>54.6</v>
      </c>
      <c r="GW174">
        <v>2.9028299999999998</v>
      </c>
      <c r="GX174">
        <v>2.51831</v>
      </c>
      <c r="GY174">
        <v>2.04834</v>
      </c>
      <c r="GZ174">
        <v>2.6232899999999999</v>
      </c>
      <c r="HA174">
        <v>2.1972700000000001</v>
      </c>
      <c r="HB174">
        <v>2.2741699999999998</v>
      </c>
      <c r="HC174">
        <v>37.53</v>
      </c>
      <c r="HD174">
        <v>15.7781</v>
      </c>
      <c r="HE174">
        <v>18</v>
      </c>
      <c r="HF174">
        <v>701.10799999999995</v>
      </c>
      <c r="HG174">
        <v>770.93600000000004</v>
      </c>
      <c r="HH174">
        <v>30.998999999999999</v>
      </c>
      <c r="HI174">
        <v>33.044800000000002</v>
      </c>
      <c r="HJ174">
        <v>30.0002</v>
      </c>
      <c r="HK174">
        <v>32.936100000000003</v>
      </c>
      <c r="HL174">
        <v>32.938499999999998</v>
      </c>
      <c r="HM174">
        <v>58.098999999999997</v>
      </c>
      <c r="HN174">
        <v>0</v>
      </c>
      <c r="HO174">
        <v>100</v>
      </c>
      <c r="HP174">
        <v>31</v>
      </c>
      <c r="HQ174">
        <v>1063.3699999999999</v>
      </c>
      <c r="HR174">
        <v>33.617400000000004</v>
      </c>
      <c r="HS174">
        <v>98.914000000000001</v>
      </c>
      <c r="HT174">
        <v>97.864000000000004</v>
      </c>
    </row>
    <row r="175" spans="1:228" x14ac:dyDescent="0.2">
      <c r="A175">
        <v>160</v>
      </c>
      <c r="B175">
        <v>1674583205</v>
      </c>
      <c r="C175">
        <v>635</v>
      </c>
      <c r="D175" t="s">
        <v>679</v>
      </c>
      <c r="E175" t="s">
        <v>680</v>
      </c>
      <c r="F175">
        <v>4</v>
      </c>
      <c r="G175">
        <v>1674583203</v>
      </c>
      <c r="H175">
        <f t="shared" si="68"/>
        <v>6.6518544912362663E-4</v>
      </c>
      <c r="I175">
        <f t="shared" si="69"/>
        <v>0.66518544912362665</v>
      </c>
      <c r="J175">
        <f t="shared" si="70"/>
        <v>13.209527500919203</v>
      </c>
      <c r="K175">
        <f t="shared" si="71"/>
        <v>1032.314285714285</v>
      </c>
      <c r="L175">
        <f t="shared" si="72"/>
        <v>460.26729529901269</v>
      </c>
      <c r="M175">
        <f t="shared" si="73"/>
        <v>46.694057937436426</v>
      </c>
      <c r="N175">
        <f t="shared" si="74"/>
        <v>104.72815157433917</v>
      </c>
      <c r="O175">
        <f t="shared" si="75"/>
        <v>3.858838782042702E-2</v>
      </c>
      <c r="P175">
        <f t="shared" si="76"/>
        <v>2.7775380965339305</v>
      </c>
      <c r="Q175">
        <f t="shared" si="77"/>
        <v>3.8293010587290538E-2</v>
      </c>
      <c r="R175">
        <f t="shared" si="78"/>
        <v>2.3959481485305051E-2</v>
      </c>
      <c r="S175">
        <f t="shared" si="79"/>
        <v>226.13058857938202</v>
      </c>
      <c r="T175">
        <f t="shared" si="80"/>
        <v>34.06685151273323</v>
      </c>
      <c r="U175">
        <f t="shared" si="81"/>
        <v>33.039642857142852</v>
      </c>
      <c r="V175">
        <f t="shared" si="82"/>
        <v>5.0633712551357162</v>
      </c>
      <c r="W175">
        <f t="shared" si="83"/>
        <v>67.347268516597509</v>
      </c>
      <c r="X175">
        <f t="shared" si="84"/>
        <v>3.3743777975643496</v>
      </c>
      <c r="Y175">
        <f t="shared" si="85"/>
        <v>5.0104152282475205</v>
      </c>
      <c r="Z175">
        <f t="shared" si="86"/>
        <v>1.6889934575713665</v>
      </c>
      <c r="AA175">
        <f t="shared" si="87"/>
        <v>-29.334678306351936</v>
      </c>
      <c r="AB175">
        <f t="shared" si="88"/>
        <v>-28.008290073333018</v>
      </c>
      <c r="AC175">
        <f t="shared" si="89"/>
        <v>-2.3081959532019347</v>
      </c>
      <c r="AD175">
        <f t="shared" si="90"/>
        <v>166.47942424649511</v>
      </c>
      <c r="AE175">
        <f t="shared" si="91"/>
        <v>24.061093464401807</v>
      </c>
      <c r="AF175">
        <f t="shared" si="92"/>
        <v>0.66720199599768637</v>
      </c>
      <c r="AG175">
        <f t="shared" si="93"/>
        <v>13.209527500919203</v>
      </c>
      <c r="AH175">
        <v>1089.746783839503</v>
      </c>
      <c r="AI175">
        <v>1070.4507878787881</v>
      </c>
      <c r="AJ175">
        <v>1.746727826739902</v>
      </c>
      <c r="AK175">
        <v>62.5021936963618</v>
      </c>
      <c r="AL175">
        <f t="shared" si="94"/>
        <v>0.66518544912362665</v>
      </c>
      <c r="AM175">
        <v>32.66582075957043</v>
      </c>
      <c r="AN175">
        <v>33.259438181818183</v>
      </c>
      <c r="AO175">
        <v>-4.9700409870956016E-6</v>
      </c>
      <c r="AP175">
        <v>98.208330428517954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47634.093856928157</v>
      </c>
      <c r="AV175">
        <f t="shared" si="98"/>
        <v>1200.081428571428</v>
      </c>
      <c r="AW175">
        <f t="shared" si="99"/>
        <v>1025.9946137717</v>
      </c>
      <c r="AX175">
        <f t="shared" si="100"/>
        <v>0.85493749786049089</v>
      </c>
      <c r="AY175">
        <f t="shared" si="101"/>
        <v>0.18842937087074746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1674583203</v>
      </c>
      <c r="BF175">
        <v>1032.314285714285</v>
      </c>
      <c r="BG175">
        <v>1055.1600000000001</v>
      </c>
      <c r="BH175">
        <v>33.26152857142857</v>
      </c>
      <c r="BI175">
        <v>32.666142857142859</v>
      </c>
      <c r="BJ175">
        <v>1039.174285714286</v>
      </c>
      <c r="BK175">
        <v>33.011971428571428</v>
      </c>
      <c r="BL175">
        <v>650.00871428571429</v>
      </c>
      <c r="BM175">
        <v>101.3501428571429</v>
      </c>
      <c r="BN175">
        <v>9.9728585714285695E-2</v>
      </c>
      <c r="BO175">
        <v>32.852600000000002</v>
      </c>
      <c r="BP175">
        <v>33.039642857142852</v>
      </c>
      <c r="BQ175">
        <v>999.89999999999986</v>
      </c>
      <c r="BR175">
        <v>0</v>
      </c>
      <c r="BS175">
        <v>0</v>
      </c>
      <c r="BT175">
        <v>9035.6257142857139</v>
      </c>
      <c r="BU175">
        <v>0</v>
      </c>
      <c r="BV175">
        <v>37.506142857142862</v>
      </c>
      <c r="BW175">
        <v>-22.846242857142862</v>
      </c>
      <c r="BX175">
        <v>1067.8328571428569</v>
      </c>
      <c r="BY175">
        <v>1090.791428571428</v>
      </c>
      <c r="BZ175">
        <v>0.59542128571428565</v>
      </c>
      <c r="CA175">
        <v>1055.1600000000001</v>
      </c>
      <c r="CB175">
        <v>32.666142857142859</v>
      </c>
      <c r="CC175">
        <v>3.3710628571428569</v>
      </c>
      <c r="CD175">
        <v>3.3107171428571429</v>
      </c>
      <c r="CE175">
        <v>25.983985714285708</v>
      </c>
      <c r="CF175">
        <v>25.679114285714292</v>
      </c>
      <c r="CG175">
        <v>1200.081428571428</v>
      </c>
      <c r="CH175">
        <v>0.50000085714285725</v>
      </c>
      <c r="CI175">
        <v>0.49999914285714292</v>
      </c>
      <c r="CJ175">
        <v>0</v>
      </c>
      <c r="CK175">
        <v>770.1160000000001</v>
      </c>
      <c r="CL175">
        <v>4.9990899999999998</v>
      </c>
      <c r="CM175">
        <v>7789.4671428571428</v>
      </c>
      <c r="CN175">
        <v>9558.52</v>
      </c>
      <c r="CO175">
        <v>42.463999999999999</v>
      </c>
      <c r="CP175">
        <v>44.436999999999998</v>
      </c>
      <c r="CQ175">
        <v>43.25</v>
      </c>
      <c r="CR175">
        <v>43.517714285714291</v>
      </c>
      <c r="CS175">
        <v>43.848000000000013</v>
      </c>
      <c r="CT175">
        <v>597.5428571428572</v>
      </c>
      <c r="CU175">
        <v>597.54142857142858</v>
      </c>
      <c r="CV175">
        <v>0</v>
      </c>
      <c r="CW175">
        <v>1674583217.5999999</v>
      </c>
      <c r="CX175">
        <v>0</v>
      </c>
      <c r="CY175">
        <v>1674579932.5</v>
      </c>
      <c r="CZ175" t="s">
        <v>356</v>
      </c>
      <c r="DA175">
        <v>1674579932.5</v>
      </c>
      <c r="DB175">
        <v>1674579927.5</v>
      </c>
      <c r="DC175">
        <v>31</v>
      </c>
      <c r="DD175">
        <v>0.14099999999999999</v>
      </c>
      <c r="DE175">
        <v>0.02</v>
      </c>
      <c r="DF175">
        <v>-5.5810000000000004</v>
      </c>
      <c r="DG175">
        <v>0.23300000000000001</v>
      </c>
      <c r="DH175">
        <v>415</v>
      </c>
      <c r="DI175">
        <v>34</v>
      </c>
      <c r="DJ175">
        <v>0.34</v>
      </c>
      <c r="DK175">
        <v>0.32</v>
      </c>
      <c r="DL175">
        <v>-22.838762500000001</v>
      </c>
      <c r="DM175">
        <v>-3.7980112570383327E-2</v>
      </c>
      <c r="DN175">
        <v>5.3175190114846012E-2</v>
      </c>
      <c r="DO175">
        <v>1</v>
      </c>
      <c r="DP175">
        <v>0.61204035000000001</v>
      </c>
      <c r="DQ175">
        <v>-0.13077609005628671</v>
      </c>
      <c r="DR175">
        <v>1.275611017032623E-2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3.2967399999999998</v>
      </c>
      <c r="EB175">
        <v>2.62547</v>
      </c>
      <c r="EC175">
        <v>0.191917</v>
      </c>
      <c r="ED175">
        <v>0.19241800000000001</v>
      </c>
      <c r="EE175">
        <v>0.13733000000000001</v>
      </c>
      <c r="EF175">
        <v>0.13449900000000001</v>
      </c>
      <c r="EG175">
        <v>24375.7</v>
      </c>
      <c r="EH175">
        <v>24766.9</v>
      </c>
      <c r="EI175">
        <v>28068.7</v>
      </c>
      <c r="EJ175">
        <v>29522.2</v>
      </c>
      <c r="EK175">
        <v>33330.800000000003</v>
      </c>
      <c r="EL175">
        <v>35486.5</v>
      </c>
      <c r="EM175">
        <v>39625.599999999999</v>
      </c>
      <c r="EN175">
        <v>42206.2</v>
      </c>
      <c r="EO175">
        <v>2.2216200000000002</v>
      </c>
      <c r="EP175">
        <v>2.2103299999999999</v>
      </c>
      <c r="EQ175">
        <v>0.13338800000000001</v>
      </c>
      <c r="ER175">
        <v>0</v>
      </c>
      <c r="ES175">
        <v>30.869499999999999</v>
      </c>
      <c r="ET175">
        <v>999.9</v>
      </c>
      <c r="EU175">
        <v>71.7</v>
      </c>
      <c r="EV175">
        <v>32.6</v>
      </c>
      <c r="EW175">
        <v>34.945</v>
      </c>
      <c r="EX175">
        <v>57.595500000000001</v>
      </c>
      <c r="EY175">
        <v>-6.4302900000000003</v>
      </c>
      <c r="EZ175">
        <v>2</v>
      </c>
      <c r="FA175">
        <v>0.44364300000000001</v>
      </c>
      <c r="FB175">
        <v>0.198077</v>
      </c>
      <c r="FC175">
        <v>20.273199999999999</v>
      </c>
      <c r="FD175">
        <v>5.2198399999999996</v>
      </c>
      <c r="FE175">
        <v>12.008599999999999</v>
      </c>
      <c r="FF175">
        <v>4.9866999999999999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1.86575</v>
      </c>
      <c r="FM175">
        <v>1.8621799999999999</v>
      </c>
      <c r="FN175">
        <v>1.8641700000000001</v>
      </c>
      <c r="FO175">
        <v>1.86029</v>
      </c>
      <c r="FP175">
        <v>1.86097</v>
      </c>
      <c r="FQ175">
        <v>1.86015</v>
      </c>
      <c r="FR175">
        <v>1.8618600000000001</v>
      </c>
      <c r="FS175">
        <v>1.8584400000000001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-6.86</v>
      </c>
      <c r="GH175">
        <v>0.2495</v>
      </c>
      <c r="GI175">
        <v>-4.1749362053329548</v>
      </c>
      <c r="GJ175">
        <v>-4.0448538125570227E-3</v>
      </c>
      <c r="GK175">
        <v>1.839783264315481E-6</v>
      </c>
      <c r="GL175">
        <v>-4.1587272622942942E-10</v>
      </c>
      <c r="GM175">
        <v>-8.6309452512500412E-2</v>
      </c>
      <c r="GN175">
        <v>3.2285384509270938E-3</v>
      </c>
      <c r="GO175">
        <v>5.3061212821550383E-4</v>
      </c>
      <c r="GP175">
        <v>-9.699357315524189E-6</v>
      </c>
      <c r="GQ175">
        <v>5</v>
      </c>
      <c r="GR175">
        <v>2081</v>
      </c>
      <c r="GS175">
        <v>3</v>
      </c>
      <c r="GT175">
        <v>31</v>
      </c>
      <c r="GU175">
        <v>54.5</v>
      </c>
      <c r="GV175">
        <v>54.6</v>
      </c>
      <c r="GW175">
        <v>2.9186999999999999</v>
      </c>
      <c r="GX175">
        <v>2.5097700000000001</v>
      </c>
      <c r="GY175">
        <v>2.04834</v>
      </c>
      <c r="GZ175">
        <v>2.6232899999999999</v>
      </c>
      <c r="HA175">
        <v>2.1972700000000001</v>
      </c>
      <c r="HB175">
        <v>2.35229</v>
      </c>
      <c r="HC175">
        <v>37.53</v>
      </c>
      <c r="HD175">
        <v>15.7781</v>
      </c>
      <c r="HE175">
        <v>18</v>
      </c>
      <c r="HF175">
        <v>700.87900000000002</v>
      </c>
      <c r="HG175">
        <v>771.08399999999995</v>
      </c>
      <c r="HH175">
        <v>30.998999999999999</v>
      </c>
      <c r="HI175">
        <v>33.044800000000002</v>
      </c>
      <c r="HJ175">
        <v>30.000299999999999</v>
      </c>
      <c r="HK175">
        <v>32.936100000000003</v>
      </c>
      <c r="HL175">
        <v>32.938499999999998</v>
      </c>
      <c r="HM175">
        <v>58.390700000000002</v>
      </c>
      <c r="HN175">
        <v>0</v>
      </c>
      <c r="HO175">
        <v>100</v>
      </c>
      <c r="HP175">
        <v>31</v>
      </c>
      <c r="HQ175">
        <v>1070.05</v>
      </c>
      <c r="HR175">
        <v>33.617400000000004</v>
      </c>
      <c r="HS175">
        <v>98.914199999999994</v>
      </c>
      <c r="HT175">
        <v>97.8643</v>
      </c>
    </row>
    <row r="176" spans="1:228" x14ac:dyDescent="0.2">
      <c r="A176">
        <v>161</v>
      </c>
      <c r="B176">
        <v>1674583209</v>
      </c>
      <c r="C176">
        <v>639</v>
      </c>
      <c r="D176" t="s">
        <v>681</v>
      </c>
      <c r="E176" t="s">
        <v>682</v>
      </c>
      <c r="F176">
        <v>4</v>
      </c>
      <c r="G176">
        <v>1674583206.6875</v>
      </c>
      <c r="H176">
        <f t="shared" si="68"/>
        <v>6.553369614854097E-4</v>
      </c>
      <c r="I176">
        <f t="shared" si="69"/>
        <v>0.65533696148540965</v>
      </c>
      <c r="J176">
        <f t="shared" si="70"/>
        <v>13.403881205019781</v>
      </c>
      <c r="K176">
        <f t="shared" si="71"/>
        <v>1038.5387499999999</v>
      </c>
      <c r="L176">
        <f t="shared" si="72"/>
        <v>450.48674705647971</v>
      </c>
      <c r="M176">
        <f t="shared" si="73"/>
        <v>45.702029036884703</v>
      </c>
      <c r="N176">
        <f t="shared" si="74"/>
        <v>105.3600986456528</v>
      </c>
      <c r="O176">
        <f t="shared" si="75"/>
        <v>3.8044494391283254E-2</v>
      </c>
      <c r="P176">
        <f t="shared" si="76"/>
        <v>2.7673543848995839</v>
      </c>
      <c r="Q176">
        <f t="shared" si="77"/>
        <v>3.7756303547876235E-2</v>
      </c>
      <c r="R176">
        <f t="shared" si="78"/>
        <v>2.3623400409983255E-2</v>
      </c>
      <c r="S176">
        <f t="shared" si="79"/>
        <v>226.11712412236932</v>
      </c>
      <c r="T176">
        <f t="shared" si="80"/>
        <v>34.065416828764079</v>
      </c>
      <c r="U176">
        <f t="shared" si="81"/>
        <v>33.032449999999997</v>
      </c>
      <c r="V176">
        <f t="shared" si="82"/>
        <v>5.0613258288330041</v>
      </c>
      <c r="W176">
        <f t="shared" si="83"/>
        <v>67.36377975387326</v>
      </c>
      <c r="X176">
        <f t="shared" si="84"/>
        <v>3.3736533599598157</v>
      </c>
      <c r="Y176">
        <f t="shared" si="85"/>
        <v>5.0081117364347998</v>
      </c>
      <c r="Z176">
        <f t="shared" si="86"/>
        <v>1.6876724688731883</v>
      </c>
      <c r="AA176">
        <f t="shared" si="87"/>
        <v>-28.900360001506566</v>
      </c>
      <c r="AB176">
        <f t="shared" si="88"/>
        <v>-28.052128444796182</v>
      </c>
      <c r="AC176">
        <f t="shared" si="89"/>
        <v>-2.3201412337759812</v>
      </c>
      <c r="AD176">
        <f t="shared" si="90"/>
        <v>166.8444944422906</v>
      </c>
      <c r="AE176">
        <f t="shared" si="91"/>
        <v>24.054033946592085</v>
      </c>
      <c r="AF176">
        <f t="shared" si="92"/>
        <v>0.65914756833979404</v>
      </c>
      <c r="AG176">
        <f t="shared" si="93"/>
        <v>13.403881205019781</v>
      </c>
      <c r="AH176">
        <v>1096.691629873136</v>
      </c>
      <c r="AI176">
        <v>1077.3499393939389</v>
      </c>
      <c r="AJ176">
        <v>1.7105432486356329</v>
      </c>
      <c r="AK176">
        <v>62.5021936963618</v>
      </c>
      <c r="AL176">
        <f t="shared" si="94"/>
        <v>0.65533696148540965</v>
      </c>
      <c r="AM176">
        <v>32.666464547971259</v>
      </c>
      <c r="AN176">
        <v>33.251258181818173</v>
      </c>
      <c r="AO176">
        <v>-4.9123653296926338E-6</v>
      </c>
      <c r="AP176">
        <v>98.208330428517954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47354.658829726643</v>
      </c>
      <c r="AV176">
        <f t="shared" si="98"/>
        <v>1200.0050000000001</v>
      </c>
      <c r="AW176">
        <f t="shared" si="99"/>
        <v>1025.9297575763571</v>
      </c>
      <c r="AX176">
        <f t="shared" si="100"/>
        <v>0.85493790240570422</v>
      </c>
      <c r="AY176">
        <f t="shared" si="101"/>
        <v>0.18843015164300925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1674583206.6875</v>
      </c>
      <c r="BF176">
        <v>1038.5387499999999</v>
      </c>
      <c r="BG176">
        <v>1061.3724999999999</v>
      </c>
      <c r="BH176">
        <v>33.254237500000002</v>
      </c>
      <c r="BI176">
        <v>32.666075000000014</v>
      </c>
      <c r="BJ176">
        <v>1045.405</v>
      </c>
      <c r="BK176">
        <v>33.0047</v>
      </c>
      <c r="BL176">
        <v>650.05312500000002</v>
      </c>
      <c r="BM176">
        <v>101.35</v>
      </c>
      <c r="BN176">
        <v>0.10032975</v>
      </c>
      <c r="BO176">
        <v>32.844425000000001</v>
      </c>
      <c r="BP176">
        <v>33.032449999999997</v>
      </c>
      <c r="BQ176">
        <v>999.9</v>
      </c>
      <c r="BR176">
        <v>0</v>
      </c>
      <c r="BS176">
        <v>0</v>
      </c>
      <c r="BT176">
        <v>8981.5625</v>
      </c>
      <c r="BU176">
        <v>0</v>
      </c>
      <c r="BV176">
        <v>36.071025000000013</v>
      </c>
      <c r="BW176">
        <v>-22.835474999999999</v>
      </c>
      <c r="BX176">
        <v>1074.26125</v>
      </c>
      <c r="BY176">
        <v>1097.2125000000001</v>
      </c>
      <c r="BZ176">
        <v>0.58816237500000002</v>
      </c>
      <c r="CA176">
        <v>1061.3724999999999</v>
      </c>
      <c r="CB176">
        <v>32.666075000000014</v>
      </c>
      <c r="CC176">
        <v>3.37032</v>
      </c>
      <c r="CD176">
        <v>3.3107099999999998</v>
      </c>
      <c r="CE176">
        <v>25.980274999999999</v>
      </c>
      <c r="CF176">
        <v>25.679087500000001</v>
      </c>
      <c r="CG176">
        <v>1200.0050000000001</v>
      </c>
      <c r="CH176">
        <v>0.49998700000000001</v>
      </c>
      <c r="CI176">
        <v>0.50001300000000004</v>
      </c>
      <c r="CJ176">
        <v>0</v>
      </c>
      <c r="CK176">
        <v>770.2315000000001</v>
      </c>
      <c r="CL176">
        <v>4.9990899999999998</v>
      </c>
      <c r="CM176">
        <v>7789.5050000000001</v>
      </c>
      <c r="CN176">
        <v>9557.8650000000016</v>
      </c>
      <c r="CO176">
        <v>42.444875000000003</v>
      </c>
      <c r="CP176">
        <v>44.436999999999998</v>
      </c>
      <c r="CQ176">
        <v>43.25</v>
      </c>
      <c r="CR176">
        <v>43.530999999999999</v>
      </c>
      <c r="CS176">
        <v>43.827749999999988</v>
      </c>
      <c r="CT176">
        <v>597.48874999999998</v>
      </c>
      <c r="CU176">
        <v>597.52</v>
      </c>
      <c r="CV176">
        <v>0</v>
      </c>
      <c r="CW176">
        <v>1674583221.8</v>
      </c>
      <c r="CX176">
        <v>0</v>
      </c>
      <c r="CY176">
        <v>1674579932.5</v>
      </c>
      <c r="CZ176" t="s">
        <v>356</v>
      </c>
      <c r="DA176">
        <v>1674579932.5</v>
      </c>
      <c r="DB176">
        <v>1674579927.5</v>
      </c>
      <c r="DC176">
        <v>31</v>
      </c>
      <c r="DD176">
        <v>0.14099999999999999</v>
      </c>
      <c r="DE176">
        <v>0.02</v>
      </c>
      <c r="DF176">
        <v>-5.5810000000000004</v>
      </c>
      <c r="DG176">
        <v>0.23300000000000001</v>
      </c>
      <c r="DH176">
        <v>415</v>
      </c>
      <c r="DI176">
        <v>34</v>
      </c>
      <c r="DJ176">
        <v>0.34</v>
      </c>
      <c r="DK176">
        <v>0.32</v>
      </c>
      <c r="DL176">
        <v>-22.839984999999999</v>
      </c>
      <c r="DM176">
        <v>6.404577861172811E-2</v>
      </c>
      <c r="DN176">
        <v>5.1379663048720062E-2</v>
      </c>
      <c r="DO176">
        <v>1</v>
      </c>
      <c r="DP176">
        <v>0.60341789999999995</v>
      </c>
      <c r="DQ176">
        <v>-0.1139465290806768</v>
      </c>
      <c r="DR176">
        <v>1.107688368359982E-2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3.29691</v>
      </c>
      <c r="EB176">
        <v>2.6251899999999999</v>
      </c>
      <c r="EC176">
        <v>0.192693</v>
      </c>
      <c r="ED176">
        <v>0.193194</v>
      </c>
      <c r="EE176">
        <v>0.13731399999999999</v>
      </c>
      <c r="EF176">
        <v>0.134489</v>
      </c>
      <c r="EG176">
        <v>24352.400000000001</v>
      </c>
      <c r="EH176">
        <v>24743.1</v>
      </c>
      <c r="EI176">
        <v>28068.799999999999</v>
      </c>
      <c r="EJ176">
        <v>29522.3</v>
      </c>
      <c r="EK176">
        <v>33332</v>
      </c>
      <c r="EL176">
        <v>35486.9</v>
      </c>
      <c r="EM176">
        <v>39626.300000000003</v>
      </c>
      <c r="EN176">
        <v>42206.2</v>
      </c>
      <c r="EO176">
        <v>2.2218499999999999</v>
      </c>
      <c r="EP176">
        <v>2.2101999999999999</v>
      </c>
      <c r="EQ176">
        <v>0.13383900000000001</v>
      </c>
      <c r="ER176">
        <v>0</v>
      </c>
      <c r="ES176">
        <v>30.8567</v>
      </c>
      <c r="ET176">
        <v>999.9</v>
      </c>
      <c r="EU176">
        <v>71.7</v>
      </c>
      <c r="EV176">
        <v>32.6</v>
      </c>
      <c r="EW176">
        <v>34.948700000000002</v>
      </c>
      <c r="EX176">
        <v>57.1755</v>
      </c>
      <c r="EY176">
        <v>-6.3862199999999998</v>
      </c>
      <c r="EZ176">
        <v>2</v>
      </c>
      <c r="FA176">
        <v>0.44368099999999999</v>
      </c>
      <c r="FB176">
        <v>0.19352900000000001</v>
      </c>
      <c r="FC176">
        <v>20.273199999999999</v>
      </c>
      <c r="FD176">
        <v>5.2195400000000003</v>
      </c>
      <c r="FE176">
        <v>12.0083</v>
      </c>
      <c r="FF176">
        <v>4.9867499999999998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1.8657300000000001</v>
      </c>
      <c r="FM176">
        <v>1.8621799999999999</v>
      </c>
      <c r="FN176">
        <v>1.8641799999999999</v>
      </c>
      <c r="FO176">
        <v>1.8603099999999999</v>
      </c>
      <c r="FP176">
        <v>1.8609599999999999</v>
      </c>
      <c r="FQ176">
        <v>1.86015</v>
      </c>
      <c r="FR176">
        <v>1.8618600000000001</v>
      </c>
      <c r="FS176">
        <v>1.8584400000000001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-6.87</v>
      </c>
      <c r="GH176">
        <v>0.2495</v>
      </c>
      <c r="GI176">
        <v>-4.1749362053329548</v>
      </c>
      <c r="GJ176">
        <v>-4.0448538125570227E-3</v>
      </c>
      <c r="GK176">
        <v>1.839783264315481E-6</v>
      </c>
      <c r="GL176">
        <v>-4.1587272622942942E-10</v>
      </c>
      <c r="GM176">
        <v>-8.6309452512500412E-2</v>
      </c>
      <c r="GN176">
        <v>3.2285384509270938E-3</v>
      </c>
      <c r="GO176">
        <v>5.3061212821550383E-4</v>
      </c>
      <c r="GP176">
        <v>-9.699357315524189E-6</v>
      </c>
      <c r="GQ176">
        <v>5</v>
      </c>
      <c r="GR176">
        <v>2081</v>
      </c>
      <c r="GS176">
        <v>3</v>
      </c>
      <c r="GT176">
        <v>31</v>
      </c>
      <c r="GU176">
        <v>54.6</v>
      </c>
      <c r="GV176">
        <v>54.7</v>
      </c>
      <c r="GW176">
        <v>2.9321299999999999</v>
      </c>
      <c r="GX176">
        <v>2.5158700000000001</v>
      </c>
      <c r="GY176">
        <v>2.04834</v>
      </c>
      <c r="GZ176">
        <v>2.6245099999999999</v>
      </c>
      <c r="HA176">
        <v>2.1972700000000001</v>
      </c>
      <c r="HB176">
        <v>2.3144499999999999</v>
      </c>
      <c r="HC176">
        <v>37.53</v>
      </c>
      <c r="HD176">
        <v>15.7957</v>
      </c>
      <c r="HE176">
        <v>18</v>
      </c>
      <c r="HF176">
        <v>701.09</v>
      </c>
      <c r="HG176">
        <v>770.96100000000001</v>
      </c>
      <c r="HH176">
        <v>30.998899999999999</v>
      </c>
      <c r="HI176">
        <v>33.044800000000002</v>
      </c>
      <c r="HJ176">
        <v>30.0002</v>
      </c>
      <c r="HK176">
        <v>32.938299999999998</v>
      </c>
      <c r="HL176">
        <v>32.938499999999998</v>
      </c>
      <c r="HM176">
        <v>58.670900000000003</v>
      </c>
      <c r="HN176">
        <v>0</v>
      </c>
      <c r="HO176">
        <v>100</v>
      </c>
      <c r="HP176">
        <v>31</v>
      </c>
      <c r="HQ176">
        <v>1076.73</v>
      </c>
      <c r="HR176">
        <v>33.617400000000004</v>
      </c>
      <c r="HS176">
        <v>98.915400000000005</v>
      </c>
      <c r="HT176">
        <v>97.8643</v>
      </c>
    </row>
    <row r="177" spans="1:228" x14ac:dyDescent="0.2">
      <c r="A177">
        <v>162</v>
      </c>
      <c r="B177">
        <v>1674583213</v>
      </c>
      <c r="C177">
        <v>643</v>
      </c>
      <c r="D177" t="s">
        <v>683</v>
      </c>
      <c r="E177" t="s">
        <v>684</v>
      </c>
      <c r="F177">
        <v>4</v>
      </c>
      <c r="G177">
        <v>1674583211</v>
      </c>
      <c r="H177">
        <f t="shared" si="68"/>
        <v>6.6065391980946598E-4</v>
      </c>
      <c r="I177">
        <f t="shared" si="69"/>
        <v>0.66065391980946597</v>
      </c>
      <c r="J177">
        <f t="shared" si="70"/>
        <v>13.387669063209799</v>
      </c>
      <c r="K177">
        <f t="shared" si="71"/>
        <v>1045.6642857142861</v>
      </c>
      <c r="L177">
        <f t="shared" si="72"/>
        <v>463.42293690060285</v>
      </c>
      <c r="M177">
        <f t="shared" si="73"/>
        <v>47.013354968643085</v>
      </c>
      <c r="N177">
        <f t="shared" si="74"/>
        <v>106.08060656450085</v>
      </c>
      <c r="O177">
        <f t="shared" si="75"/>
        <v>3.8411002391842509E-2</v>
      </c>
      <c r="P177">
        <f t="shared" si="76"/>
        <v>2.7674309707343419</v>
      </c>
      <c r="Q177">
        <f t="shared" si="77"/>
        <v>3.8117263327436875E-2</v>
      </c>
      <c r="R177">
        <f t="shared" si="78"/>
        <v>2.3849493489221107E-2</v>
      </c>
      <c r="S177">
        <f t="shared" si="79"/>
        <v>226.11297429167425</v>
      </c>
      <c r="T177">
        <f t="shared" si="80"/>
        <v>34.061628224714958</v>
      </c>
      <c r="U177">
        <f t="shared" si="81"/>
        <v>33.022714285714287</v>
      </c>
      <c r="V177">
        <f t="shared" si="82"/>
        <v>5.058558437631226</v>
      </c>
      <c r="W177">
        <f t="shared" si="83"/>
        <v>67.365717983715825</v>
      </c>
      <c r="X177">
        <f t="shared" si="84"/>
        <v>3.3733173472753979</v>
      </c>
      <c r="Y177">
        <f t="shared" si="85"/>
        <v>5.0074688554359694</v>
      </c>
      <c r="Z177">
        <f t="shared" si="86"/>
        <v>1.6852410903558281</v>
      </c>
      <c r="AA177">
        <f t="shared" si="87"/>
        <v>-29.134837863597451</v>
      </c>
      <c r="AB177">
        <f t="shared" si="88"/>
        <v>-26.940848779530171</v>
      </c>
      <c r="AC177">
        <f t="shared" si="89"/>
        <v>-2.2280363177987335</v>
      </c>
      <c r="AD177">
        <f t="shared" si="90"/>
        <v>167.80925133074788</v>
      </c>
      <c r="AE177">
        <f t="shared" si="91"/>
        <v>24.033396601895944</v>
      </c>
      <c r="AF177">
        <f t="shared" si="92"/>
        <v>0.66055066561677311</v>
      </c>
      <c r="AG177">
        <f t="shared" si="93"/>
        <v>13.387669063209799</v>
      </c>
      <c r="AH177">
        <v>1103.5810747073569</v>
      </c>
      <c r="AI177">
        <v>1084.217333333333</v>
      </c>
      <c r="AJ177">
        <v>1.720143072798765</v>
      </c>
      <c r="AK177">
        <v>62.5021936963618</v>
      </c>
      <c r="AL177">
        <f t="shared" si="94"/>
        <v>0.66065391980946597</v>
      </c>
      <c r="AM177">
        <v>32.662384312750277</v>
      </c>
      <c r="AN177">
        <v>33.251918787878793</v>
      </c>
      <c r="AO177">
        <v>6.149405818554976E-8</v>
      </c>
      <c r="AP177">
        <v>98.208330428517954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47357.107513332681</v>
      </c>
      <c r="AV177">
        <f t="shared" si="98"/>
        <v>1199.981428571429</v>
      </c>
      <c r="AW177">
        <f t="shared" si="99"/>
        <v>1025.9097566278108</v>
      </c>
      <c r="AX177">
        <f t="shared" si="100"/>
        <v>0.85493802837361454</v>
      </c>
      <c r="AY177">
        <f t="shared" si="101"/>
        <v>0.18843039476107598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1674583211</v>
      </c>
      <c r="BF177">
        <v>1045.6642857142861</v>
      </c>
      <c r="BG177">
        <v>1068.485714285714</v>
      </c>
      <c r="BH177">
        <v>33.251671428571427</v>
      </c>
      <c r="BI177">
        <v>32.662228571428578</v>
      </c>
      <c r="BJ177">
        <v>1052.5442857142859</v>
      </c>
      <c r="BK177">
        <v>33.002171428571422</v>
      </c>
      <c r="BL177">
        <v>650.02357142857147</v>
      </c>
      <c r="BM177">
        <v>101.348</v>
      </c>
      <c r="BN177">
        <v>0.10005365714285711</v>
      </c>
      <c r="BO177">
        <v>32.842142857142854</v>
      </c>
      <c r="BP177">
        <v>33.022714285714287</v>
      </c>
      <c r="BQ177">
        <v>999.89999999999986</v>
      </c>
      <c r="BR177">
        <v>0</v>
      </c>
      <c r="BS177">
        <v>0</v>
      </c>
      <c r="BT177">
        <v>8982.1457142857143</v>
      </c>
      <c r="BU177">
        <v>0</v>
      </c>
      <c r="BV177">
        <v>34.7485</v>
      </c>
      <c r="BW177">
        <v>-22.820042857142859</v>
      </c>
      <c r="BX177">
        <v>1081.6314285714279</v>
      </c>
      <c r="BY177">
        <v>1104.5614285714289</v>
      </c>
      <c r="BZ177">
        <v>0.58944471428571432</v>
      </c>
      <c r="CA177">
        <v>1068.485714285714</v>
      </c>
      <c r="CB177">
        <v>32.662228571428578</v>
      </c>
      <c r="CC177">
        <v>3.3699971428571431</v>
      </c>
      <c r="CD177">
        <v>3.310257142857143</v>
      </c>
      <c r="CE177">
        <v>25.978642857142859</v>
      </c>
      <c r="CF177">
        <v>25.676771428571421</v>
      </c>
      <c r="CG177">
        <v>1199.981428571429</v>
      </c>
      <c r="CH177">
        <v>0.49998342857142858</v>
      </c>
      <c r="CI177">
        <v>0.50001657142857137</v>
      </c>
      <c r="CJ177">
        <v>0</v>
      </c>
      <c r="CK177">
        <v>770.38542857142863</v>
      </c>
      <c r="CL177">
        <v>4.9990899999999998</v>
      </c>
      <c r="CM177">
        <v>7790.4</v>
      </c>
      <c r="CN177">
        <v>9557.658571428572</v>
      </c>
      <c r="CO177">
        <v>42.436999999999998</v>
      </c>
      <c r="CP177">
        <v>44.428142857142859</v>
      </c>
      <c r="CQ177">
        <v>43.25</v>
      </c>
      <c r="CR177">
        <v>43.5</v>
      </c>
      <c r="CS177">
        <v>43.811999999999998</v>
      </c>
      <c r="CT177">
        <v>597.47142857142865</v>
      </c>
      <c r="CU177">
        <v>597.51285714285711</v>
      </c>
      <c r="CV177">
        <v>0</v>
      </c>
      <c r="CW177">
        <v>1674583225.4000001</v>
      </c>
      <c r="CX177">
        <v>0</v>
      </c>
      <c r="CY177">
        <v>1674579932.5</v>
      </c>
      <c r="CZ177" t="s">
        <v>356</v>
      </c>
      <c r="DA177">
        <v>1674579932.5</v>
      </c>
      <c r="DB177">
        <v>1674579927.5</v>
      </c>
      <c r="DC177">
        <v>31</v>
      </c>
      <c r="DD177">
        <v>0.14099999999999999</v>
      </c>
      <c r="DE177">
        <v>0.02</v>
      </c>
      <c r="DF177">
        <v>-5.5810000000000004</v>
      </c>
      <c r="DG177">
        <v>0.23300000000000001</v>
      </c>
      <c r="DH177">
        <v>415</v>
      </c>
      <c r="DI177">
        <v>34</v>
      </c>
      <c r="DJ177">
        <v>0.34</v>
      </c>
      <c r="DK177">
        <v>0.32</v>
      </c>
      <c r="DL177">
        <v>-22.835170000000002</v>
      </c>
      <c r="DM177">
        <v>-0.17135459662280431</v>
      </c>
      <c r="DN177">
        <v>5.132581806459572E-2</v>
      </c>
      <c r="DO177">
        <v>0</v>
      </c>
      <c r="DP177">
        <v>0.59716002499999998</v>
      </c>
      <c r="DQ177">
        <v>-8.1326757973734842E-2</v>
      </c>
      <c r="DR177">
        <v>8.1659711317377866E-3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3.2968799999999998</v>
      </c>
      <c r="EB177">
        <v>2.6253199999999999</v>
      </c>
      <c r="EC177">
        <v>0.193462</v>
      </c>
      <c r="ED177">
        <v>0.19391800000000001</v>
      </c>
      <c r="EE177">
        <v>0.13730999999999999</v>
      </c>
      <c r="EF177">
        <v>0.13448099999999999</v>
      </c>
      <c r="EG177">
        <v>24329.1</v>
      </c>
      <c r="EH177">
        <v>24720.6</v>
      </c>
      <c r="EI177">
        <v>28068.7</v>
      </c>
      <c r="EJ177">
        <v>29522.1</v>
      </c>
      <c r="EK177">
        <v>33332.199999999997</v>
      </c>
      <c r="EL177">
        <v>35487.1</v>
      </c>
      <c r="EM177">
        <v>39626.199999999997</v>
      </c>
      <c r="EN177">
        <v>42206</v>
      </c>
      <c r="EO177">
        <v>2.2219000000000002</v>
      </c>
      <c r="EP177">
        <v>2.21028</v>
      </c>
      <c r="EQ177">
        <v>0.133879</v>
      </c>
      <c r="ER177">
        <v>0</v>
      </c>
      <c r="ES177">
        <v>30.843699999999998</v>
      </c>
      <c r="ET177">
        <v>999.9</v>
      </c>
      <c r="EU177">
        <v>71.7</v>
      </c>
      <c r="EV177">
        <v>32.6</v>
      </c>
      <c r="EW177">
        <v>34.9422</v>
      </c>
      <c r="EX177">
        <v>57.145499999999998</v>
      </c>
      <c r="EY177">
        <v>-6.5504800000000003</v>
      </c>
      <c r="EZ177">
        <v>2</v>
      </c>
      <c r="FA177">
        <v>0.44368099999999999</v>
      </c>
      <c r="FB177">
        <v>0.191111</v>
      </c>
      <c r="FC177">
        <v>20.273299999999999</v>
      </c>
      <c r="FD177">
        <v>5.2195400000000003</v>
      </c>
      <c r="FE177">
        <v>12.0085</v>
      </c>
      <c r="FF177">
        <v>4.9866999999999999</v>
      </c>
      <c r="FG177">
        <v>3.2845800000000001</v>
      </c>
      <c r="FH177">
        <v>9999</v>
      </c>
      <c r="FI177">
        <v>9999</v>
      </c>
      <c r="FJ177">
        <v>9999</v>
      </c>
      <c r="FK177">
        <v>999.9</v>
      </c>
      <c r="FL177">
        <v>1.86574</v>
      </c>
      <c r="FM177">
        <v>1.8621799999999999</v>
      </c>
      <c r="FN177">
        <v>1.86419</v>
      </c>
      <c r="FO177">
        <v>1.8602799999999999</v>
      </c>
      <c r="FP177">
        <v>1.86097</v>
      </c>
      <c r="FQ177">
        <v>1.8601300000000001</v>
      </c>
      <c r="FR177">
        <v>1.86188</v>
      </c>
      <c r="FS177">
        <v>1.8584499999999999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-6.88</v>
      </c>
      <c r="GH177">
        <v>0.2495</v>
      </c>
      <c r="GI177">
        <v>-4.1749362053329548</v>
      </c>
      <c r="GJ177">
        <v>-4.0448538125570227E-3</v>
      </c>
      <c r="GK177">
        <v>1.839783264315481E-6</v>
      </c>
      <c r="GL177">
        <v>-4.1587272622942942E-10</v>
      </c>
      <c r="GM177">
        <v>-8.6309452512500412E-2</v>
      </c>
      <c r="GN177">
        <v>3.2285384509270938E-3</v>
      </c>
      <c r="GO177">
        <v>5.3061212821550383E-4</v>
      </c>
      <c r="GP177">
        <v>-9.699357315524189E-6</v>
      </c>
      <c r="GQ177">
        <v>5</v>
      </c>
      <c r="GR177">
        <v>2081</v>
      </c>
      <c r="GS177">
        <v>3</v>
      </c>
      <c r="GT177">
        <v>31</v>
      </c>
      <c r="GU177">
        <v>54.7</v>
      </c>
      <c r="GV177">
        <v>54.8</v>
      </c>
      <c r="GW177">
        <v>2.94678</v>
      </c>
      <c r="GX177">
        <v>2.50854</v>
      </c>
      <c r="GY177">
        <v>2.04834</v>
      </c>
      <c r="GZ177">
        <v>2.6232899999999999</v>
      </c>
      <c r="HA177">
        <v>2.1972700000000001</v>
      </c>
      <c r="HB177">
        <v>2.34497</v>
      </c>
      <c r="HC177">
        <v>37.53</v>
      </c>
      <c r="HD177">
        <v>15.7781</v>
      </c>
      <c r="HE177">
        <v>18</v>
      </c>
      <c r="HF177">
        <v>701.14099999999996</v>
      </c>
      <c r="HG177">
        <v>771.03499999999997</v>
      </c>
      <c r="HH177">
        <v>30.999199999999998</v>
      </c>
      <c r="HI177">
        <v>33.044800000000002</v>
      </c>
      <c r="HJ177">
        <v>30.0002</v>
      </c>
      <c r="HK177">
        <v>32.939100000000003</v>
      </c>
      <c r="HL177">
        <v>32.938499999999998</v>
      </c>
      <c r="HM177">
        <v>58.951500000000003</v>
      </c>
      <c r="HN177">
        <v>0</v>
      </c>
      <c r="HO177">
        <v>100</v>
      </c>
      <c r="HP177">
        <v>31</v>
      </c>
      <c r="HQ177">
        <v>1083.4100000000001</v>
      </c>
      <c r="HR177">
        <v>33.617400000000004</v>
      </c>
      <c r="HS177">
        <v>98.915199999999999</v>
      </c>
      <c r="HT177">
        <v>97.863699999999994</v>
      </c>
    </row>
    <row r="178" spans="1:228" x14ac:dyDescent="0.2">
      <c r="A178">
        <v>163</v>
      </c>
      <c r="B178">
        <v>1674583217</v>
      </c>
      <c r="C178">
        <v>647</v>
      </c>
      <c r="D178" t="s">
        <v>685</v>
      </c>
      <c r="E178" t="s">
        <v>686</v>
      </c>
      <c r="F178">
        <v>4</v>
      </c>
      <c r="G178">
        <v>1674583214.6875</v>
      </c>
      <c r="H178">
        <f t="shared" si="68"/>
        <v>6.5755905545933759E-4</v>
      </c>
      <c r="I178">
        <f t="shared" si="69"/>
        <v>0.65755905545933757</v>
      </c>
      <c r="J178">
        <f t="shared" si="70"/>
        <v>13.317755631610977</v>
      </c>
      <c r="K178">
        <f t="shared" si="71"/>
        <v>1051.7025000000001</v>
      </c>
      <c r="L178">
        <f t="shared" si="72"/>
        <v>470.82193893326746</v>
      </c>
      <c r="M178">
        <f t="shared" si="73"/>
        <v>47.764580841689245</v>
      </c>
      <c r="N178">
        <f t="shared" si="74"/>
        <v>106.69453763448497</v>
      </c>
      <c r="O178">
        <f t="shared" si="75"/>
        <v>3.8312532108112682E-2</v>
      </c>
      <c r="P178">
        <f t="shared" si="76"/>
        <v>2.7645696730009046</v>
      </c>
      <c r="Q178">
        <f t="shared" si="77"/>
        <v>3.8019991013230302E-2</v>
      </c>
      <c r="R178">
        <f t="shared" si="78"/>
        <v>2.3788591706743068E-2</v>
      </c>
      <c r="S178">
        <f t="shared" si="79"/>
        <v>226.10796928564179</v>
      </c>
      <c r="T178">
        <f t="shared" si="80"/>
        <v>34.060843390084756</v>
      </c>
      <c r="U178">
        <f t="shared" si="81"/>
        <v>33.009412500000003</v>
      </c>
      <c r="V178">
        <f t="shared" si="82"/>
        <v>5.0547795135776585</v>
      </c>
      <c r="W178">
        <f t="shared" si="83"/>
        <v>67.371556001703027</v>
      </c>
      <c r="X178">
        <f t="shared" si="84"/>
        <v>3.373084448389263</v>
      </c>
      <c r="Y178">
        <f t="shared" si="85"/>
        <v>5.0066892447964211</v>
      </c>
      <c r="Z178">
        <f t="shared" si="86"/>
        <v>1.6816950651883955</v>
      </c>
      <c r="AA178">
        <f t="shared" si="87"/>
        <v>-28.998354345756788</v>
      </c>
      <c r="AB178">
        <f t="shared" si="88"/>
        <v>-25.34298076634909</v>
      </c>
      <c r="AC178">
        <f t="shared" si="89"/>
        <v>-2.0978948652252543</v>
      </c>
      <c r="AD178">
        <f t="shared" si="90"/>
        <v>169.66873930831068</v>
      </c>
      <c r="AE178">
        <f t="shared" si="91"/>
        <v>23.758160967515892</v>
      </c>
      <c r="AF178">
        <f t="shared" si="92"/>
        <v>0.6599255722513413</v>
      </c>
      <c r="AG178">
        <f t="shared" si="93"/>
        <v>13.317755631610977</v>
      </c>
      <c r="AH178">
        <v>1110.03278639163</v>
      </c>
      <c r="AI178">
        <v>1090.909393939394</v>
      </c>
      <c r="AJ178">
        <v>1.67488446016904</v>
      </c>
      <c r="AK178">
        <v>62.5021936963618</v>
      </c>
      <c r="AL178">
        <f t="shared" si="94"/>
        <v>0.65755905545933757</v>
      </c>
      <c r="AM178">
        <v>32.659951253876038</v>
      </c>
      <c r="AN178">
        <v>33.246733333333331</v>
      </c>
      <c r="AO178">
        <v>-2.9010368194882261E-6</v>
      </c>
      <c r="AP178">
        <v>98.208330428517954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47278.769408227839</v>
      </c>
      <c r="AV178">
        <f t="shared" si="98"/>
        <v>1199.95875</v>
      </c>
      <c r="AW178">
        <f t="shared" si="99"/>
        <v>1025.8899887490372</v>
      </c>
      <c r="AX178">
        <f t="shared" si="100"/>
        <v>0.85493771244139616</v>
      </c>
      <c r="AY178">
        <f t="shared" si="101"/>
        <v>0.18842978501189461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1674583214.6875</v>
      </c>
      <c r="BF178">
        <v>1051.7025000000001</v>
      </c>
      <c r="BG178">
        <v>1074.2725</v>
      </c>
      <c r="BH178">
        <v>33.248950000000001</v>
      </c>
      <c r="BI178">
        <v>32.660074999999999</v>
      </c>
      <c r="BJ178">
        <v>1058.5887499999999</v>
      </c>
      <c r="BK178">
        <v>32.999462499999993</v>
      </c>
      <c r="BL178">
        <v>650.03650000000005</v>
      </c>
      <c r="BM178">
        <v>101.34925</v>
      </c>
      <c r="BN178">
        <v>0.1001024875</v>
      </c>
      <c r="BO178">
        <v>32.839374999999997</v>
      </c>
      <c r="BP178">
        <v>33.009412500000003</v>
      </c>
      <c r="BQ178">
        <v>999.9</v>
      </c>
      <c r="BR178">
        <v>0</v>
      </c>
      <c r="BS178">
        <v>0</v>
      </c>
      <c r="BT178">
        <v>8966.875</v>
      </c>
      <c r="BU178">
        <v>0</v>
      </c>
      <c r="BV178">
        <v>33.820362500000002</v>
      </c>
      <c r="BW178">
        <v>-22.569062500000001</v>
      </c>
      <c r="BX178">
        <v>1087.8724999999999</v>
      </c>
      <c r="BY178">
        <v>1110.54125</v>
      </c>
      <c r="BZ178">
        <v>0.58885950000000009</v>
      </c>
      <c r="CA178">
        <v>1074.2725</v>
      </c>
      <c r="CB178">
        <v>32.660074999999999</v>
      </c>
      <c r="CC178">
        <v>3.3697599999999999</v>
      </c>
      <c r="CD178">
        <v>3.3100787500000002</v>
      </c>
      <c r="CE178">
        <v>25.977450000000001</v>
      </c>
      <c r="CF178">
        <v>25.675862500000001</v>
      </c>
      <c r="CG178">
        <v>1199.95875</v>
      </c>
      <c r="CH178">
        <v>0.49999399999999988</v>
      </c>
      <c r="CI178">
        <v>0.50000599999999995</v>
      </c>
      <c r="CJ178">
        <v>0</v>
      </c>
      <c r="CK178">
        <v>770.35599999999999</v>
      </c>
      <c r="CL178">
        <v>4.9990899999999998</v>
      </c>
      <c r="CM178">
        <v>7791.2137499999999</v>
      </c>
      <c r="CN178">
        <v>9557.5087500000009</v>
      </c>
      <c r="CO178">
        <v>42.436999999999998</v>
      </c>
      <c r="CP178">
        <v>44.421499999999988</v>
      </c>
      <c r="CQ178">
        <v>43.25</v>
      </c>
      <c r="CR178">
        <v>43.5</v>
      </c>
      <c r="CS178">
        <v>43.811999999999998</v>
      </c>
      <c r="CT178">
        <v>597.47249999999997</v>
      </c>
      <c r="CU178">
        <v>597.48874999999998</v>
      </c>
      <c r="CV178">
        <v>0</v>
      </c>
      <c r="CW178">
        <v>1674583229.5999999</v>
      </c>
      <c r="CX178">
        <v>0</v>
      </c>
      <c r="CY178">
        <v>1674579932.5</v>
      </c>
      <c r="CZ178" t="s">
        <v>356</v>
      </c>
      <c r="DA178">
        <v>1674579932.5</v>
      </c>
      <c r="DB178">
        <v>1674579927.5</v>
      </c>
      <c r="DC178">
        <v>31</v>
      </c>
      <c r="DD178">
        <v>0.14099999999999999</v>
      </c>
      <c r="DE178">
        <v>0.02</v>
      </c>
      <c r="DF178">
        <v>-5.5810000000000004</v>
      </c>
      <c r="DG178">
        <v>0.23300000000000001</v>
      </c>
      <c r="DH178">
        <v>415</v>
      </c>
      <c r="DI178">
        <v>34</v>
      </c>
      <c r="DJ178">
        <v>0.34</v>
      </c>
      <c r="DK178">
        <v>0.32</v>
      </c>
      <c r="DL178">
        <v>-22.793254999999998</v>
      </c>
      <c r="DM178">
        <v>0.78139362101318532</v>
      </c>
      <c r="DN178">
        <v>0.11735410506241339</v>
      </c>
      <c r="DO178">
        <v>0</v>
      </c>
      <c r="DP178">
        <v>0.59317259999999994</v>
      </c>
      <c r="DQ178">
        <v>-5.1707639774859968E-2</v>
      </c>
      <c r="DR178">
        <v>5.7897493460425248E-3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3.2968299999999999</v>
      </c>
      <c r="EB178">
        <v>2.6249899999999999</v>
      </c>
      <c r="EC178">
        <v>0.19422</v>
      </c>
      <c r="ED178">
        <v>0.194658</v>
      </c>
      <c r="EE178">
        <v>0.13730300000000001</v>
      </c>
      <c r="EF178">
        <v>0.13447999999999999</v>
      </c>
      <c r="EG178">
        <v>24305.9</v>
      </c>
      <c r="EH178">
        <v>24697.8</v>
      </c>
      <c r="EI178">
        <v>28068.400000000001</v>
      </c>
      <c r="EJ178">
        <v>29522</v>
      </c>
      <c r="EK178">
        <v>33332.1</v>
      </c>
      <c r="EL178">
        <v>35487</v>
      </c>
      <c r="EM178">
        <v>39625.800000000003</v>
      </c>
      <c r="EN178">
        <v>42205.7</v>
      </c>
      <c r="EO178">
        <v>2.2218300000000002</v>
      </c>
      <c r="EP178">
        <v>2.2102300000000001</v>
      </c>
      <c r="EQ178">
        <v>0.13358500000000001</v>
      </c>
      <c r="ER178">
        <v>0</v>
      </c>
      <c r="ES178">
        <v>30.832899999999999</v>
      </c>
      <c r="ET178">
        <v>999.9</v>
      </c>
      <c r="EU178">
        <v>71.7</v>
      </c>
      <c r="EV178">
        <v>32.6</v>
      </c>
      <c r="EW178">
        <v>34.947800000000001</v>
      </c>
      <c r="EX178">
        <v>57.355499999999999</v>
      </c>
      <c r="EY178">
        <v>-6.4583399999999997</v>
      </c>
      <c r="EZ178">
        <v>2</v>
      </c>
      <c r="FA178">
        <v>0.44403700000000002</v>
      </c>
      <c r="FB178">
        <v>0.18851599999999999</v>
      </c>
      <c r="FC178">
        <v>20.273199999999999</v>
      </c>
      <c r="FD178">
        <v>5.2184900000000001</v>
      </c>
      <c r="FE178">
        <v>12.008599999999999</v>
      </c>
      <c r="FF178">
        <v>4.98665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1.86574</v>
      </c>
      <c r="FM178">
        <v>1.8621799999999999</v>
      </c>
      <c r="FN178">
        <v>1.8641799999999999</v>
      </c>
      <c r="FO178">
        <v>1.86029</v>
      </c>
      <c r="FP178">
        <v>1.8609599999999999</v>
      </c>
      <c r="FQ178">
        <v>1.8601399999999999</v>
      </c>
      <c r="FR178">
        <v>1.8618699999999999</v>
      </c>
      <c r="FS178">
        <v>1.85846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-6.89</v>
      </c>
      <c r="GH178">
        <v>0.2495</v>
      </c>
      <c r="GI178">
        <v>-4.1749362053329548</v>
      </c>
      <c r="GJ178">
        <v>-4.0448538125570227E-3</v>
      </c>
      <c r="GK178">
        <v>1.839783264315481E-6</v>
      </c>
      <c r="GL178">
        <v>-4.1587272622942942E-10</v>
      </c>
      <c r="GM178">
        <v>-8.6309452512500412E-2</v>
      </c>
      <c r="GN178">
        <v>3.2285384509270938E-3</v>
      </c>
      <c r="GO178">
        <v>5.3061212821550383E-4</v>
      </c>
      <c r="GP178">
        <v>-9.699357315524189E-6</v>
      </c>
      <c r="GQ178">
        <v>5</v>
      </c>
      <c r="GR178">
        <v>2081</v>
      </c>
      <c r="GS178">
        <v>3</v>
      </c>
      <c r="GT178">
        <v>31</v>
      </c>
      <c r="GU178">
        <v>54.7</v>
      </c>
      <c r="GV178">
        <v>54.8</v>
      </c>
      <c r="GW178">
        <v>2.96021</v>
      </c>
      <c r="GX178">
        <v>2.51831</v>
      </c>
      <c r="GY178">
        <v>2.04834</v>
      </c>
      <c r="GZ178">
        <v>2.6232899999999999</v>
      </c>
      <c r="HA178">
        <v>2.1972700000000001</v>
      </c>
      <c r="HB178">
        <v>2.2961399999999998</v>
      </c>
      <c r="HC178">
        <v>37.554000000000002</v>
      </c>
      <c r="HD178">
        <v>15.786899999999999</v>
      </c>
      <c r="HE178">
        <v>18</v>
      </c>
      <c r="HF178">
        <v>701.07899999999995</v>
      </c>
      <c r="HG178">
        <v>770.98599999999999</v>
      </c>
      <c r="HH178">
        <v>30.999199999999998</v>
      </c>
      <c r="HI178">
        <v>33.044800000000002</v>
      </c>
      <c r="HJ178">
        <v>30.0001</v>
      </c>
      <c r="HK178">
        <v>32.939100000000003</v>
      </c>
      <c r="HL178">
        <v>32.938499999999998</v>
      </c>
      <c r="HM178">
        <v>59.2363</v>
      </c>
      <c r="HN178">
        <v>0</v>
      </c>
      <c r="HO178">
        <v>100</v>
      </c>
      <c r="HP178">
        <v>31</v>
      </c>
      <c r="HQ178">
        <v>1090.0899999999999</v>
      </c>
      <c r="HR178">
        <v>33.617400000000004</v>
      </c>
      <c r="HS178">
        <v>98.914100000000005</v>
      </c>
      <c r="HT178">
        <v>97.863200000000006</v>
      </c>
    </row>
    <row r="179" spans="1:228" x14ac:dyDescent="0.2">
      <c r="A179">
        <v>164</v>
      </c>
      <c r="B179">
        <v>1674583221</v>
      </c>
      <c r="C179">
        <v>651</v>
      </c>
      <c r="D179" t="s">
        <v>687</v>
      </c>
      <c r="E179" t="s">
        <v>688</v>
      </c>
      <c r="F179">
        <v>4</v>
      </c>
      <c r="G179">
        <v>1674583219</v>
      </c>
      <c r="H179">
        <f t="shared" si="68"/>
        <v>6.5792784235162648E-4</v>
      </c>
      <c r="I179">
        <f t="shared" si="69"/>
        <v>0.65792784235162649</v>
      </c>
      <c r="J179">
        <f t="shared" si="70"/>
        <v>13.48099519199466</v>
      </c>
      <c r="K179">
        <f t="shared" si="71"/>
        <v>1058.681428571429</v>
      </c>
      <c r="L179">
        <f t="shared" si="72"/>
        <v>472.69195218234921</v>
      </c>
      <c r="M179">
        <f t="shared" si="73"/>
        <v>47.953988911335856</v>
      </c>
      <c r="N179">
        <f t="shared" si="74"/>
        <v>107.40186553200903</v>
      </c>
      <c r="O179">
        <f t="shared" si="75"/>
        <v>3.8436740187090736E-2</v>
      </c>
      <c r="P179">
        <f t="shared" si="76"/>
        <v>2.7646113027040151</v>
      </c>
      <c r="Q179">
        <f t="shared" si="77"/>
        <v>3.8142311460765486E-2</v>
      </c>
      <c r="R179">
        <f t="shared" si="78"/>
        <v>2.3865209782071607E-2</v>
      </c>
      <c r="S179">
        <f t="shared" si="79"/>
        <v>226.11790937695127</v>
      </c>
      <c r="T179">
        <f t="shared" si="80"/>
        <v>34.057829212665247</v>
      </c>
      <c r="U179">
        <f t="shared" si="81"/>
        <v>32.993314285714277</v>
      </c>
      <c r="V179">
        <f t="shared" si="82"/>
        <v>5.0502094332128129</v>
      </c>
      <c r="W179">
        <f t="shared" si="83"/>
        <v>67.379847091575712</v>
      </c>
      <c r="X179">
        <f t="shared" si="84"/>
        <v>3.3729377342336333</v>
      </c>
      <c r="Y179">
        <f t="shared" si="85"/>
        <v>5.0058554298134359</v>
      </c>
      <c r="Z179">
        <f t="shared" si="86"/>
        <v>1.6772716989791796</v>
      </c>
      <c r="AA179">
        <f t="shared" si="87"/>
        <v>-29.014617847706727</v>
      </c>
      <c r="AB179">
        <f t="shared" si="88"/>
        <v>-23.385274182111388</v>
      </c>
      <c r="AC179">
        <f t="shared" si="89"/>
        <v>-1.9356256227177062</v>
      </c>
      <c r="AD179">
        <f t="shared" si="90"/>
        <v>171.78239172441545</v>
      </c>
      <c r="AE179">
        <f t="shared" si="91"/>
        <v>23.820092568447901</v>
      </c>
      <c r="AF179">
        <f t="shared" si="92"/>
        <v>0.6586843417021504</v>
      </c>
      <c r="AG179">
        <f t="shared" si="93"/>
        <v>13.48099519199466</v>
      </c>
      <c r="AH179">
        <v>1116.79008416339</v>
      </c>
      <c r="AI179">
        <v>1097.573212121212</v>
      </c>
      <c r="AJ179">
        <v>1.6583467567281609</v>
      </c>
      <c r="AK179">
        <v>62.5021936963618</v>
      </c>
      <c r="AL179">
        <f t="shared" si="94"/>
        <v>0.65792784235162649</v>
      </c>
      <c r="AM179">
        <v>32.66018248644594</v>
      </c>
      <c r="AN179">
        <v>33.247307272727276</v>
      </c>
      <c r="AO179">
        <v>6.18455162693249E-8</v>
      </c>
      <c r="AP179">
        <v>98.208330428517954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47280.369364839738</v>
      </c>
      <c r="AV179">
        <f t="shared" si="98"/>
        <v>1200.018571428571</v>
      </c>
      <c r="AW179">
        <f t="shared" si="99"/>
        <v>1025.940442164223</v>
      </c>
      <c r="AX179">
        <f t="shared" si="100"/>
        <v>0.85493713730020415</v>
      </c>
      <c r="AY179">
        <f t="shared" si="101"/>
        <v>0.18842867498939414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1674583219</v>
      </c>
      <c r="BF179">
        <v>1058.681428571429</v>
      </c>
      <c r="BG179">
        <v>1081.312857142857</v>
      </c>
      <c r="BH179">
        <v>33.247714285714288</v>
      </c>
      <c r="BI179">
        <v>32.659914285714287</v>
      </c>
      <c r="BJ179">
        <v>1065.578571428571</v>
      </c>
      <c r="BK179">
        <v>32.998214285714283</v>
      </c>
      <c r="BL179">
        <v>650.00128571428581</v>
      </c>
      <c r="BM179">
        <v>101.34871428571429</v>
      </c>
      <c r="BN179">
        <v>9.9996000000000002E-2</v>
      </c>
      <c r="BO179">
        <v>32.836414285714277</v>
      </c>
      <c r="BP179">
        <v>32.993314285714277</v>
      </c>
      <c r="BQ179">
        <v>999.89999999999986</v>
      </c>
      <c r="BR179">
        <v>0</v>
      </c>
      <c r="BS179">
        <v>0</v>
      </c>
      <c r="BT179">
        <v>8967.1428571428569</v>
      </c>
      <c r="BU179">
        <v>0</v>
      </c>
      <c r="BV179">
        <v>33.083357142857153</v>
      </c>
      <c r="BW179">
        <v>-22.632171428571429</v>
      </c>
      <c r="BX179">
        <v>1095.088571428571</v>
      </c>
      <c r="BY179">
        <v>1117.82</v>
      </c>
      <c r="BZ179">
        <v>0.58779185714285709</v>
      </c>
      <c r="CA179">
        <v>1081.312857142857</v>
      </c>
      <c r="CB179">
        <v>32.659914285714287</v>
      </c>
      <c r="CC179">
        <v>3.369614285714285</v>
      </c>
      <c r="CD179">
        <v>3.3100428571428568</v>
      </c>
      <c r="CE179">
        <v>25.976700000000001</v>
      </c>
      <c r="CF179">
        <v>25.67568571428572</v>
      </c>
      <c r="CG179">
        <v>1200.018571428571</v>
      </c>
      <c r="CH179">
        <v>0.50001285714285715</v>
      </c>
      <c r="CI179">
        <v>0.49998714285714291</v>
      </c>
      <c r="CJ179">
        <v>0</v>
      </c>
      <c r="CK179">
        <v>770.59657142857145</v>
      </c>
      <c r="CL179">
        <v>4.9990899999999998</v>
      </c>
      <c r="CM179">
        <v>7792.9071428571406</v>
      </c>
      <c r="CN179">
        <v>9558.0471428571436</v>
      </c>
      <c r="CO179">
        <v>42.436999999999998</v>
      </c>
      <c r="CP179">
        <v>44.375</v>
      </c>
      <c r="CQ179">
        <v>43.25</v>
      </c>
      <c r="CR179">
        <v>43.5</v>
      </c>
      <c r="CS179">
        <v>43.811999999999998</v>
      </c>
      <c r="CT179">
        <v>597.52428571428572</v>
      </c>
      <c r="CU179">
        <v>597.49428571428575</v>
      </c>
      <c r="CV179">
        <v>0</v>
      </c>
      <c r="CW179">
        <v>1674583233.8</v>
      </c>
      <c r="CX179">
        <v>0</v>
      </c>
      <c r="CY179">
        <v>1674579932.5</v>
      </c>
      <c r="CZ179" t="s">
        <v>356</v>
      </c>
      <c r="DA179">
        <v>1674579932.5</v>
      </c>
      <c r="DB179">
        <v>1674579927.5</v>
      </c>
      <c r="DC179">
        <v>31</v>
      </c>
      <c r="DD179">
        <v>0.14099999999999999</v>
      </c>
      <c r="DE179">
        <v>0.02</v>
      </c>
      <c r="DF179">
        <v>-5.5810000000000004</v>
      </c>
      <c r="DG179">
        <v>0.23300000000000001</v>
      </c>
      <c r="DH179">
        <v>415</v>
      </c>
      <c r="DI179">
        <v>34</v>
      </c>
      <c r="DJ179">
        <v>0.34</v>
      </c>
      <c r="DK179">
        <v>0.32</v>
      </c>
      <c r="DL179">
        <v>-22.745862500000001</v>
      </c>
      <c r="DM179">
        <v>1.1034427767355059</v>
      </c>
      <c r="DN179">
        <v>0.13540377152705149</v>
      </c>
      <c r="DO179">
        <v>0</v>
      </c>
      <c r="DP179">
        <v>0.59022235000000001</v>
      </c>
      <c r="DQ179">
        <v>-2.698135834896882E-2</v>
      </c>
      <c r="DR179">
        <v>3.6348594027142168E-3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3.2967399999999998</v>
      </c>
      <c r="EB179">
        <v>2.6250599999999999</v>
      </c>
      <c r="EC179">
        <v>0.194963</v>
      </c>
      <c r="ED179">
        <v>0.195406</v>
      </c>
      <c r="EE179">
        <v>0.137299</v>
      </c>
      <c r="EF179">
        <v>0.13447400000000001</v>
      </c>
      <c r="EG179">
        <v>24282.799999999999</v>
      </c>
      <c r="EH179">
        <v>24675.1</v>
      </c>
      <c r="EI179">
        <v>28067.7</v>
      </c>
      <c r="EJ179">
        <v>29522.3</v>
      </c>
      <c r="EK179">
        <v>33331.699999999997</v>
      </c>
      <c r="EL179">
        <v>35487.800000000003</v>
      </c>
      <c r="EM179">
        <v>39625.1</v>
      </c>
      <c r="EN179">
        <v>42206.3</v>
      </c>
      <c r="EO179">
        <v>2.2217699999999998</v>
      </c>
      <c r="EP179">
        <v>2.2103799999999998</v>
      </c>
      <c r="EQ179">
        <v>0.13387199999999999</v>
      </c>
      <c r="ER179">
        <v>0</v>
      </c>
      <c r="ES179">
        <v>30.822199999999999</v>
      </c>
      <c r="ET179">
        <v>999.9</v>
      </c>
      <c r="EU179">
        <v>71.7</v>
      </c>
      <c r="EV179">
        <v>32.6</v>
      </c>
      <c r="EW179">
        <v>34.943399999999997</v>
      </c>
      <c r="EX179">
        <v>57.3855</v>
      </c>
      <c r="EY179">
        <v>-6.4022399999999999</v>
      </c>
      <c r="EZ179">
        <v>2</v>
      </c>
      <c r="FA179">
        <v>0.44375799999999999</v>
      </c>
      <c r="FB179">
        <v>0.18692</v>
      </c>
      <c r="FC179">
        <v>20.273299999999999</v>
      </c>
      <c r="FD179">
        <v>5.2192400000000001</v>
      </c>
      <c r="FE179">
        <v>12.009399999999999</v>
      </c>
      <c r="FF179">
        <v>4.9867999999999997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1.8657300000000001</v>
      </c>
      <c r="FM179">
        <v>1.8621799999999999</v>
      </c>
      <c r="FN179">
        <v>1.8641700000000001</v>
      </c>
      <c r="FO179">
        <v>1.8603099999999999</v>
      </c>
      <c r="FP179">
        <v>1.8609599999999999</v>
      </c>
      <c r="FQ179">
        <v>1.86012</v>
      </c>
      <c r="FR179">
        <v>1.8618600000000001</v>
      </c>
      <c r="FS179">
        <v>1.85843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-6.9</v>
      </c>
      <c r="GH179">
        <v>0.2495</v>
      </c>
      <c r="GI179">
        <v>-4.1749362053329548</v>
      </c>
      <c r="GJ179">
        <v>-4.0448538125570227E-3</v>
      </c>
      <c r="GK179">
        <v>1.839783264315481E-6</v>
      </c>
      <c r="GL179">
        <v>-4.1587272622942942E-10</v>
      </c>
      <c r="GM179">
        <v>-8.6309452512500412E-2</v>
      </c>
      <c r="GN179">
        <v>3.2285384509270938E-3</v>
      </c>
      <c r="GO179">
        <v>5.3061212821550383E-4</v>
      </c>
      <c r="GP179">
        <v>-9.699357315524189E-6</v>
      </c>
      <c r="GQ179">
        <v>5</v>
      </c>
      <c r="GR179">
        <v>2081</v>
      </c>
      <c r="GS179">
        <v>3</v>
      </c>
      <c r="GT179">
        <v>31</v>
      </c>
      <c r="GU179">
        <v>54.8</v>
      </c>
      <c r="GV179">
        <v>54.9</v>
      </c>
      <c r="GW179">
        <v>2.97485</v>
      </c>
      <c r="GX179">
        <v>2.50732</v>
      </c>
      <c r="GY179">
        <v>2.04834</v>
      </c>
      <c r="GZ179">
        <v>2.6232899999999999</v>
      </c>
      <c r="HA179">
        <v>2.1972700000000001</v>
      </c>
      <c r="HB179">
        <v>2.31934</v>
      </c>
      <c r="HC179">
        <v>37.53</v>
      </c>
      <c r="HD179">
        <v>15.786899999999999</v>
      </c>
      <c r="HE179">
        <v>18</v>
      </c>
      <c r="HF179">
        <v>701.03700000000003</v>
      </c>
      <c r="HG179">
        <v>771.13400000000001</v>
      </c>
      <c r="HH179">
        <v>30.999400000000001</v>
      </c>
      <c r="HI179">
        <v>33.044800000000002</v>
      </c>
      <c r="HJ179">
        <v>30.0001</v>
      </c>
      <c r="HK179">
        <v>32.939100000000003</v>
      </c>
      <c r="HL179">
        <v>32.938499999999998</v>
      </c>
      <c r="HM179">
        <v>59.526899999999998</v>
      </c>
      <c r="HN179">
        <v>0</v>
      </c>
      <c r="HO179">
        <v>100</v>
      </c>
      <c r="HP179">
        <v>31</v>
      </c>
      <c r="HQ179">
        <v>1096.77</v>
      </c>
      <c r="HR179">
        <v>33.617400000000004</v>
      </c>
      <c r="HS179">
        <v>98.911900000000003</v>
      </c>
      <c r="HT179">
        <v>97.864500000000007</v>
      </c>
    </row>
    <row r="180" spans="1:228" x14ac:dyDescent="0.2">
      <c r="A180">
        <v>165</v>
      </c>
      <c r="B180">
        <v>1674583225</v>
      </c>
      <c r="C180">
        <v>655</v>
      </c>
      <c r="D180" t="s">
        <v>689</v>
      </c>
      <c r="E180" t="s">
        <v>690</v>
      </c>
      <c r="F180">
        <v>4</v>
      </c>
      <c r="G180">
        <v>1674583222.6875</v>
      </c>
      <c r="H180">
        <f t="shared" si="68"/>
        <v>6.5481894773799316E-4</v>
      </c>
      <c r="I180">
        <f t="shared" si="69"/>
        <v>0.65481894773799321</v>
      </c>
      <c r="J180">
        <f t="shared" si="70"/>
        <v>13.465556801019224</v>
      </c>
      <c r="K180">
        <f t="shared" si="71"/>
        <v>1064.6324999999999</v>
      </c>
      <c r="L180">
        <f t="shared" si="72"/>
        <v>475.9702749726369</v>
      </c>
      <c r="M180">
        <f t="shared" si="73"/>
        <v>48.287012386266262</v>
      </c>
      <c r="N180">
        <f t="shared" si="74"/>
        <v>108.0065823801224</v>
      </c>
      <c r="O180">
        <f t="shared" si="75"/>
        <v>3.8219617680311055E-2</v>
      </c>
      <c r="P180">
        <f t="shared" si="76"/>
        <v>2.7724304443909262</v>
      </c>
      <c r="Q180">
        <f t="shared" si="77"/>
        <v>3.792930665576983E-2</v>
      </c>
      <c r="R180">
        <f t="shared" si="78"/>
        <v>2.3731716001251416E-2</v>
      </c>
      <c r="S180">
        <f t="shared" si="79"/>
        <v>226.12213003654023</v>
      </c>
      <c r="T180">
        <f t="shared" si="80"/>
        <v>34.05576835087939</v>
      </c>
      <c r="U180">
        <f t="shared" si="81"/>
        <v>32.997287499999999</v>
      </c>
      <c r="V180">
        <f t="shared" si="82"/>
        <v>5.0513370444444696</v>
      </c>
      <c r="W180">
        <f t="shared" si="83"/>
        <v>67.372299463770673</v>
      </c>
      <c r="X180">
        <f t="shared" si="84"/>
        <v>3.3726070034797417</v>
      </c>
      <c r="Y180">
        <f t="shared" si="85"/>
        <v>5.0059253288413501</v>
      </c>
      <c r="Z180">
        <f t="shared" si="86"/>
        <v>1.6787300409647279</v>
      </c>
      <c r="AA180">
        <f t="shared" si="87"/>
        <v>-28.877515595245498</v>
      </c>
      <c r="AB180">
        <f t="shared" si="88"/>
        <v>-24.008180262703739</v>
      </c>
      <c r="AC180">
        <f t="shared" si="89"/>
        <v>-1.9816207916508985</v>
      </c>
      <c r="AD180">
        <f t="shared" si="90"/>
        <v>171.25481338694007</v>
      </c>
      <c r="AE180">
        <f t="shared" si="91"/>
        <v>23.910243963542801</v>
      </c>
      <c r="AF180">
        <f t="shared" si="92"/>
        <v>0.65730609848445309</v>
      </c>
      <c r="AG180">
        <f t="shared" si="93"/>
        <v>13.465556801019224</v>
      </c>
      <c r="AH180">
        <v>1123.5620197890009</v>
      </c>
      <c r="AI180">
        <v>1104.2836969696971</v>
      </c>
      <c r="AJ180">
        <v>1.678095198885069</v>
      </c>
      <c r="AK180">
        <v>62.5021936963618</v>
      </c>
      <c r="AL180">
        <f t="shared" si="94"/>
        <v>0.65481894773799321</v>
      </c>
      <c r="AM180">
        <v>32.657420748407787</v>
      </c>
      <c r="AN180">
        <v>33.241812727272723</v>
      </c>
      <c r="AO180">
        <v>-3.7591445481216051E-6</v>
      </c>
      <c r="AP180">
        <v>98.208330428517954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47495.713227404842</v>
      </c>
      <c r="AV180">
        <f t="shared" si="98"/>
        <v>1200.0374999999999</v>
      </c>
      <c r="AW180">
        <f t="shared" si="99"/>
        <v>1025.9569637495026</v>
      </c>
      <c r="AX180">
        <f t="shared" si="100"/>
        <v>0.85493741966355441</v>
      </c>
      <c r="AY180">
        <f t="shared" si="101"/>
        <v>0.18842921995066009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1674583222.6875</v>
      </c>
      <c r="BF180">
        <v>1064.6324999999999</v>
      </c>
      <c r="BG180">
        <v>1087.3499999999999</v>
      </c>
      <c r="BH180">
        <v>33.244149999999998</v>
      </c>
      <c r="BI180">
        <v>32.657562499999997</v>
      </c>
      <c r="BJ180">
        <v>1071.5425</v>
      </c>
      <c r="BK180">
        <v>32.994687499999998</v>
      </c>
      <c r="BL180">
        <v>649.984375</v>
      </c>
      <c r="BM180">
        <v>101.34975</v>
      </c>
      <c r="BN180">
        <v>9.9888612500000001E-2</v>
      </c>
      <c r="BO180">
        <v>32.836662500000003</v>
      </c>
      <c r="BP180">
        <v>32.997287499999999</v>
      </c>
      <c r="BQ180">
        <v>999.9</v>
      </c>
      <c r="BR180">
        <v>0</v>
      </c>
      <c r="BS180">
        <v>0</v>
      </c>
      <c r="BT180">
        <v>9008.5149999999994</v>
      </c>
      <c r="BU180">
        <v>0</v>
      </c>
      <c r="BV180">
        <v>32.725650000000002</v>
      </c>
      <c r="BW180">
        <v>-22.716975000000001</v>
      </c>
      <c r="BX180">
        <v>1101.2437500000001</v>
      </c>
      <c r="BY180">
        <v>1124.06</v>
      </c>
      <c r="BZ180">
        <v>0.58658100000000002</v>
      </c>
      <c r="CA180">
        <v>1087.3499999999999</v>
      </c>
      <c r="CB180">
        <v>32.657562499999997</v>
      </c>
      <c r="CC180">
        <v>3.3692837500000001</v>
      </c>
      <c r="CD180">
        <v>3.3098337500000001</v>
      </c>
      <c r="CE180">
        <v>25.97505</v>
      </c>
      <c r="CF180">
        <v>25.674612499999999</v>
      </c>
      <c r="CG180">
        <v>1200.0374999999999</v>
      </c>
      <c r="CH180">
        <v>0.50000424999999993</v>
      </c>
      <c r="CI180">
        <v>0.49999575000000002</v>
      </c>
      <c r="CJ180">
        <v>0</v>
      </c>
      <c r="CK180">
        <v>770.6652499999999</v>
      </c>
      <c r="CL180">
        <v>4.9990899999999998</v>
      </c>
      <c r="CM180">
        <v>7793.8612499999999</v>
      </c>
      <c r="CN180">
        <v>9558.15625</v>
      </c>
      <c r="CO180">
        <v>42.436999999999998</v>
      </c>
      <c r="CP180">
        <v>44.375</v>
      </c>
      <c r="CQ180">
        <v>43.25</v>
      </c>
      <c r="CR180">
        <v>43.5</v>
      </c>
      <c r="CS180">
        <v>43.811999999999998</v>
      </c>
      <c r="CT180">
        <v>597.52375000000006</v>
      </c>
      <c r="CU180">
        <v>597.51625000000001</v>
      </c>
      <c r="CV180">
        <v>0</v>
      </c>
      <c r="CW180">
        <v>1674583237.4000001</v>
      </c>
      <c r="CX180">
        <v>0</v>
      </c>
      <c r="CY180">
        <v>1674579932.5</v>
      </c>
      <c r="CZ180" t="s">
        <v>356</v>
      </c>
      <c r="DA180">
        <v>1674579932.5</v>
      </c>
      <c r="DB180">
        <v>1674579927.5</v>
      </c>
      <c r="DC180">
        <v>31</v>
      </c>
      <c r="DD180">
        <v>0.14099999999999999</v>
      </c>
      <c r="DE180">
        <v>0.02</v>
      </c>
      <c r="DF180">
        <v>-5.5810000000000004</v>
      </c>
      <c r="DG180">
        <v>0.23300000000000001</v>
      </c>
      <c r="DH180">
        <v>415</v>
      </c>
      <c r="DI180">
        <v>34</v>
      </c>
      <c r="DJ180">
        <v>0.34</v>
      </c>
      <c r="DK180">
        <v>0.32</v>
      </c>
      <c r="DL180">
        <v>-22.715820000000001</v>
      </c>
      <c r="DM180">
        <v>0.71613208255164618</v>
      </c>
      <c r="DN180">
        <v>0.1230348836712578</v>
      </c>
      <c r="DO180">
        <v>0</v>
      </c>
      <c r="DP180">
        <v>0.58823037499999997</v>
      </c>
      <c r="DQ180">
        <v>-7.2975872420285148E-3</v>
      </c>
      <c r="DR180">
        <v>1.384507036592807E-3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3.29677</v>
      </c>
      <c r="EB180">
        <v>2.6253000000000002</v>
      </c>
      <c r="EC180">
        <v>0.195711</v>
      </c>
      <c r="ED180">
        <v>0.196159</v>
      </c>
      <c r="EE180">
        <v>0.13728299999999999</v>
      </c>
      <c r="EF180">
        <v>0.13446900000000001</v>
      </c>
      <c r="EG180">
        <v>24259.9</v>
      </c>
      <c r="EH180">
        <v>24651.8</v>
      </c>
      <c r="EI180">
        <v>28067.4</v>
      </c>
      <c r="EJ180">
        <v>29522.1</v>
      </c>
      <c r="EK180">
        <v>33331.9</v>
      </c>
      <c r="EL180">
        <v>35487.699999999997</v>
      </c>
      <c r="EM180">
        <v>39624.5</v>
      </c>
      <c r="EN180">
        <v>42205.9</v>
      </c>
      <c r="EO180">
        <v>2.2218300000000002</v>
      </c>
      <c r="EP180">
        <v>2.2105700000000001</v>
      </c>
      <c r="EQ180">
        <v>0.13472100000000001</v>
      </c>
      <c r="ER180">
        <v>0</v>
      </c>
      <c r="ES180">
        <v>30.813300000000002</v>
      </c>
      <c r="ET180">
        <v>999.9</v>
      </c>
      <c r="EU180">
        <v>71.7</v>
      </c>
      <c r="EV180">
        <v>32.6</v>
      </c>
      <c r="EW180">
        <v>34.942100000000003</v>
      </c>
      <c r="EX180">
        <v>57.625500000000002</v>
      </c>
      <c r="EY180">
        <v>-6.4703499999999998</v>
      </c>
      <c r="EZ180">
        <v>2</v>
      </c>
      <c r="FA180">
        <v>0.44365900000000003</v>
      </c>
      <c r="FB180">
        <v>0.185479</v>
      </c>
      <c r="FC180">
        <v>20.273499999999999</v>
      </c>
      <c r="FD180">
        <v>5.2190899999999996</v>
      </c>
      <c r="FE180">
        <v>12.008800000000001</v>
      </c>
      <c r="FF180">
        <v>4.9865000000000004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1.86578</v>
      </c>
      <c r="FM180">
        <v>1.8621799999999999</v>
      </c>
      <c r="FN180">
        <v>1.8641799999999999</v>
      </c>
      <c r="FO180">
        <v>1.8602799999999999</v>
      </c>
      <c r="FP180">
        <v>1.8609599999999999</v>
      </c>
      <c r="FQ180">
        <v>1.86015</v>
      </c>
      <c r="FR180">
        <v>1.8618699999999999</v>
      </c>
      <c r="FS180">
        <v>1.85843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-6.92</v>
      </c>
      <c r="GH180">
        <v>0.2495</v>
      </c>
      <c r="GI180">
        <v>-4.1749362053329548</v>
      </c>
      <c r="GJ180">
        <v>-4.0448538125570227E-3</v>
      </c>
      <c r="GK180">
        <v>1.839783264315481E-6</v>
      </c>
      <c r="GL180">
        <v>-4.1587272622942942E-10</v>
      </c>
      <c r="GM180">
        <v>-8.6309452512500412E-2</v>
      </c>
      <c r="GN180">
        <v>3.2285384509270938E-3</v>
      </c>
      <c r="GO180">
        <v>5.3061212821550383E-4</v>
      </c>
      <c r="GP180">
        <v>-9.699357315524189E-6</v>
      </c>
      <c r="GQ180">
        <v>5</v>
      </c>
      <c r="GR180">
        <v>2081</v>
      </c>
      <c r="GS180">
        <v>3</v>
      </c>
      <c r="GT180">
        <v>31</v>
      </c>
      <c r="GU180">
        <v>54.9</v>
      </c>
      <c r="GV180">
        <v>55</v>
      </c>
      <c r="GW180">
        <v>2.9895</v>
      </c>
      <c r="GX180">
        <v>2.51709</v>
      </c>
      <c r="GY180">
        <v>2.04834</v>
      </c>
      <c r="GZ180">
        <v>2.6232899999999999</v>
      </c>
      <c r="HA180">
        <v>2.1972700000000001</v>
      </c>
      <c r="HB180">
        <v>2.32666</v>
      </c>
      <c r="HC180">
        <v>37.53</v>
      </c>
      <c r="HD180">
        <v>15.769399999999999</v>
      </c>
      <c r="HE180">
        <v>18</v>
      </c>
      <c r="HF180">
        <v>701.07899999999995</v>
      </c>
      <c r="HG180">
        <v>771.33100000000002</v>
      </c>
      <c r="HH180">
        <v>30.999500000000001</v>
      </c>
      <c r="HI180">
        <v>33.044800000000002</v>
      </c>
      <c r="HJ180">
        <v>30.0001</v>
      </c>
      <c r="HK180">
        <v>32.939100000000003</v>
      </c>
      <c r="HL180">
        <v>32.938499999999998</v>
      </c>
      <c r="HM180">
        <v>59.8155</v>
      </c>
      <c r="HN180">
        <v>0</v>
      </c>
      <c r="HO180">
        <v>100</v>
      </c>
      <c r="HP180">
        <v>31</v>
      </c>
      <c r="HQ180">
        <v>1103.48</v>
      </c>
      <c r="HR180">
        <v>33.617400000000004</v>
      </c>
      <c r="HS180">
        <v>98.910799999999995</v>
      </c>
      <c r="HT180">
        <v>97.863699999999994</v>
      </c>
    </row>
    <row r="181" spans="1:228" x14ac:dyDescent="0.2">
      <c r="A181">
        <v>166</v>
      </c>
      <c r="B181">
        <v>1674583229</v>
      </c>
      <c r="C181">
        <v>659</v>
      </c>
      <c r="D181" t="s">
        <v>691</v>
      </c>
      <c r="E181" t="s">
        <v>692</v>
      </c>
      <c r="F181">
        <v>4</v>
      </c>
      <c r="G181">
        <v>1674583227</v>
      </c>
      <c r="H181">
        <f t="shared" si="68"/>
        <v>6.5821207854996453E-4</v>
      </c>
      <c r="I181">
        <f t="shared" si="69"/>
        <v>0.65821207854996455</v>
      </c>
      <c r="J181">
        <f t="shared" si="70"/>
        <v>13.630746921507891</v>
      </c>
      <c r="K181">
        <f t="shared" si="71"/>
        <v>1071.6085714285709</v>
      </c>
      <c r="L181">
        <f t="shared" si="72"/>
        <v>478.23064618778881</v>
      </c>
      <c r="M181">
        <f t="shared" si="73"/>
        <v>48.516105594902946</v>
      </c>
      <c r="N181">
        <f t="shared" si="74"/>
        <v>108.71380791313071</v>
      </c>
      <c r="O181">
        <f t="shared" si="75"/>
        <v>3.8380468442550462E-2</v>
      </c>
      <c r="P181">
        <f t="shared" si="76"/>
        <v>2.7740639782761947</v>
      </c>
      <c r="Q181">
        <f t="shared" si="77"/>
        <v>3.8087889744242515E-2</v>
      </c>
      <c r="R181">
        <f t="shared" si="78"/>
        <v>2.3831032073180949E-2</v>
      </c>
      <c r="S181">
        <f t="shared" si="79"/>
        <v>226.12507809136588</v>
      </c>
      <c r="T181">
        <f t="shared" si="80"/>
        <v>34.055435364882861</v>
      </c>
      <c r="U181">
        <f t="shared" si="81"/>
        <v>33.002214285714288</v>
      </c>
      <c r="V181">
        <f t="shared" si="82"/>
        <v>5.0527355866010346</v>
      </c>
      <c r="W181">
        <f t="shared" si="83"/>
        <v>67.362483074247052</v>
      </c>
      <c r="X181">
        <f t="shared" si="84"/>
        <v>3.3723503619985693</v>
      </c>
      <c r="Y181">
        <f t="shared" si="85"/>
        <v>5.0062738309120212</v>
      </c>
      <c r="Z181">
        <f t="shared" si="86"/>
        <v>1.6803852246024653</v>
      </c>
      <c r="AA181">
        <f t="shared" si="87"/>
        <v>-29.027152664053435</v>
      </c>
      <c r="AB181">
        <f t="shared" si="88"/>
        <v>-24.574078406256366</v>
      </c>
      <c r="AC181">
        <f t="shared" si="89"/>
        <v>-2.027196561506512</v>
      </c>
      <c r="AD181">
        <f t="shared" si="90"/>
        <v>170.49665045954956</v>
      </c>
      <c r="AE181">
        <f t="shared" si="91"/>
        <v>24.134697902945813</v>
      </c>
      <c r="AF181">
        <f t="shared" si="92"/>
        <v>0.65835804643237472</v>
      </c>
      <c r="AG181">
        <f t="shared" si="93"/>
        <v>13.630746921507891</v>
      </c>
      <c r="AH181">
        <v>1130.4269332404731</v>
      </c>
      <c r="AI181">
        <v>1110.981272727272</v>
      </c>
      <c r="AJ181">
        <v>1.6806467374274721</v>
      </c>
      <c r="AK181">
        <v>62.5021936963618</v>
      </c>
      <c r="AL181">
        <f t="shared" si="94"/>
        <v>0.65821207854996455</v>
      </c>
      <c r="AM181">
        <v>32.654506632014758</v>
      </c>
      <c r="AN181">
        <v>33.241902424242433</v>
      </c>
      <c r="AO181">
        <v>4.046400485257413E-7</v>
      </c>
      <c r="AP181">
        <v>98.208330428517954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47540.552601526964</v>
      </c>
      <c r="AV181">
        <f t="shared" si="98"/>
        <v>1200.055714285714</v>
      </c>
      <c r="AW181">
        <f t="shared" si="99"/>
        <v>1025.9722850214328</v>
      </c>
      <c r="AX181">
        <f t="shared" si="100"/>
        <v>0.8549372106711749</v>
      </c>
      <c r="AY181">
        <f t="shared" si="101"/>
        <v>0.18842881659536778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1674583227</v>
      </c>
      <c r="BF181">
        <v>1071.6085714285709</v>
      </c>
      <c r="BG181">
        <v>1094.538571428571</v>
      </c>
      <c r="BH181">
        <v>33.241771428571433</v>
      </c>
      <c r="BI181">
        <v>32.654242857142847</v>
      </c>
      <c r="BJ181">
        <v>1078.525714285714</v>
      </c>
      <c r="BK181">
        <v>32.992285714285707</v>
      </c>
      <c r="BL181">
        <v>649.98342857142859</v>
      </c>
      <c r="BM181">
        <v>101.3492857142857</v>
      </c>
      <c r="BN181">
        <v>9.9891542857142857E-2</v>
      </c>
      <c r="BO181">
        <v>32.837899999999998</v>
      </c>
      <c r="BP181">
        <v>33.002214285714288</v>
      </c>
      <c r="BQ181">
        <v>999.89999999999986</v>
      </c>
      <c r="BR181">
        <v>0</v>
      </c>
      <c r="BS181">
        <v>0</v>
      </c>
      <c r="BT181">
        <v>9017.232857142857</v>
      </c>
      <c r="BU181">
        <v>0</v>
      </c>
      <c r="BV181">
        <v>32.512371428571427</v>
      </c>
      <c r="BW181">
        <v>-22.931242857142859</v>
      </c>
      <c r="BX181">
        <v>1108.4528571428571</v>
      </c>
      <c r="BY181">
        <v>1131.485714285714</v>
      </c>
      <c r="BZ181">
        <v>0.58750428571428581</v>
      </c>
      <c r="CA181">
        <v>1094.538571428571</v>
      </c>
      <c r="CB181">
        <v>32.654242857142847</v>
      </c>
      <c r="CC181">
        <v>3.3690357142857139</v>
      </c>
      <c r="CD181">
        <v>3.3094928571428568</v>
      </c>
      <c r="CE181">
        <v>25.973828571428569</v>
      </c>
      <c r="CF181">
        <v>25.672885714285719</v>
      </c>
      <c r="CG181">
        <v>1200.055714285714</v>
      </c>
      <c r="CH181">
        <v>0.50001085714285709</v>
      </c>
      <c r="CI181">
        <v>0.49998914285714291</v>
      </c>
      <c r="CJ181">
        <v>0</v>
      </c>
      <c r="CK181">
        <v>770.83714285714291</v>
      </c>
      <c r="CL181">
        <v>4.9990899999999998</v>
      </c>
      <c r="CM181">
        <v>7795.4185714285713</v>
      </c>
      <c r="CN181">
        <v>9558.33</v>
      </c>
      <c r="CO181">
        <v>42.436999999999998</v>
      </c>
      <c r="CP181">
        <v>44.375</v>
      </c>
      <c r="CQ181">
        <v>43.25</v>
      </c>
      <c r="CR181">
        <v>43.5</v>
      </c>
      <c r="CS181">
        <v>43.811999999999998</v>
      </c>
      <c r="CT181">
        <v>597.54</v>
      </c>
      <c r="CU181">
        <v>597.51571428571435</v>
      </c>
      <c r="CV181">
        <v>0</v>
      </c>
      <c r="CW181">
        <v>1674583241.5999999</v>
      </c>
      <c r="CX181">
        <v>0</v>
      </c>
      <c r="CY181">
        <v>1674579932.5</v>
      </c>
      <c r="CZ181" t="s">
        <v>356</v>
      </c>
      <c r="DA181">
        <v>1674579932.5</v>
      </c>
      <c r="DB181">
        <v>1674579927.5</v>
      </c>
      <c r="DC181">
        <v>31</v>
      </c>
      <c r="DD181">
        <v>0.14099999999999999</v>
      </c>
      <c r="DE181">
        <v>0.02</v>
      </c>
      <c r="DF181">
        <v>-5.5810000000000004</v>
      </c>
      <c r="DG181">
        <v>0.23300000000000001</v>
      </c>
      <c r="DH181">
        <v>415</v>
      </c>
      <c r="DI181">
        <v>34</v>
      </c>
      <c r="DJ181">
        <v>0.34</v>
      </c>
      <c r="DK181">
        <v>0.32</v>
      </c>
      <c r="DL181">
        <v>-22.728149999999999</v>
      </c>
      <c r="DM181">
        <v>-0.27166604127570249</v>
      </c>
      <c r="DN181">
        <v>0.13907101063845029</v>
      </c>
      <c r="DO181">
        <v>0</v>
      </c>
      <c r="DP181">
        <v>0.58789317499999993</v>
      </c>
      <c r="DQ181">
        <v>-9.180348968106879E-3</v>
      </c>
      <c r="DR181">
        <v>1.437657554626631E-3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3.29678</v>
      </c>
      <c r="EB181">
        <v>2.6254</v>
      </c>
      <c r="EC181">
        <v>0.196461</v>
      </c>
      <c r="ED181">
        <v>0.19691800000000001</v>
      </c>
      <c r="EE181">
        <v>0.13728699999999999</v>
      </c>
      <c r="EF181">
        <v>0.13446</v>
      </c>
      <c r="EG181">
        <v>24237.200000000001</v>
      </c>
      <c r="EH181">
        <v>24628.2</v>
      </c>
      <c r="EI181">
        <v>28067.4</v>
      </c>
      <c r="EJ181">
        <v>29521.9</v>
      </c>
      <c r="EK181">
        <v>33332.400000000001</v>
      </c>
      <c r="EL181">
        <v>35487.699999999997</v>
      </c>
      <c r="EM181">
        <v>39625.199999999997</v>
      </c>
      <c r="EN181">
        <v>42205.4</v>
      </c>
      <c r="EO181">
        <v>2.2218</v>
      </c>
      <c r="EP181">
        <v>2.2105000000000001</v>
      </c>
      <c r="EQ181">
        <v>0.13513900000000001</v>
      </c>
      <c r="ER181">
        <v>0</v>
      </c>
      <c r="ES181">
        <v>30.8034</v>
      </c>
      <c r="ET181">
        <v>999.9</v>
      </c>
      <c r="EU181">
        <v>71.7</v>
      </c>
      <c r="EV181">
        <v>32.6</v>
      </c>
      <c r="EW181">
        <v>34.947299999999998</v>
      </c>
      <c r="EX181">
        <v>56.6355</v>
      </c>
      <c r="EY181">
        <v>-6.3581700000000003</v>
      </c>
      <c r="EZ181">
        <v>2</v>
      </c>
      <c r="FA181">
        <v>0.44372</v>
      </c>
      <c r="FB181">
        <v>0.18498100000000001</v>
      </c>
      <c r="FC181">
        <v>20.273399999999999</v>
      </c>
      <c r="FD181">
        <v>5.2192400000000001</v>
      </c>
      <c r="FE181">
        <v>12.008900000000001</v>
      </c>
      <c r="FF181">
        <v>4.9869500000000002</v>
      </c>
      <c r="FG181">
        <v>3.2845800000000001</v>
      </c>
      <c r="FH181">
        <v>9999</v>
      </c>
      <c r="FI181">
        <v>9999</v>
      </c>
      <c r="FJ181">
        <v>9999</v>
      </c>
      <c r="FK181">
        <v>999.9</v>
      </c>
      <c r="FL181">
        <v>1.86574</v>
      </c>
      <c r="FM181">
        <v>1.8621799999999999</v>
      </c>
      <c r="FN181">
        <v>1.8641700000000001</v>
      </c>
      <c r="FO181">
        <v>1.86029</v>
      </c>
      <c r="FP181">
        <v>1.8609599999999999</v>
      </c>
      <c r="FQ181">
        <v>1.86015</v>
      </c>
      <c r="FR181">
        <v>1.86188</v>
      </c>
      <c r="FS181">
        <v>1.8584400000000001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-6.92</v>
      </c>
      <c r="GH181">
        <v>0.24940000000000001</v>
      </c>
      <c r="GI181">
        <v>-4.1749362053329548</v>
      </c>
      <c r="GJ181">
        <v>-4.0448538125570227E-3</v>
      </c>
      <c r="GK181">
        <v>1.839783264315481E-6</v>
      </c>
      <c r="GL181">
        <v>-4.1587272622942942E-10</v>
      </c>
      <c r="GM181">
        <v>-8.6309452512500412E-2</v>
      </c>
      <c r="GN181">
        <v>3.2285384509270938E-3</v>
      </c>
      <c r="GO181">
        <v>5.3061212821550383E-4</v>
      </c>
      <c r="GP181">
        <v>-9.699357315524189E-6</v>
      </c>
      <c r="GQ181">
        <v>5</v>
      </c>
      <c r="GR181">
        <v>2081</v>
      </c>
      <c r="GS181">
        <v>3</v>
      </c>
      <c r="GT181">
        <v>31</v>
      </c>
      <c r="GU181">
        <v>54.9</v>
      </c>
      <c r="GV181">
        <v>55</v>
      </c>
      <c r="GW181">
        <v>3.0041500000000001</v>
      </c>
      <c r="GX181">
        <v>2.50488</v>
      </c>
      <c r="GY181">
        <v>2.04834</v>
      </c>
      <c r="GZ181">
        <v>2.6232899999999999</v>
      </c>
      <c r="HA181">
        <v>2.1972700000000001</v>
      </c>
      <c r="HB181">
        <v>2.34131</v>
      </c>
      <c r="HC181">
        <v>37.53</v>
      </c>
      <c r="HD181">
        <v>15.786899999999999</v>
      </c>
      <c r="HE181">
        <v>18</v>
      </c>
      <c r="HF181">
        <v>701.05</v>
      </c>
      <c r="HG181">
        <v>771.25699999999995</v>
      </c>
      <c r="HH181">
        <v>30.9998</v>
      </c>
      <c r="HI181">
        <v>33.044800000000002</v>
      </c>
      <c r="HJ181">
        <v>30</v>
      </c>
      <c r="HK181">
        <v>32.938299999999998</v>
      </c>
      <c r="HL181">
        <v>32.938499999999998</v>
      </c>
      <c r="HM181">
        <v>60.109900000000003</v>
      </c>
      <c r="HN181">
        <v>0</v>
      </c>
      <c r="HO181">
        <v>100</v>
      </c>
      <c r="HP181">
        <v>31</v>
      </c>
      <c r="HQ181">
        <v>1110.18</v>
      </c>
      <c r="HR181">
        <v>33.617400000000004</v>
      </c>
      <c r="HS181">
        <v>98.911799999999999</v>
      </c>
      <c r="HT181">
        <v>97.8626</v>
      </c>
    </row>
    <row r="182" spans="1:228" x14ac:dyDescent="0.2">
      <c r="A182">
        <v>167</v>
      </c>
      <c r="B182">
        <v>1674583233</v>
      </c>
      <c r="C182">
        <v>663</v>
      </c>
      <c r="D182" t="s">
        <v>693</v>
      </c>
      <c r="E182" t="s">
        <v>694</v>
      </c>
      <c r="F182">
        <v>4</v>
      </c>
      <c r="G182">
        <v>1674583230.6875</v>
      </c>
      <c r="H182">
        <f t="shared" si="68"/>
        <v>6.5343972926220132E-4</v>
      </c>
      <c r="I182">
        <f t="shared" si="69"/>
        <v>0.65343972926220129</v>
      </c>
      <c r="J182">
        <f t="shared" si="70"/>
        <v>13.653066598555961</v>
      </c>
      <c r="K182">
        <f t="shared" si="71"/>
        <v>1077.66875</v>
      </c>
      <c r="L182">
        <f t="shared" si="72"/>
        <v>479.92710731455969</v>
      </c>
      <c r="M182">
        <f t="shared" si="73"/>
        <v>48.688317272768536</v>
      </c>
      <c r="N182">
        <f t="shared" si="74"/>
        <v>109.3288485173175</v>
      </c>
      <c r="O182">
        <f t="shared" si="75"/>
        <v>3.8155410248410543E-2</v>
      </c>
      <c r="P182">
        <f t="shared" si="76"/>
        <v>2.7786306965076735</v>
      </c>
      <c r="Q182">
        <f t="shared" si="77"/>
        <v>3.7866710206150074E-2</v>
      </c>
      <c r="R182">
        <f t="shared" si="78"/>
        <v>2.3692450207389054E-2</v>
      </c>
      <c r="S182">
        <f t="shared" si="79"/>
        <v>226.1158368227795</v>
      </c>
      <c r="T182">
        <f t="shared" si="80"/>
        <v>34.053591206372161</v>
      </c>
      <c r="U182">
        <f t="shared" si="81"/>
        <v>32.993087500000001</v>
      </c>
      <c r="V182">
        <f t="shared" si="82"/>
        <v>5.0501450772919059</v>
      </c>
      <c r="W182">
        <f t="shared" si="83"/>
        <v>67.363604272718618</v>
      </c>
      <c r="X182">
        <f t="shared" si="84"/>
        <v>3.3721717287084751</v>
      </c>
      <c r="Y182">
        <f t="shared" si="85"/>
        <v>5.0059253288413501</v>
      </c>
      <c r="Z182">
        <f t="shared" si="86"/>
        <v>1.6779733485834307</v>
      </c>
      <c r="AA182">
        <f t="shared" si="87"/>
        <v>-28.81669206046308</v>
      </c>
      <c r="AB182">
        <f t="shared" si="88"/>
        <v>-23.432705598875597</v>
      </c>
      <c r="AC182">
        <f t="shared" si="89"/>
        <v>-1.9297659001065441</v>
      </c>
      <c r="AD182">
        <f t="shared" si="90"/>
        <v>171.93667326333428</v>
      </c>
      <c r="AE182">
        <f t="shared" si="91"/>
        <v>24.249540561882128</v>
      </c>
      <c r="AF182">
        <f t="shared" si="92"/>
        <v>0.6572637870838921</v>
      </c>
      <c r="AG182">
        <f t="shared" si="93"/>
        <v>13.653066598555961</v>
      </c>
      <c r="AH182">
        <v>1137.3461088155741</v>
      </c>
      <c r="AI182">
        <v>1117.8014545454539</v>
      </c>
      <c r="AJ182">
        <v>1.7011631392733031</v>
      </c>
      <c r="AK182">
        <v>62.5021936963618</v>
      </c>
      <c r="AL182">
        <f t="shared" si="94"/>
        <v>0.65343972926220129</v>
      </c>
      <c r="AM182">
        <v>32.653439079470608</v>
      </c>
      <c r="AN182">
        <v>33.23657151515151</v>
      </c>
      <c r="AO182">
        <v>-2.972939557259227E-6</v>
      </c>
      <c r="AP182">
        <v>98.208330428517954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47666.721840812766</v>
      </c>
      <c r="AV182">
        <f t="shared" si="98"/>
        <v>1199.99875</v>
      </c>
      <c r="AW182">
        <f t="shared" si="99"/>
        <v>1025.9243574211293</v>
      </c>
      <c r="AX182">
        <f t="shared" si="100"/>
        <v>0.85493785507787345</v>
      </c>
      <c r="AY182">
        <f t="shared" si="101"/>
        <v>0.18843006030029574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1674583230.6875</v>
      </c>
      <c r="BF182">
        <v>1077.66875</v>
      </c>
      <c r="BG182">
        <v>1100.70625</v>
      </c>
      <c r="BH182">
        <v>33.239937500000003</v>
      </c>
      <c r="BI182">
        <v>32.653412500000002</v>
      </c>
      <c r="BJ182">
        <v>1084.59375</v>
      </c>
      <c r="BK182">
        <v>32.9904875</v>
      </c>
      <c r="BL182">
        <v>650.01462500000002</v>
      </c>
      <c r="BM182">
        <v>101.349625</v>
      </c>
      <c r="BN182">
        <v>9.97754E-2</v>
      </c>
      <c r="BO182">
        <v>32.836662500000003</v>
      </c>
      <c r="BP182">
        <v>32.993087500000001</v>
      </c>
      <c r="BQ182">
        <v>999.9</v>
      </c>
      <c r="BR182">
        <v>0</v>
      </c>
      <c r="BS182">
        <v>0</v>
      </c>
      <c r="BT182">
        <v>9041.4850000000006</v>
      </c>
      <c r="BU182">
        <v>0</v>
      </c>
      <c r="BV182">
        <v>32.483525</v>
      </c>
      <c r="BW182">
        <v>-23.039337499999998</v>
      </c>
      <c r="BX182">
        <v>1114.72</v>
      </c>
      <c r="BY182">
        <v>1137.8612499999999</v>
      </c>
      <c r="BZ182">
        <v>0.58651549999999997</v>
      </c>
      <c r="CA182">
        <v>1100.70625</v>
      </c>
      <c r="CB182">
        <v>32.653412500000002</v>
      </c>
      <c r="CC182">
        <v>3.3688512500000001</v>
      </c>
      <c r="CD182">
        <v>3.3094074999999998</v>
      </c>
      <c r="CE182">
        <v>25.9729125</v>
      </c>
      <c r="CF182">
        <v>25.672462500000002</v>
      </c>
      <c r="CG182">
        <v>1199.99875</v>
      </c>
      <c r="CH182">
        <v>0.499988875</v>
      </c>
      <c r="CI182">
        <v>0.500011125</v>
      </c>
      <c r="CJ182">
        <v>0</v>
      </c>
      <c r="CK182">
        <v>770.92962499999999</v>
      </c>
      <c r="CL182">
        <v>4.9990899999999998</v>
      </c>
      <c r="CM182">
        <v>7795.5187499999993</v>
      </c>
      <c r="CN182">
        <v>9557.8050000000003</v>
      </c>
      <c r="CO182">
        <v>42.436999999999998</v>
      </c>
      <c r="CP182">
        <v>44.375</v>
      </c>
      <c r="CQ182">
        <v>43.25</v>
      </c>
      <c r="CR182">
        <v>43.5</v>
      </c>
      <c r="CS182">
        <v>43.811999999999998</v>
      </c>
      <c r="CT182">
        <v>597.48624999999993</v>
      </c>
      <c r="CU182">
        <v>597.51374999999996</v>
      </c>
      <c r="CV182">
        <v>0</v>
      </c>
      <c r="CW182">
        <v>1674583245.8</v>
      </c>
      <c r="CX182">
        <v>0</v>
      </c>
      <c r="CY182">
        <v>1674579932.5</v>
      </c>
      <c r="CZ182" t="s">
        <v>356</v>
      </c>
      <c r="DA182">
        <v>1674579932.5</v>
      </c>
      <c r="DB182">
        <v>1674579927.5</v>
      </c>
      <c r="DC182">
        <v>31</v>
      </c>
      <c r="DD182">
        <v>0.14099999999999999</v>
      </c>
      <c r="DE182">
        <v>0.02</v>
      </c>
      <c r="DF182">
        <v>-5.5810000000000004</v>
      </c>
      <c r="DG182">
        <v>0.23300000000000001</v>
      </c>
      <c r="DH182">
        <v>415</v>
      </c>
      <c r="DI182">
        <v>34</v>
      </c>
      <c r="DJ182">
        <v>0.34</v>
      </c>
      <c r="DK182">
        <v>0.32</v>
      </c>
      <c r="DL182">
        <v>-22.761217500000001</v>
      </c>
      <c r="DM182">
        <v>-1.756573733583497</v>
      </c>
      <c r="DN182">
        <v>0.1789321713492294</v>
      </c>
      <c r="DO182">
        <v>0</v>
      </c>
      <c r="DP182">
        <v>0.58756019999999998</v>
      </c>
      <c r="DQ182">
        <v>-7.6260112570355346E-3</v>
      </c>
      <c r="DR182">
        <v>1.5412875494209531E-3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3.2968899999999999</v>
      </c>
      <c r="EB182">
        <v>2.6253899999999999</v>
      </c>
      <c r="EC182">
        <v>0.197218</v>
      </c>
      <c r="ED182">
        <v>0.19767599999999999</v>
      </c>
      <c r="EE182">
        <v>0.137271</v>
      </c>
      <c r="EF182">
        <v>0.134462</v>
      </c>
      <c r="EG182">
        <v>24214.400000000001</v>
      </c>
      <c r="EH182">
        <v>24604.7</v>
      </c>
      <c r="EI182">
        <v>28067.599999999999</v>
      </c>
      <c r="EJ182">
        <v>29521.599999999999</v>
      </c>
      <c r="EK182">
        <v>33332.800000000003</v>
      </c>
      <c r="EL182">
        <v>35487.5</v>
      </c>
      <c r="EM182">
        <v>39624.9</v>
      </c>
      <c r="EN182">
        <v>42205.2</v>
      </c>
      <c r="EO182">
        <v>2.222</v>
      </c>
      <c r="EP182">
        <v>2.2104699999999999</v>
      </c>
      <c r="EQ182">
        <v>0.13612199999999999</v>
      </c>
      <c r="ER182">
        <v>0</v>
      </c>
      <c r="ES182">
        <v>30.7926</v>
      </c>
      <c r="ET182">
        <v>999.9</v>
      </c>
      <c r="EU182">
        <v>71.7</v>
      </c>
      <c r="EV182">
        <v>32.6</v>
      </c>
      <c r="EW182">
        <v>34.946899999999999</v>
      </c>
      <c r="EX182">
        <v>56.845500000000001</v>
      </c>
      <c r="EY182">
        <v>-6.5705099999999996</v>
      </c>
      <c r="EZ182">
        <v>2</v>
      </c>
      <c r="FA182">
        <v>0.44358999999999998</v>
      </c>
      <c r="FB182">
        <v>0.18504899999999999</v>
      </c>
      <c r="FC182">
        <v>20.273399999999999</v>
      </c>
      <c r="FD182">
        <v>5.2198399999999996</v>
      </c>
      <c r="FE182">
        <v>12.008599999999999</v>
      </c>
      <c r="FF182">
        <v>4.9867999999999997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1.86571</v>
      </c>
      <c r="FM182">
        <v>1.8621799999999999</v>
      </c>
      <c r="FN182">
        <v>1.8641700000000001</v>
      </c>
      <c r="FO182">
        <v>1.8603000000000001</v>
      </c>
      <c r="FP182">
        <v>1.8609599999999999</v>
      </c>
      <c r="FQ182">
        <v>1.86016</v>
      </c>
      <c r="FR182">
        <v>1.8618600000000001</v>
      </c>
      <c r="FS182">
        <v>1.8584400000000001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-6.94</v>
      </c>
      <c r="GH182">
        <v>0.24940000000000001</v>
      </c>
      <c r="GI182">
        <v>-4.1749362053329548</v>
      </c>
      <c r="GJ182">
        <v>-4.0448538125570227E-3</v>
      </c>
      <c r="GK182">
        <v>1.839783264315481E-6</v>
      </c>
      <c r="GL182">
        <v>-4.1587272622942942E-10</v>
      </c>
      <c r="GM182">
        <v>-8.6309452512500412E-2</v>
      </c>
      <c r="GN182">
        <v>3.2285384509270938E-3</v>
      </c>
      <c r="GO182">
        <v>5.3061212821550383E-4</v>
      </c>
      <c r="GP182">
        <v>-9.699357315524189E-6</v>
      </c>
      <c r="GQ182">
        <v>5</v>
      </c>
      <c r="GR182">
        <v>2081</v>
      </c>
      <c r="GS182">
        <v>3</v>
      </c>
      <c r="GT182">
        <v>31</v>
      </c>
      <c r="GU182">
        <v>55</v>
      </c>
      <c r="GV182">
        <v>55.1</v>
      </c>
      <c r="GW182">
        <v>3.0188000000000001</v>
      </c>
      <c r="GX182">
        <v>2.5146500000000001</v>
      </c>
      <c r="GY182">
        <v>2.04834</v>
      </c>
      <c r="GZ182">
        <v>2.6232899999999999</v>
      </c>
      <c r="HA182">
        <v>2.1972700000000001</v>
      </c>
      <c r="HB182">
        <v>2.3156699999999999</v>
      </c>
      <c r="HC182">
        <v>37.53</v>
      </c>
      <c r="HD182">
        <v>15.769399999999999</v>
      </c>
      <c r="HE182">
        <v>18</v>
      </c>
      <c r="HF182">
        <v>701.19299999999998</v>
      </c>
      <c r="HG182">
        <v>771.21699999999998</v>
      </c>
      <c r="HH182">
        <v>30.9999</v>
      </c>
      <c r="HI182">
        <v>33.044800000000002</v>
      </c>
      <c r="HJ182">
        <v>30.0001</v>
      </c>
      <c r="HK182">
        <v>32.936199999999999</v>
      </c>
      <c r="HL182">
        <v>32.9373</v>
      </c>
      <c r="HM182">
        <v>60.402299999999997</v>
      </c>
      <c r="HN182">
        <v>0</v>
      </c>
      <c r="HO182">
        <v>100</v>
      </c>
      <c r="HP182">
        <v>31</v>
      </c>
      <c r="HQ182">
        <v>1116.8599999999999</v>
      </c>
      <c r="HR182">
        <v>33.617400000000004</v>
      </c>
      <c r="HS182">
        <v>98.911600000000007</v>
      </c>
      <c r="HT182">
        <v>97.862099999999998</v>
      </c>
    </row>
    <row r="183" spans="1:228" x14ac:dyDescent="0.2">
      <c r="A183">
        <v>168</v>
      </c>
      <c r="B183">
        <v>1674583237</v>
      </c>
      <c r="C183">
        <v>667</v>
      </c>
      <c r="D183" t="s">
        <v>695</v>
      </c>
      <c r="E183" t="s">
        <v>696</v>
      </c>
      <c r="F183">
        <v>4</v>
      </c>
      <c r="G183">
        <v>1674583235</v>
      </c>
      <c r="H183">
        <f t="shared" si="68"/>
        <v>6.4803931295138431E-4</v>
      </c>
      <c r="I183">
        <f t="shared" si="69"/>
        <v>0.64803931295138428</v>
      </c>
      <c r="J183">
        <f t="shared" si="70"/>
        <v>13.413651018101314</v>
      </c>
      <c r="K183">
        <f t="shared" si="71"/>
        <v>1084.8471428571429</v>
      </c>
      <c r="L183">
        <f t="shared" si="72"/>
        <v>491.20689815727258</v>
      </c>
      <c r="M183">
        <f t="shared" si="73"/>
        <v>49.832440197484729</v>
      </c>
      <c r="N183">
        <f t="shared" si="74"/>
        <v>110.05663921383258</v>
      </c>
      <c r="O183">
        <f t="shared" si="75"/>
        <v>3.777272322407671E-2</v>
      </c>
      <c r="P183">
        <f t="shared" si="76"/>
        <v>2.7690779779199142</v>
      </c>
      <c r="Q183">
        <f t="shared" si="77"/>
        <v>3.7488793876141888E-2</v>
      </c>
      <c r="R183">
        <f t="shared" si="78"/>
        <v>2.3455828056431247E-2</v>
      </c>
      <c r="S183">
        <f t="shared" si="79"/>
        <v>226.11332619220238</v>
      </c>
      <c r="T183">
        <f t="shared" si="80"/>
        <v>34.059378594473728</v>
      </c>
      <c r="U183">
        <f t="shared" si="81"/>
        <v>33.000628571428578</v>
      </c>
      <c r="V183">
        <f t="shared" si="82"/>
        <v>5.0522854210113488</v>
      </c>
      <c r="W183">
        <f t="shared" si="83"/>
        <v>67.346948008940089</v>
      </c>
      <c r="X183">
        <f t="shared" si="84"/>
        <v>3.3714236130713262</v>
      </c>
      <c r="Y183">
        <f t="shared" si="85"/>
        <v>5.0060525573093244</v>
      </c>
      <c r="Z183">
        <f t="shared" si="86"/>
        <v>1.6808618079400226</v>
      </c>
      <c r="AA183">
        <f t="shared" si="87"/>
        <v>-28.578533701156047</v>
      </c>
      <c r="AB183">
        <f t="shared" si="88"/>
        <v>-24.410480637850625</v>
      </c>
      <c r="AC183">
        <f t="shared" si="89"/>
        <v>-2.0173032539717659</v>
      </c>
      <c r="AD183">
        <f t="shared" si="90"/>
        <v>171.10700859922395</v>
      </c>
      <c r="AE183">
        <f t="shared" si="91"/>
        <v>24.289878971265015</v>
      </c>
      <c r="AF183">
        <f t="shared" si="92"/>
        <v>0.64933910388250238</v>
      </c>
      <c r="AG183">
        <f t="shared" si="93"/>
        <v>13.413651018101314</v>
      </c>
      <c r="AH183">
        <v>1144.268505430791</v>
      </c>
      <c r="AI183">
        <v>1124.7682424242421</v>
      </c>
      <c r="AJ183">
        <v>1.7494830492116309</v>
      </c>
      <c r="AK183">
        <v>62.5021936963618</v>
      </c>
      <c r="AL183">
        <f t="shared" si="94"/>
        <v>0.64803931295138428</v>
      </c>
      <c r="AM183">
        <v>32.653486415314873</v>
      </c>
      <c r="AN183">
        <v>33.231776969696959</v>
      </c>
      <c r="AO183">
        <v>-3.5357459997065119E-6</v>
      </c>
      <c r="AP183">
        <v>98.208330428517954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47403.255765337191</v>
      </c>
      <c r="AV183">
        <f t="shared" si="98"/>
        <v>1199.982857142857</v>
      </c>
      <c r="AW183">
        <f t="shared" si="99"/>
        <v>1025.9110208249754</v>
      </c>
      <c r="AX183">
        <f t="shared" si="100"/>
        <v>0.85493806408839501</v>
      </c>
      <c r="AY183">
        <f t="shared" si="101"/>
        <v>0.18843046369060235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1674583235</v>
      </c>
      <c r="BF183">
        <v>1084.8471428571429</v>
      </c>
      <c r="BG183">
        <v>1107.9171428571431</v>
      </c>
      <c r="BH183">
        <v>33.232700000000001</v>
      </c>
      <c r="BI183">
        <v>32.653271428571422</v>
      </c>
      <c r="BJ183">
        <v>1091.787142857143</v>
      </c>
      <c r="BK183">
        <v>32.983314285714293</v>
      </c>
      <c r="BL183">
        <v>650.04714285714283</v>
      </c>
      <c r="BM183">
        <v>101.3488571428572</v>
      </c>
      <c r="BN183">
        <v>0.1001257285714286</v>
      </c>
      <c r="BO183">
        <v>32.837114285714293</v>
      </c>
      <c r="BP183">
        <v>33.000628571428578</v>
      </c>
      <c r="BQ183">
        <v>999.89999999999986</v>
      </c>
      <c r="BR183">
        <v>0</v>
      </c>
      <c r="BS183">
        <v>0</v>
      </c>
      <c r="BT183">
        <v>8990.8028571428567</v>
      </c>
      <c r="BU183">
        <v>0</v>
      </c>
      <c r="BV183">
        <v>32.558842857142857</v>
      </c>
      <c r="BW183">
        <v>-23.069114285714289</v>
      </c>
      <c r="BX183">
        <v>1122.1400000000001</v>
      </c>
      <c r="BY183">
        <v>1145.315714285714</v>
      </c>
      <c r="BZ183">
        <v>0.57944614285714291</v>
      </c>
      <c r="CA183">
        <v>1107.9171428571431</v>
      </c>
      <c r="CB183">
        <v>32.653271428571422</v>
      </c>
      <c r="CC183">
        <v>3.3681014285714279</v>
      </c>
      <c r="CD183">
        <v>3.309374285714286</v>
      </c>
      <c r="CE183">
        <v>25.96914285714286</v>
      </c>
      <c r="CF183">
        <v>25.67228571428571</v>
      </c>
      <c r="CG183">
        <v>1199.982857142857</v>
      </c>
      <c r="CH183">
        <v>0.49998142857142858</v>
      </c>
      <c r="CI183">
        <v>0.50001857142857142</v>
      </c>
      <c r="CJ183">
        <v>0</v>
      </c>
      <c r="CK183">
        <v>771.08071428571441</v>
      </c>
      <c r="CL183">
        <v>4.9990899999999998</v>
      </c>
      <c r="CM183">
        <v>7795.9014285714293</v>
      </c>
      <c r="CN183">
        <v>9557.6242857142843</v>
      </c>
      <c r="CO183">
        <v>42.436999999999998</v>
      </c>
      <c r="CP183">
        <v>44.375</v>
      </c>
      <c r="CQ183">
        <v>43.25</v>
      </c>
      <c r="CR183">
        <v>43.5</v>
      </c>
      <c r="CS183">
        <v>43.811999999999998</v>
      </c>
      <c r="CT183">
        <v>597.47</v>
      </c>
      <c r="CU183">
        <v>597.51428571428573</v>
      </c>
      <c r="CV183">
        <v>0</v>
      </c>
      <c r="CW183">
        <v>1674583249.4000001</v>
      </c>
      <c r="CX183">
        <v>0</v>
      </c>
      <c r="CY183">
        <v>1674579932.5</v>
      </c>
      <c r="CZ183" t="s">
        <v>356</v>
      </c>
      <c r="DA183">
        <v>1674579932.5</v>
      </c>
      <c r="DB183">
        <v>1674579927.5</v>
      </c>
      <c r="DC183">
        <v>31</v>
      </c>
      <c r="DD183">
        <v>0.14099999999999999</v>
      </c>
      <c r="DE183">
        <v>0.02</v>
      </c>
      <c r="DF183">
        <v>-5.5810000000000004</v>
      </c>
      <c r="DG183">
        <v>0.23300000000000001</v>
      </c>
      <c r="DH183">
        <v>415</v>
      </c>
      <c r="DI183">
        <v>34</v>
      </c>
      <c r="DJ183">
        <v>0.34</v>
      </c>
      <c r="DK183">
        <v>0.32</v>
      </c>
      <c r="DL183">
        <v>-22.861417500000002</v>
      </c>
      <c r="DM183">
        <v>-1.8859328330205301</v>
      </c>
      <c r="DN183">
        <v>0.1873101904428853</v>
      </c>
      <c r="DO183">
        <v>0</v>
      </c>
      <c r="DP183">
        <v>0.58578937500000006</v>
      </c>
      <c r="DQ183">
        <v>-2.1806870544091781E-2</v>
      </c>
      <c r="DR183">
        <v>3.096049674080678E-3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3.2967499999999998</v>
      </c>
      <c r="EB183">
        <v>2.6251199999999999</v>
      </c>
      <c r="EC183">
        <v>0.197989</v>
      </c>
      <c r="ED183">
        <v>0.198431</v>
      </c>
      <c r="EE183">
        <v>0.13725499999999999</v>
      </c>
      <c r="EF183">
        <v>0.13445599999999999</v>
      </c>
      <c r="EG183">
        <v>24191.5</v>
      </c>
      <c r="EH183">
        <v>24581.5</v>
      </c>
      <c r="EI183">
        <v>28068.1</v>
      </c>
      <c r="EJ183">
        <v>29521.7</v>
      </c>
      <c r="EK183">
        <v>33333.9</v>
      </c>
      <c r="EL183">
        <v>35487.699999999997</v>
      </c>
      <c r="EM183">
        <v>39625.4</v>
      </c>
      <c r="EN183">
        <v>42205.1</v>
      </c>
      <c r="EO183">
        <v>2.22207</v>
      </c>
      <c r="EP183">
        <v>2.21055</v>
      </c>
      <c r="EQ183">
        <v>0.13658400000000001</v>
      </c>
      <c r="ER183">
        <v>0</v>
      </c>
      <c r="ES183">
        <v>30.784400000000002</v>
      </c>
      <c r="ET183">
        <v>999.9</v>
      </c>
      <c r="EU183">
        <v>71.7</v>
      </c>
      <c r="EV183">
        <v>32.6</v>
      </c>
      <c r="EW183">
        <v>34.944699999999997</v>
      </c>
      <c r="EX183">
        <v>57.445500000000003</v>
      </c>
      <c r="EY183">
        <v>-6.4142599999999996</v>
      </c>
      <c r="EZ183">
        <v>2</v>
      </c>
      <c r="FA183">
        <v>0.44368400000000002</v>
      </c>
      <c r="FB183">
        <v>0.18449299999999999</v>
      </c>
      <c r="FC183">
        <v>20.273399999999999</v>
      </c>
      <c r="FD183">
        <v>5.2199900000000001</v>
      </c>
      <c r="FE183">
        <v>12.0091</v>
      </c>
      <c r="FF183">
        <v>4.9870000000000001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1.86571</v>
      </c>
      <c r="FM183">
        <v>1.8621799999999999</v>
      </c>
      <c r="FN183">
        <v>1.8641700000000001</v>
      </c>
      <c r="FO183">
        <v>1.8603099999999999</v>
      </c>
      <c r="FP183">
        <v>1.8609599999999999</v>
      </c>
      <c r="FQ183">
        <v>1.86015</v>
      </c>
      <c r="FR183">
        <v>1.86188</v>
      </c>
      <c r="FS183">
        <v>1.85842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-6.94</v>
      </c>
      <c r="GH183">
        <v>0.24940000000000001</v>
      </c>
      <c r="GI183">
        <v>-4.1749362053329548</v>
      </c>
      <c r="GJ183">
        <v>-4.0448538125570227E-3</v>
      </c>
      <c r="GK183">
        <v>1.839783264315481E-6</v>
      </c>
      <c r="GL183">
        <v>-4.1587272622942942E-10</v>
      </c>
      <c r="GM183">
        <v>-8.6309452512500412E-2</v>
      </c>
      <c r="GN183">
        <v>3.2285384509270938E-3</v>
      </c>
      <c r="GO183">
        <v>5.3061212821550383E-4</v>
      </c>
      <c r="GP183">
        <v>-9.699357315524189E-6</v>
      </c>
      <c r="GQ183">
        <v>5</v>
      </c>
      <c r="GR183">
        <v>2081</v>
      </c>
      <c r="GS183">
        <v>3</v>
      </c>
      <c r="GT183">
        <v>31</v>
      </c>
      <c r="GU183">
        <v>55.1</v>
      </c>
      <c r="GV183">
        <v>55.2</v>
      </c>
      <c r="GW183">
        <v>3.0334500000000002</v>
      </c>
      <c r="GX183">
        <v>2.5122100000000001</v>
      </c>
      <c r="GY183">
        <v>2.04834</v>
      </c>
      <c r="GZ183">
        <v>2.6220699999999999</v>
      </c>
      <c r="HA183">
        <v>2.1972700000000001</v>
      </c>
      <c r="HB183">
        <v>2.33643</v>
      </c>
      <c r="HC183">
        <v>37.53</v>
      </c>
      <c r="HD183">
        <v>15.7781</v>
      </c>
      <c r="HE183">
        <v>18</v>
      </c>
      <c r="HF183">
        <v>701.25400000000002</v>
      </c>
      <c r="HG183">
        <v>771.26900000000001</v>
      </c>
      <c r="HH183">
        <v>30.9999</v>
      </c>
      <c r="HI183">
        <v>33.044800000000002</v>
      </c>
      <c r="HJ183">
        <v>30.0001</v>
      </c>
      <c r="HK183">
        <v>32.936100000000003</v>
      </c>
      <c r="HL183">
        <v>32.935600000000001</v>
      </c>
      <c r="HM183">
        <v>60.691600000000001</v>
      </c>
      <c r="HN183">
        <v>0</v>
      </c>
      <c r="HO183">
        <v>100</v>
      </c>
      <c r="HP183">
        <v>31</v>
      </c>
      <c r="HQ183">
        <v>1123.53</v>
      </c>
      <c r="HR183">
        <v>33.617400000000004</v>
      </c>
      <c r="HS183">
        <v>98.912999999999997</v>
      </c>
      <c r="HT183">
        <v>97.861999999999995</v>
      </c>
    </row>
    <row r="184" spans="1:228" x14ac:dyDescent="0.2">
      <c r="A184">
        <v>169</v>
      </c>
      <c r="B184">
        <v>1674583241</v>
      </c>
      <c r="C184">
        <v>671</v>
      </c>
      <c r="D184" t="s">
        <v>697</v>
      </c>
      <c r="E184" t="s">
        <v>698</v>
      </c>
      <c r="F184">
        <v>4</v>
      </c>
      <c r="G184">
        <v>1674583238.6875</v>
      </c>
      <c r="H184">
        <f t="shared" si="68"/>
        <v>6.510140336566789E-4</v>
      </c>
      <c r="I184">
        <f t="shared" si="69"/>
        <v>0.65101403365667887</v>
      </c>
      <c r="J184">
        <f t="shared" si="70"/>
        <v>13.523174550990278</v>
      </c>
      <c r="K184">
        <f t="shared" si="71"/>
        <v>1091.0250000000001</v>
      </c>
      <c r="L184">
        <f t="shared" si="72"/>
        <v>494.47065073409362</v>
      </c>
      <c r="M184">
        <f t="shared" si="73"/>
        <v>50.163032374908724</v>
      </c>
      <c r="N184">
        <f t="shared" si="74"/>
        <v>110.68224638931282</v>
      </c>
      <c r="O184">
        <f t="shared" si="75"/>
        <v>3.7900346197720071E-2</v>
      </c>
      <c r="P184">
        <f t="shared" si="76"/>
        <v>2.7574254197603287</v>
      </c>
      <c r="Q184">
        <f t="shared" si="77"/>
        <v>3.7613304745846093E-2</v>
      </c>
      <c r="R184">
        <f t="shared" si="78"/>
        <v>2.3533923652943177E-2</v>
      </c>
      <c r="S184">
        <f t="shared" si="79"/>
        <v>226.10766107289368</v>
      </c>
      <c r="T184">
        <f t="shared" si="80"/>
        <v>34.060786178030121</v>
      </c>
      <c r="U184">
        <f t="shared" si="81"/>
        <v>33.007300000000001</v>
      </c>
      <c r="V184">
        <f t="shared" si="82"/>
        <v>5.0541795963868754</v>
      </c>
      <c r="W184">
        <f t="shared" si="83"/>
        <v>67.352493110558356</v>
      </c>
      <c r="X184">
        <f t="shared" si="84"/>
        <v>3.3712243357684133</v>
      </c>
      <c r="Y184">
        <f t="shared" si="85"/>
        <v>5.0053445389684192</v>
      </c>
      <c r="Z184">
        <f t="shared" si="86"/>
        <v>1.6829552606184621</v>
      </c>
      <c r="AA184">
        <f t="shared" si="87"/>
        <v>-28.709718884259541</v>
      </c>
      <c r="AB184">
        <f t="shared" si="88"/>
        <v>-25.67329173104137</v>
      </c>
      <c r="AC184">
        <f t="shared" si="89"/>
        <v>-2.1306724042652383</v>
      </c>
      <c r="AD184">
        <f t="shared" si="90"/>
        <v>169.59397805332756</v>
      </c>
      <c r="AE184">
        <f t="shared" si="91"/>
        <v>24.249090348039058</v>
      </c>
      <c r="AF184">
        <f t="shared" si="92"/>
        <v>0.65117999308991226</v>
      </c>
      <c r="AG184">
        <f t="shared" si="93"/>
        <v>13.523174550990278</v>
      </c>
      <c r="AH184">
        <v>1151.149301291779</v>
      </c>
      <c r="AI184">
        <v>1131.649272727273</v>
      </c>
      <c r="AJ184">
        <v>1.7216939251633401</v>
      </c>
      <c r="AK184">
        <v>62.5021936963618</v>
      </c>
      <c r="AL184">
        <f t="shared" si="94"/>
        <v>0.65101403365667887</v>
      </c>
      <c r="AM184">
        <v>32.649485861428047</v>
      </c>
      <c r="AN184">
        <v>33.230464848484843</v>
      </c>
      <c r="AO184">
        <v>-2.8668321867935848E-7</v>
      </c>
      <c r="AP184">
        <v>98.208330428517954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47082.988493860612</v>
      </c>
      <c r="AV184">
        <f t="shared" si="98"/>
        <v>1199.9575</v>
      </c>
      <c r="AW184">
        <f t="shared" si="99"/>
        <v>1025.8888824211883</v>
      </c>
      <c r="AX184">
        <f t="shared" si="100"/>
        <v>0.85493768106052792</v>
      </c>
      <c r="AY184">
        <f t="shared" si="101"/>
        <v>0.18842972444681888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1674583238.6875</v>
      </c>
      <c r="BF184">
        <v>1091.0250000000001</v>
      </c>
      <c r="BG184">
        <v>1114.0650000000001</v>
      </c>
      <c r="BH184">
        <v>33.231074999999997</v>
      </c>
      <c r="BI184">
        <v>32.649949999999997</v>
      </c>
      <c r="BJ184">
        <v>1097.9737500000001</v>
      </c>
      <c r="BK184">
        <v>32.981675000000003</v>
      </c>
      <c r="BL184">
        <v>649.98812499999997</v>
      </c>
      <c r="BM184">
        <v>101.34775</v>
      </c>
      <c r="BN184">
        <v>0.1001970125</v>
      </c>
      <c r="BO184">
        <v>32.834600000000002</v>
      </c>
      <c r="BP184">
        <v>33.007300000000001</v>
      </c>
      <c r="BQ184">
        <v>999.9</v>
      </c>
      <c r="BR184">
        <v>0</v>
      </c>
      <c r="BS184">
        <v>0</v>
      </c>
      <c r="BT184">
        <v>8929.2199999999993</v>
      </c>
      <c r="BU184">
        <v>0</v>
      </c>
      <c r="BV184">
        <v>32.664325000000012</v>
      </c>
      <c r="BW184">
        <v>-23.0385375</v>
      </c>
      <c r="BX184">
        <v>1128.5274999999999</v>
      </c>
      <c r="BY184">
        <v>1151.665</v>
      </c>
      <c r="BZ184">
        <v>0.58112037500000002</v>
      </c>
      <c r="CA184">
        <v>1114.0650000000001</v>
      </c>
      <c r="CB184">
        <v>32.649949999999997</v>
      </c>
      <c r="CC184">
        <v>3.3678962499999998</v>
      </c>
      <c r="CD184">
        <v>3.3090012500000001</v>
      </c>
      <c r="CE184">
        <v>25.9681125</v>
      </c>
      <c r="CF184">
        <v>25.670349999999999</v>
      </c>
      <c r="CG184">
        <v>1199.9575</v>
      </c>
      <c r="CH184">
        <v>0.49999399999999988</v>
      </c>
      <c r="CI184">
        <v>0.50000599999999995</v>
      </c>
      <c r="CJ184">
        <v>0</v>
      </c>
      <c r="CK184">
        <v>771.18837499999995</v>
      </c>
      <c r="CL184">
        <v>4.9990899999999998</v>
      </c>
      <c r="CM184">
        <v>7796.77</v>
      </c>
      <c r="CN184">
        <v>9557.4887500000004</v>
      </c>
      <c r="CO184">
        <v>42.436999999999998</v>
      </c>
      <c r="CP184">
        <v>44.375</v>
      </c>
      <c r="CQ184">
        <v>43.25</v>
      </c>
      <c r="CR184">
        <v>43.492125000000001</v>
      </c>
      <c r="CS184">
        <v>43.811999999999998</v>
      </c>
      <c r="CT184">
        <v>597.47249999999997</v>
      </c>
      <c r="CU184">
        <v>597.48625000000004</v>
      </c>
      <c r="CV184">
        <v>0</v>
      </c>
      <c r="CW184">
        <v>1674583253.5999999</v>
      </c>
      <c r="CX184">
        <v>0</v>
      </c>
      <c r="CY184">
        <v>1674579932.5</v>
      </c>
      <c r="CZ184" t="s">
        <v>356</v>
      </c>
      <c r="DA184">
        <v>1674579932.5</v>
      </c>
      <c r="DB184">
        <v>1674579927.5</v>
      </c>
      <c r="DC184">
        <v>31</v>
      </c>
      <c r="DD184">
        <v>0.14099999999999999</v>
      </c>
      <c r="DE184">
        <v>0.02</v>
      </c>
      <c r="DF184">
        <v>-5.5810000000000004</v>
      </c>
      <c r="DG184">
        <v>0.23300000000000001</v>
      </c>
      <c r="DH184">
        <v>415</v>
      </c>
      <c r="DI184">
        <v>34</v>
      </c>
      <c r="DJ184">
        <v>0.34</v>
      </c>
      <c r="DK184">
        <v>0.32</v>
      </c>
      <c r="DL184">
        <v>-22.947127500000001</v>
      </c>
      <c r="DM184">
        <v>-1.257112570356393</v>
      </c>
      <c r="DN184">
        <v>0.14152718994507721</v>
      </c>
      <c r="DO184">
        <v>0</v>
      </c>
      <c r="DP184">
        <v>0.58443307499999997</v>
      </c>
      <c r="DQ184">
        <v>-2.733833020638065E-2</v>
      </c>
      <c r="DR184">
        <v>3.488110881175524E-3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3.2967499999999998</v>
      </c>
      <c r="EB184">
        <v>2.6249699999999998</v>
      </c>
      <c r="EC184">
        <v>0.19874800000000001</v>
      </c>
      <c r="ED184">
        <v>0.199182</v>
      </c>
      <c r="EE184">
        <v>0.13725000000000001</v>
      </c>
      <c r="EF184">
        <v>0.13444900000000001</v>
      </c>
      <c r="EG184">
        <v>24168.7</v>
      </c>
      <c r="EH184">
        <v>24558.5</v>
      </c>
      <c r="EI184">
        <v>28068.2</v>
      </c>
      <c r="EJ184">
        <v>29521.8</v>
      </c>
      <c r="EK184">
        <v>33334.5</v>
      </c>
      <c r="EL184">
        <v>35488.400000000001</v>
      </c>
      <c r="EM184">
        <v>39625.800000000003</v>
      </c>
      <c r="EN184">
        <v>42205.599999999999</v>
      </c>
      <c r="EO184">
        <v>2.2218</v>
      </c>
      <c r="EP184">
        <v>2.2107299999999999</v>
      </c>
      <c r="EQ184">
        <v>0.13805600000000001</v>
      </c>
      <c r="ER184">
        <v>0</v>
      </c>
      <c r="ES184">
        <v>30.774999999999999</v>
      </c>
      <c r="ET184">
        <v>999.9</v>
      </c>
      <c r="EU184">
        <v>71.7</v>
      </c>
      <c r="EV184">
        <v>32.6</v>
      </c>
      <c r="EW184">
        <v>34.947600000000001</v>
      </c>
      <c r="EX184">
        <v>57.3855</v>
      </c>
      <c r="EY184">
        <v>-6.4863799999999996</v>
      </c>
      <c r="EZ184">
        <v>2</v>
      </c>
      <c r="FA184">
        <v>0.44347599999999998</v>
      </c>
      <c r="FB184">
        <v>0.18390300000000001</v>
      </c>
      <c r="FC184">
        <v>20.273399999999999</v>
      </c>
      <c r="FD184">
        <v>5.2198399999999996</v>
      </c>
      <c r="FE184">
        <v>12.0083</v>
      </c>
      <c r="FF184">
        <v>4.9867999999999997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1.8657300000000001</v>
      </c>
      <c r="FM184">
        <v>1.8621799999999999</v>
      </c>
      <c r="FN184">
        <v>1.8641799999999999</v>
      </c>
      <c r="FO184">
        <v>1.8603099999999999</v>
      </c>
      <c r="FP184">
        <v>1.8609599999999999</v>
      </c>
      <c r="FQ184">
        <v>1.86016</v>
      </c>
      <c r="FR184">
        <v>1.8618699999999999</v>
      </c>
      <c r="FS184">
        <v>1.85846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-6.96</v>
      </c>
      <c r="GH184">
        <v>0.24940000000000001</v>
      </c>
      <c r="GI184">
        <v>-4.1749362053329548</v>
      </c>
      <c r="GJ184">
        <v>-4.0448538125570227E-3</v>
      </c>
      <c r="GK184">
        <v>1.839783264315481E-6</v>
      </c>
      <c r="GL184">
        <v>-4.1587272622942942E-10</v>
      </c>
      <c r="GM184">
        <v>-8.6309452512500412E-2</v>
      </c>
      <c r="GN184">
        <v>3.2285384509270938E-3</v>
      </c>
      <c r="GO184">
        <v>5.3061212821550383E-4</v>
      </c>
      <c r="GP184">
        <v>-9.699357315524189E-6</v>
      </c>
      <c r="GQ184">
        <v>5</v>
      </c>
      <c r="GR184">
        <v>2081</v>
      </c>
      <c r="GS184">
        <v>3</v>
      </c>
      <c r="GT184">
        <v>31</v>
      </c>
      <c r="GU184">
        <v>55.1</v>
      </c>
      <c r="GV184">
        <v>55.2</v>
      </c>
      <c r="GW184">
        <v>3.0480999999999998</v>
      </c>
      <c r="GX184">
        <v>2.50488</v>
      </c>
      <c r="GY184">
        <v>2.04834</v>
      </c>
      <c r="GZ184">
        <v>2.6232899999999999</v>
      </c>
      <c r="HA184">
        <v>2.1972700000000001</v>
      </c>
      <c r="HB184">
        <v>2.3339799999999999</v>
      </c>
      <c r="HC184">
        <v>37.505899999999997</v>
      </c>
      <c r="HD184">
        <v>15.786899999999999</v>
      </c>
      <c r="HE184">
        <v>18</v>
      </c>
      <c r="HF184">
        <v>701.02499999999998</v>
      </c>
      <c r="HG184">
        <v>771.44200000000001</v>
      </c>
      <c r="HH184">
        <v>30.9998</v>
      </c>
      <c r="HI184">
        <v>33.044800000000002</v>
      </c>
      <c r="HJ184">
        <v>30.0001</v>
      </c>
      <c r="HK184">
        <v>32.936100000000003</v>
      </c>
      <c r="HL184">
        <v>32.935600000000001</v>
      </c>
      <c r="HM184">
        <v>60.9831</v>
      </c>
      <c r="HN184">
        <v>0</v>
      </c>
      <c r="HO184">
        <v>100</v>
      </c>
      <c r="HP184">
        <v>31</v>
      </c>
      <c r="HQ184">
        <v>1130.21</v>
      </c>
      <c r="HR184">
        <v>33.617400000000004</v>
      </c>
      <c r="HS184">
        <v>98.913799999999995</v>
      </c>
      <c r="HT184">
        <v>97.862799999999993</v>
      </c>
    </row>
    <row r="185" spans="1:228" x14ac:dyDescent="0.2">
      <c r="A185">
        <v>170</v>
      </c>
      <c r="B185">
        <v>1674583245</v>
      </c>
      <c r="C185">
        <v>675</v>
      </c>
      <c r="D185" t="s">
        <v>699</v>
      </c>
      <c r="E185" t="s">
        <v>700</v>
      </c>
      <c r="F185">
        <v>4</v>
      </c>
      <c r="G185">
        <v>1674583243</v>
      </c>
      <c r="H185">
        <f t="shared" si="68"/>
        <v>6.4279754836304027E-4</v>
      </c>
      <c r="I185">
        <f t="shared" si="69"/>
        <v>0.64279754836304026</v>
      </c>
      <c r="J185">
        <f t="shared" si="70"/>
        <v>13.685524479426332</v>
      </c>
      <c r="K185">
        <f t="shared" si="71"/>
        <v>1098.1957142857141</v>
      </c>
      <c r="L185">
        <f t="shared" si="72"/>
        <v>487.25232183564361</v>
      </c>
      <c r="M185">
        <f t="shared" si="73"/>
        <v>49.431185580067215</v>
      </c>
      <c r="N185">
        <f t="shared" si="74"/>
        <v>111.41068748853016</v>
      </c>
      <c r="O185">
        <f t="shared" si="75"/>
        <v>3.7413977665709204E-2</v>
      </c>
      <c r="P185">
        <f t="shared" si="76"/>
        <v>2.7732018784608936</v>
      </c>
      <c r="Q185">
        <f t="shared" si="77"/>
        <v>3.7135805413763052E-2</v>
      </c>
      <c r="R185">
        <f t="shared" si="78"/>
        <v>2.323469851738242E-2</v>
      </c>
      <c r="S185">
        <f t="shared" si="79"/>
        <v>226.11956705025446</v>
      </c>
      <c r="T185">
        <f t="shared" si="80"/>
        <v>34.056497411688355</v>
      </c>
      <c r="U185">
        <f t="shared" si="81"/>
        <v>33.006185714285706</v>
      </c>
      <c r="V185">
        <f t="shared" si="82"/>
        <v>5.0538631815070012</v>
      </c>
      <c r="W185">
        <f t="shared" si="83"/>
        <v>67.343804344299627</v>
      </c>
      <c r="X185">
        <f t="shared" si="84"/>
        <v>3.37075963462404</v>
      </c>
      <c r="Y185">
        <f t="shared" si="85"/>
        <v>5.0053002907154012</v>
      </c>
      <c r="Z185">
        <f t="shared" si="86"/>
        <v>1.6831035468829612</v>
      </c>
      <c r="AA185">
        <f t="shared" si="87"/>
        <v>-28.347371882810076</v>
      </c>
      <c r="AB185">
        <f t="shared" si="88"/>
        <v>-25.677078728166556</v>
      </c>
      <c r="AC185">
        <f t="shared" si="89"/>
        <v>-2.1188505199486896</v>
      </c>
      <c r="AD185">
        <f t="shared" si="90"/>
        <v>169.97626591932914</v>
      </c>
      <c r="AE185">
        <f t="shared" si="91"/>
        <v>24.347638866905335</v>
      </c>
      <c r="AF185">
        <f t="shared" si="92"/>
        <v>0.64582173075222871</v>
      </c>
      <c r="AG185">
        <f t="shared" si="93"/>
        <v>13.685524479426332</v>
      </c>
      <c r="AH185">
        <v>1158.118686013258</v>
      </c>
      <c r="AI185">
        <v>1138.5072121212111</v>
      </c>
      <c r="AJ185">
        <v>1.710605506593438</v>
      </c>
      <c r="AK185">
        <v>62.5021936963618</v>
      </c>
      <c r="AL185">
        <f t="shared" si="94"/>
        <v>0.64279754836304026</v>
      </c>
      <c r="AM185">
        <v>32.649941545279333</v>
      </c>
      <c r="AN185">
        <v>33.223584242424238</v>
      </c>
      <c r="AO185">
        <v>-4.2465161326012066E-6</v>
      </c>
      <c r="AP185">
        <v>98.208330428517954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47517.31868492323</v>
      </c>
      <c r="AV185">
        <f t="shared" si="98"/>
        <v>1200.027142857143</v>
      </c>
      <c r="AW185">
        <f t="shared" si="99"/>
        <v>1025.9477922540179</v>
      </c>
      <c r="AX185">
        <f t="shared" si="100"/>
        <v>0.85493715568077921</v>
      </c>
      <c r="AY185">
        <f t="shared" si="101"/>
        <v>0.18842871046390391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1674583243</v>
      </c>
      <c r="BF185">
        <v>1098.1957142857141</v>
      </c>
      <c r="BG185">
        <v>1121.3242857142859</v>
      </c>
      <c r="BH185">
        <v>33.226199999999999</v>
      </c>
      <c r="BI185">
        <v>32.649885714285709</v>
      </c>
      <c r="BJ185">
        <v>1105.1557142857141</v>
      </c>
      <c r="BK185">
        <v>32.976857142857128</v>
      </c>
      <c r="BL185">
        <v>650.02400000000011</v>
      </c>
      <c r="BM185">
        <v>101.349</v>
      </c>
      <c r="BN185">
        <v>9.9845628571428563E-2</v>
      </c>
      <c r="BO185">
        <v>32.834442857142861</v>
      </c>
      <c r="BP185">
        <v>33.006185714285706</v>
      </c>
      <c r="BQ185">
        <v>999.89999999999986</v>
      </c>
      <c r="BR185">
        <v>0</v>
      </c>
      <c r="BS185">
        <v>0</v>
      </c>
      <c r="BT185">
        <v>9012.6785714285706</v>
      </c>
      <c r="BU185">
        <v>0</v>
      </c>
      <c r="BV185">
        <v>32.945457142857137</v>
      </c>
      <c r="BW185">
        <v>-23.128885714285708</v>
      </c>
      <c r="BX185">
        <v>1135.94</v>
      </c>
      <c r="BY185">
        <v>1159.1728571428571</v>
      </c>
      <c r="BZ185">
        <v>0.57632242857142857</v>
      </c>
      <c r="CA185">
        <v>1121.3242857142859</v>
      </c>
      <c r="CB185">
        <v>32.649885714285709</v>
      </c>
      <c r="CC185">
        <v>3.3674428571428581</v>
      </c>
      <c r="CD185">
        <v>3.3090314285714291</v>
      </c>
      <c r="CE185">
        <v>25.96582857142857</v>
      </c>
      <c r="CF185">
        <v>25.670542857142859</v>
      </c>
      <c r="CG185">
        <v>1200.027142857143</v>
      </c>
      <c r="CH185">
        <v>0.50001285714285715</v>
      </c>
      <c r="CI185">
        <v>0.49998714285714291</v>
      </c>
      <c r="CJ185">
        <v>0</v>
      </c>
      <c r="CK185">
        <v>771.36057142857146</v>
      </c>
      <c r="CL185">
        <v>4.9990899999999998</v>
      </c>
      <c r="CM185">
        <v>7798.2085714285713</v>
      </c>
      <c r="CN185">
        <v>9558.1171428571433</v>
      </c>
      <c r="CO185">
        <v>42.436999999999998</v>
      </c>
      <c r="CP185">
        <v>44.366</v>
      </c>
      <c r="CQ185">
        <v>43.25</v>
      </c>
      <c r="CR185">
        <v>43.482000000000014</v>
      </c>
      <c r="CS185">
        <v>43.811999999999998</v>
      </c>
      <c r="CT185">
        <v>597.52857142857135</v>
      </c>
      <c r="CU185">
        <v>597.5</v>
      </c>
      <c r="CV185">
        <v>0</v>
      </c>
      <c r="CW185">
        <v>1674583257.8</v>
      </c>
      <c r="CX185">
        <v>0</v>
      </c>
      <c r="CY185">
        <v>1674579932.5</v>
      </c>
      <c r="CZ185" t="s">
        <v>356</v>
      </c>
      <c r="DA185">
        <v>1674579932.5</v>
      </c>
      <c r="DB185">
        <v>1674579927.5</v>
      </c>
      <c r="DC185">
        <v>31</v>
      </c>
      <c r="DD185">
        <v>0.14099999999999999</v>
      </c>
      <c r="DE185">
        <v>0.02</v>
      </c>
      <c r="DF185">
        <v>-5.5810000000000004</v>
      </c>
      <c r="DG185">
        <v>0.23300000000000001</v>
      </c>
      <c r="DH185">
        <v>415</v>
      </c>
      <c r="DI185">
        <v>34</v>
      </c>
      <c r="DJ185">
        <v>0.34</v>
      </c>
      <c r="DK185">
        <v>0.32</v>
      </c>
      <c r="DL185">
        <v>-23.027850000000001</v>
      </c>
      <c r="DM185">
        <v>-0.7055909943714489</v>
      </c>
      <c r="DN185">
        <v>8.8092380487758318E-2</v>
      </c>
      <c r="DO185">
        <v>0</v>
      </c>
      <c r="DP185">
        <v>0.58259950000000005</v>
      </c>
      <c r="DQ185">
        <v>-3.6402641651032561E-2</v>
      </c>
      <c r="DR185">
        <v>4.1703824285070122E-3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3.2968199999999999</v>
      </c>
      <c r="EB185">
        <v>2.62534</v>
      </c>
      <c r="EC185">
        <v>0.19950699999999999</v>
      </c>
      <c r="ED185">
        <v>0.19993900000000001</v>
      </c>
      <c r="EE185">
        <v>0.137235</v>
      </c>
      <c r="EF185">
        <v>0.13445199999999999</v>
      </c>
      <c r="EG185">
        <v>24145.8</v>
      </c>
      <c r="EH185">
        <v>24535.3</v>
      </c>
      <c r="EI185">
        <v>28068.2</v>
      </c>
      <c r="EJ185">
        <v>29521.9</v>
      </c>
      <c r="EK185">
        <v>33334.699999999997</v>
      </c>
      <c r="EL185">
        <v>35488.5</v>
      </c>
      <c r="EM185">
        <v>39625.300000000003</v>
      </c>
      <c r="EN185">
        <v>42205.8</v>
      </c>
      <c r="EO185">
        <v>2.222</v>
      </c>
      <c r="EP185">
        <v>2.2105299999999999</v>
      </c>
      <c r="EQ185">
        <v>0.13733300000000001</v>
      </c>
      <c r="ER185">
        <v>0</v>
      </c>
      <c r="ES185">
        <v>30.7669</v>
      </c>
      <c r="ET185">
        <v>999.9</v>
      </c>
      <c r="EU185">
        <v>71.7</v>
      </c>
      <c r="EV185">
        <v>32.6</v>
      </c>
      <c r="EW185">
        <v>34.946300000000001</v>
      </c>
      <c r="EX185">
        <v>56.575499999999998</v>
      </c>
      <c r="EY185">
        <v>-6.4382999999999999</v>
      </c>
      <c r="EZ185">
        <v>2</v>
      </c>
      <c r="FA185">
        <v>0.44348300000000002</v>
      </c>
      <c r="FB185">
        <v>0.183091</v>
      </c>
      <c r="FC185">
        <v>20.273299999999999</v>
      </c>
      <c r="FD185">
        <v>5.2204300000000003</v>
      </c>
      <c r="FE185">
        <v>12.008800000000001</v>
      </c>
      <c r="FF185">
        <v>4.98705</v>
      </c>
      <c r="FG185">
        <v>3.2847300000000001</v>
      </c>
      <c r="FH185">
        <v>9999</v>
      </c>
      <c r="FI185">
        <v>9999</v>
      </c>
      <c r="FJ185">
        <v>9999</v>
      </c>
      <c r="FK185">
        <v>999.9</v>
      </c>
      <c r="FL185">
        <v>1.8657300000000001</v>
      </c>
      <c r="FM185">
        <v>1.8621799999999999</v>
      </c>
      <c r="FN185">
        <v>1.8641799999999999</v>
      </c>
      <c r="FO185">
        <v>1.86032</v>
      </c>
      <c r="FP185">
        <v>1.8609599999999999</v>
      </c>
      <c r="FQ185">
        <v>1.8601700000000001</v>
      </c>
      <c r="FR185">
        <v>1.86188</v>
      </c>
      <c r="FS185">
        <v>1.85842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-6.97</v>
      </c>
      <c r="GH185">
        <v>0.24940000000000001</v>
      </c>
      <c r="GI185">
        <v>-4.1749362053329548</v>
      </c>
      <c r="GJ185">
        <v>-4.0448538125570227E-3</v>
      </c>
      <c r="GK185">
        <v>1.839783264315481E-6</v>
      </c>
      <c r="GL185">
        <v>-4.1587272622942942E-10</v>
      </c>
      <c r="GM185">
        <v>-8.6309452512500412E-2</v>
      </c>
      <c r="GN185">
        <v>3.2285384509270938E-3</v>
      </c>
      <c r="GO185">
        <v>5.3061212821550383E-4</v>
      </c>
      <c r="GP185">
        <v>-9.699357315524189E-6</v>
      </c>
      <c r="GQ185">
        <v>5</v>
      </c>
      <c r="GR185">
        <v>2081</v>
      </c>
      <c r="GS185">
        <v>3</v>
      </c>
      <c r="GT185">
        <v>31</v>
      </c>
      <c r="GU185">
        <v>55.2</v>
      </c>
      <c r="GV185">
        <v>55.3</v>
      </c>
      <c r="GW185">
        <v>3.0627399999999998</v>
      </c>
      <c r="GX185">
        <v>2.51831</v>
      </c>
      <c r="GY185">
        <v>2.04834</v>
      </c>
      <c r="GZ185">
        <v>2.6232899999999999</v>
      </c>
      <c r="HA185">
        <v>2.1972700000000001</v>
      </c>
      <c r="HB185">
        <v>2.2802699999999998</v>
      </c>
      <c r="HC185">
        <v>37.53</v>
      </c>
      <c r="HD185">
        <v>15.7781</v>
      </c>
      <c r="HE185">
        <v>18</v>
      </c>
      <c r="HF185">
        <v>701.19200000000001</v>
      </c>
      <c r="HG185">
        <v>771.24400000000003</v>
      </c>
      <c r="HH185">
        <v>30.9999</v>
      </c>
      <c r="HI185">
        <v>33.042700000000004</v>
      </c>
      <c r="HJ185">
        <v>30.0001</v>
      </c>
      <c r="HK185">
        <v>32.936100000000003</v>
      </c>
      <c r="HL185">
        <v>32.935600000000001</v>
      </c>
      <c r="HM185">
        <v>61.271599999999999</v>
      </c>
      <c r="HN185">
        <v>0</v>
      </c>
      <c r="HO185">
        <v>100</v>
      </c>
      <c r="HP185">
        <v>31</v>
      </c>
      <c r="HQ185">
        <v>1136.8900000000001</v>
      </c>
      <c r="HR185">
        <v>33.617400000000004</v>
      </c>
      <c r="HS185">
        <v>98.9131</v>
      </c>
      <c r="HT185">
        <v>97.863200000000006</v>
      </c>
    </row>
    <row r="186" spans="1:228" x14ac:dyDescent="0.2">
      <c r="A186">
        <v>171</v>
      </c>
      <c r="B186">
        <v>1674583249</v>
      </c>
      <c r="C186">
        <v>679</v>
      </c>
      <c r="D186" t="s">
        <v>701</v>
      </c>
      <c r="E186" t="s">
        <v>702</v>
      </c>
      <c r="F186">
        <v>4</v>
      </c>
      <c r="G186">
        <v>1674583246.6875</v>
      </c>
      <c r="H186">
        <f t="shared" si="68"/>
        <v>6.3920860843569771E-4</v>
      </c>
      <c r="I186">
        <f t="shared" si="69"/>
        <v>0.63920860843569771</v>
      </c>
      <c r="J186">
        <f t="shared" si="70"/>
        <v>13.648433187815291</v>
      </c>
      <c r="K186">
        <f t="shared" si="71"/>
        <v>1104.37375</v>
      </c>
      <c r="L186">
        <f t="shared" si="72"/>
        <v>492.28401733090243</v>
      </c>
      <c r="M186">
        <f t="shared" si="73"/>
        <v>49.941594363383054</v>
      </c>
      <c r="N186">
        <f t="shared" si="74"/>
        <v>112.03732785619724</v>
      </c>
      <c r="O186">
        <f t="shared" si="75"/>
        <v>3.7247443930536951E-2</v>
      </c>
      <c r="P186">
        <f t="shared" si="76"/>
        <v>2.770500657775504</v>
      </c>
      <c r="Q186">
        <f t="shared" si="77"/>
        <v>3.697146600412389E-2</v>
      </c>
      <c r="R186">
        <f t="shared" si="78"/>
        <v>2.313179118505403E-2</v>
      </c>
      <c r="S186">
        <f t="shared" si="79"/>
        <v>226.12524669784952</v>
      </c>
      <c r="T186">
        <f t="shared" si="80"/>
        <v>34.05869412539387</v>
      </c>
      <c r="U186">
        <f t="shared" si="81"/>
        <v>32.997574999999998</v>
      </c>
      <c r="V186">
        <f t="shared" si="82"/>
        <v>5.0514186463848558</v>
      </c>
      <c r="W186">
        <f t="shared" si="83"/>
        <v>67.333290404585284</v>
      </c>
      <c r="X186">
        <f t="shared" si="84"/>
        <v>3.3702489543746399</v>
      </c>
      <c r="Y186">
        <f t="shared" si="85"/>
        <v>5.0053234204415649</v>
      </c>
      <c r="Z186">
        <f t="shared" si="86"/>
        <v>1.6811696920102159</v>
      </c>
      <c r="AA186">
        <f t="shared" si="87"/>
        <v>-28.189099632014269</v>
      </c>
      <c r="AB186">
        <f t="shared" si="88"/>
        <v>-24.353674889877713</v>
      </c>
      <c r="AC186">
        <f t="shared" si="89"/>
        <v>-2.0115196256299837</v>
      </c>
      <c r="AD186">
        <f t="shared" si="90"/>
        <v>171.57095255032758</v>
      </c>
      <c r="AE186">
        <f t="shared" si="91"/>
        <v>24.361764867298845</v>
      </c>
      <c r="AF186">
        <f t="shared" si="92"/>
        <v>0.64034545539323251</v>
      </c>
      <c r="AG186">
        <f t="shared" si="93"/>
        <v>13.648433187815291</v>
      </c>
      <c r="AH186">
        <v>1165.060514492337</v>
      </c>
      <c r="AI186">
        <v>1145.4386060606059</v>
      </c>
      <c r="AJ186">
        <v>1.7225097587660809</v>
      </c>
      <c r="AK186">
        <v>62.5021936963618</v>
      </c>
      <c r="AL186">
        <f t="shared" si="94"/>
        <v>0.63920860843569771</v>
      </c>
      <c r="AM186">
        <v>32.649741985788147</v>
      </c>
      <c r="AN186">
        <v>33.22018000000002</v>
      </c>
      <c r="AO186">
        <v>-2.3961240224363079E-6</v>
      </c>
      <c r="AP186">
        <v>98.208330428517954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47442.853032602645</v>
      </c>
      <c r="AV186">
        <f t="shared" si="98"/>
        <v>1200.05</v>
      </c>
      <c r="AW186">
        <f t="shared" si="99"/>
        <v>1025.9680449211655</v>
      </c>
      <c r="AX186">
        <f t="shared" si="100"/>
        <v>0.8549377483614562</v>
      </c>
      <c r="AY186">
        <f t="shared" si="101"/>
        <v>0.18842985433761053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1674583246.6875</v>
      </c>
      <c r="BF186">
        <v>1104.37375</v>
      </c>
      <c r="BG186">
        <v>1127.5137500000001</v>
      </c>
      <c r="BH186">
        <v>33.221200000000003</v>
      </c>
      <c r="BI186">
        <v>32.649762500000001</v>
      </c>
      <c r="BJ186">
        <v>1111.3425</v>
      </c>
      <c r="BK186">
        <v>32.971874999999997</v>
      </c>
      <c r="BL186">
        <v>650.01587500000005</v>
      </c>
      <c r="BM186">
        <v>101.34875</v>
      </c>
      <c r="BN186">
        <v>9.9992200000000003E-2</v>
      </c>
      <c r="BO186">
        <v>32.834524999999999</v>
      </c>
      <c r="BP186">
        <v>32.997574999999998</v>
      </c>
      <c r="BQ186">
        <v>999.9</v>
      </c>
      <c r="BR186">
        <v>0</v>
      </c>
      <c r="BS186">
        <v>0</v>
      </c>
      <c r="BT186">
        <v>8998.36</v>
      </c>
      <c r="BU186">
        <v>0</v>
      </c>
      <c r="BV186">
        <v>33.383899999999997</v>
      </c>
      <c r="BW186">
        <v>-23.140762500000001</v>
      </c>
      <c r="BX186">
        <v>1142.32125</v>
      </c>
      <c r="BY186">
        <v>1165.57</v>
      </c>
      <c r="BZ186">
        <v>0.57144450000000002</v>
      </c>
      <c r="CA186">
        <v>1127.5137500000001</v>
      </c>
      <c r="CB186">
        <v>32.649762500000001</v>
      </c>
      <c r="CC186">
        <v>3.3669262500000001</v>
      </c>
      <c r="CD186">
        <v>3.3090099999999998</v>
      </c>
      <c r="CE186">
        <v>25.963212500000001</v>
      </c>
      <c r="CF186">
        <v>25.670425000000002</v>
      </c>
      <c r="CG186">
        <v>1200.05</v>
      </c>
      <c r="CH186">
        <v>0.49999412500000001</v>
      </c>
      <c r="CI186">
        <v>0.50000587500000004</v>
      </c>
      <c r="CJ186">
        <v>0</v>
      </c>
      <c r="CK186">
        <v>771.40662499999996</v>
      </c>
      <c r="CL186">
        <v>4.9990899999999998</v>
      </c>
      <c r="CM186">
        <v>7799.4412499999999</v>
      </c>
      <c r="CN186">
        <v>9558.2275000000009</v>
      </c>
      <c r="CO186">
        <v>42.436999999999998</v>
      </c>
      <c r="CP186">
        <v>44.327749999999988</v>
      </c>
      <c r="CQ186">
        <v>43.242125000000001</v>
      </c>
      <c r="CR186">
        <v>43.460624999999993</v>
      </c>
      <c r="CS186">
        <v>43.811999999999998</v>
      </c>
      <c r="CT186">
        <v>597.51625000000001</v>
      </c>
      <c r="CU186">
        <v>597.53500000000008</v>
      </c>
      <c r="CV186">
        <v>0</v>
      </c>
      <c r="CW186">
        <v>1674583261.4000001</v>
      </c>
      <c r="CX186">
        <v>0</v>
      </c>
      <c r="CY186">
        <v>1674579932.5</v>
      </c>
      <c r="CZ186" t="s">
        <v>356</v>
      </c>
      <c r="DA186">
        <v>1674579932.5</v>
      </c>
      <c r="DB186">
        <v>1674579927.5</v>
      </c>
      <c r="DC186">
        <v>31</v>
      </c>
      <c r="DD186">
        <v>0.14099999999999999</v>
      </c>
      <c r="DE186">
        <v>0.02</v>
      </c>
      <c r="DF186">
        <v>-5.5810000000000004</v>
      </c>
      <c r="DG186">
        <v>0.23300000000000001</v>
      </c>
      <c r="DH186">
        <v>415</v>
      </c>
      <c r="DI186">
        <v>34</v>
      </c>
      <c r="DJ186">
        <v>0.34</v>
      </c>
      <c r="DK186">
        <v>0.32</v>
      </c>
      <c r="DL186">
        <v>-23.078142499999998</v>
      </c>
      <c r="DM186">
        <v>-0.37990806754216522</v>
      </c>
      <c r="DN186">
        <v>5.0052506867788588E-2</v>
      </c>
      <c r="DO186">
        <v>0</v>
      </c>
      <c r="DP186">
        <v>0.57960152499999995</v>
      </c>
      <c r="DQ186">
        <v>-5.0496123827393297E-2</v>
      </c>
      <c r="DR186">
        <v>5.2909982564139056E-3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3.2969200000000001</v>
      </c>
      <c r="EB186">
        <v>2.6251899999999999</v>
      </c>
      <c r="EC186">
        <v>0.20025899999999999</v>
      </c>
      <c r="ED186">
        <v>0.200684</v>
      </c>
      <c r="EE186">
        <v>0.13722599999999999</v>
      </c>
      <c r="EF186">
        <v>0.13444999999999999</v>
      </c>
      <c r="EG186">
        <v>24123.4</v>
      </c>
      <c r="EH186">
        <v>24512.2</v>
      </c>
      <c r="EI186">
        <v>28068.6</v>
      </c>
      <c r="EJ186">
        <v>29521.599999999999</v>
      </c>
      <c r="EK186">
        <v>33335.599999999999</v>
      </c>
      <c r="EL186">
        <v>35488.5</v>
      </c>
      <c r="EM186">
        <v>39625.9</v>
      </c>
      <c r="EN186">
        <v>42205.599999999999</v>
      </c>
      <c r="EO186">
        <v>2.2219699999999998</v>
      </c>
      <c r="EP186">
        <v>2.2104499999999998</v>
      </c>
      <c r="EQ186">
        <v>0.13800699999999999</v>
      </c>
      <c r="ER186">
        <v>0</v>
      </c>
      <c r="ES186">
        <v>30.7607</v>
      </c>
      <c r="ET186">
        <v>999.9</v>
      </c>
      <c r="EU186">
        <v>71.7</v>
      </c>
      <c r="EV186">
        <v>32.6</v>
      </c>
      <c r="EW186">
        <v>34.945300000000003</v>
      </c>
      <c r="EX186">
        <v>57.5655</v>
      </c>
      <c r="EY186">
        <v>-6.4503199999999996</v>
      </c>
      <c r="EZ186">
        <v>2</v>
      </c>
      <c r="FA186">
        <v>0.44339200000000001</v>
      </c>
      <c r="FB186">
        <v>0.18192</v>
      </c>
      <c r="FC186">
        <v>20.273299999999999</v>
      </c>
      <c r="FD186">
        <v>5.2186399999999997</v>
      </c>
      <c r="FE186">
        <v>12.007999999999999</v>
      </c>
      <c r="FF186">
        <v>4.9862000000000002</v>
      </c>
      <c r="FG186">
        <v>3.2843800000000001</v>
      </c>
      <c r="FH186">
        <v>9999</v>
      </c>
      <c r="FI186">
        <v>9999</v>
      </c>
      <c r="FJ186">
        <v>9999</v>
      </c>
      <c r="FK186">
        <v>999.9</v>
      </c>
      <c r="FL186">
        <v>1.86572</v>
      </c>
      <c r="FM186">
        <v>1.8621799999999999</v>
      </c>
      <c r="FN186">
        <v>1.8641799999999999</v>
      </c>
      <c r="FO186">
        <v>1.86032</v>
      </c>
      <c r="FP186">
        <v>1.8609599999999999</v>
      </c>
      <c r="FQ186">
        <v>1.86015</v>
      </c>
      <c r="FR186">
        <v>1.8618699999999999</v>
      </c>
      <c r="FS186">
        <v>1.85843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-6.97</v>
      </c>
      <c r="GH186">
        <v>0.24929999999999999</v>
      </c>
      <c r="GI186">
        <v>-4.1749362053329548</v>
      </c>
      <c r="GJ186">
        <v>-4.0448538125570227E-3</v>
      </c>
      <c r="GK186">
        <v>1.839783264315481E-6</v>
      </c>
      <c r="GL186">
        <v>-4.1587272622942942E-10</v>
      </c>
      <c r="GM186">
        <v>-8.6309452512500412E-2</v>
      </c>
      <c r="GN186">
        <v>3.2285384509270938E-3</v>
      </c>
      <c r="GO186">
        <v>5.3061212821550383E-4</v>
      </c>
      <c r="GP186">
        <v>-9.699357315524189E-6</v>
      </c>
      <c r="GQ186">
        <v>5</v>
      </c>
      <c r="GR186">
        <v>2081</v>
      </c>
      <c r="GS186">
        <v>3</v>
      </c>
      <c r="GT186">
        <v>31</v>
      </c>
      <c r="GU186">
        <v>55.3</v>
      </c>
      <c r="GV186">
        <v>55.4</v>
      </c>
      <c r="GW186">
        <v>3.0761699999999998</v>
      </c>
      <c r="GX186">
        <v>2.50122</v>
      </c>
      <c r="GY186">
        <v>2.04834</v>
      </c>
      <c r="GZ186">
        <v>2.6232899999999999</v>
      </c>
      <c r="HA186">
        <v>2.1972700000000001</v>
      </c>
      <c r="HB186">
        <v>2.32666</v>
      </c>
      <c r="HC186">
        <v>37.505899999999997</v>
      </c>
      <c r="HD186">
        <v>15.7957</v>
      </c>
      <c r="HE186">
        <v>18</v>
      </c>
      <c r="HF186">
        <v>701.17100000000005</v>
      </c>
      <c r="HG186">
        <v>771.17</v>
      </c>
      <c r="HH186">
        <v>30.999700000000001</v>
      </c>
      <c r="HI186">
        <v>33.041899999999998</v>
      </c>
      <c r="HJ186">
        <v>30</v>
      </c>
      <c r="HK186">
        <v>32.936100000000003</v>
      </c>
      <c r="HL186">
        <v>32.935600000000001</v>
      </c>
      <c r="HM186">
        <v>61.561199999999999</v>
      </c>
      <c r="HN186">
        <v>0</v>
      </c>
      <c r="HO186">
        <v>100</v>
      </c>
      <c r="HP186">
        <v>31</v>
      </c>
      <c r="HQ186">
        <v>1143.57</v>
      </c>
      <c r="HR186">
        <v>33.617400000000004</v>
      </c>
      <c r="HS186">
        <v>98.914599999999993</v>
      </c>
      <c r="HT186">
        <v>97.8626</v>
      </c>
    </row>
    <row r="187" spans="1:228" x14ac:dyDescent="0.2">
      <c r="A187">
        <v>172</v>
      </c>
      <c r="B187">
        <v>1674583253</v>
      </c>
      <c r="C187">
        <v>683</v>
      </c>
      <c r="D187" t="s">
        <v>703</v>
      </c>
      <c r="E187" t="s">
        <v>704</v>
      </c>
      <c r="F187">
        <v>4</v>
      </c>
      <c r="G187">
        <v>1674583251</v>
      </c>
      <c r="H187">
        <f t="shared" si="68"/>
        <v>6.367667410541656E-4</v>
      </c>
      <c r="I187">
        <f t="shared" si="69"/>
        <v>0.63676674105416564</v>
      </c>
      <c r="J187">
        <f t="shared" si="70"/>
        <v>13.530501594122518</v>
      </c>
      <c r="K187">
        <f t="shared" si="71"/>
        <v>1111.524285714286</v>
      </c>
      <c r="L187">
        <f t="shared" si="72"/>
        <v>501.84211942245764</v>
      </c>
      <c r="M187">
        <f t="shared" si="73"/>
        <v>50.911630588822248</v>
      </c>
      <c r="N187">
        <f t="shared" si="74"/>
        <v>112.76357968899858</v>
      </c>
      <c r="O187">
        <f t="shared" si="75"/>
        <v>3.7091614227567959E-2</v>
      </c>
      <c r="P187">
        <f t="shared" si="76"/>
        <v>2.7630018513583741</v>
      </c>
      <c r="Q187">
        <f t="shared" si="77"/>
        <v>3.6817194650932E-2</v>
      </c>
      <c r="R187">
        <f t="shared" si="78"/>
        <v>2.3035232789411761E-2</v>
      </c>
      <c r="S187">
        <f t="shared" si="79"/>
        <v>226.11966900776372</v>
      </c>
      <c r="T187">
        <f t="shared" si="80"/>
        <v>34.060715096712201</v>
      </c>
      <c r="U187">
        <f t="shared" si="81"/>
        <v>32.999400000000001</v>
      </c>
      <c r="V187">
        <f t="shared" si="82"/>
        <v>5.0519366680602911</v>
      </c>
      <c r="W187">
        <f t="shared" si="83"/>
        <v>67.337933840193585</v>
      </c>
      <c r="X187">
        <f t="shared" si="84"/>
        <v>3.3701624352897004</v>
      </c>
      <c r="Y187">
        <f t="shared" si="85"/>
        <v>5.0048497824239329</v>
      </c>
      <c r="Z187">
        <f t="shared" si="86"/>
        <v>1.6817742327705907</v>
      </c>
      <c r="AA187">
        <f t="shared" si="87"/>
        <v>-28.081413280488704</v>
      </c>
      <c r="AB187">
        <f t="shared" si="88"/>
        <v>-24.81017808276923</v>
      </c>
      <c r="AC187">
        <f t="shared" si="89"/>
        <v>-2.0547880856299905</v>
      </c>
      <c r="AD187">
        <f t="shared" si="90"/>
        <v>171.17328955887581</v>
      </c>
      <c r="AE187">
        <f t="shared" si="91"/>
        <v>24.370120959915859</v>
      </c>
      <c r="AF187">
        <f t="shared" si="92"/>
        <v>0.63976350330443199</v>
      </c>
      <c r="AG187">
        <f t="shared" si="93"/>
        <v>13.530501594122518</v>
      </c>
      <c r="AH187">
        <v>1171.92657687165</v>
      </c>
      <c r="AI187">
        <v>1152.350484848484</v>
      </c>
      <c r="AJ187">
        <v>1.7402050562850719</v>
      </c>
      <c r="AK187">
        <v>62.5021936963618</v>
      </c>
      <c r="AL187">
        <f t="shared" si="94"/>
        <v>0.63676674105416564</v>
      </c>
      <c r="AM187">
        <v>32.649203076869398</v>
      </c>
      <c r="AN187">
        <v>33.217423636363627</v>
      </c>
      <c r="AO187">
        <v>-1.2293160557336829E-6</v>
      </c>
      <c r="AP187">
        <v>98.208330428517954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47236.632246758629</v>
      </c>
      <c r="AV187">
        <f t="shared" si="98"/>
        <v>1200.022857142857</v>
      </c>
      <c r="AW187">
        <f t="shared" si="99"/>
        <v>1025.9445994858877</v>
      </c>
      <c r="AX187">
        <f t="shared" si="100"/>
        <v>0.85493754838017555</v>
      </c>
      <c r="AY187">
        <f t="shared" si="101"/>
        <v>0.18842946837373886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1674583251</v>
      </c>
      <c r="BF187">
        <v>1111.524285714286</v>
      </c>
      <c r="BG187">
        <v>1134.674285714286</v>
      </c>
      <c r="BH187">
        <v>33.220100000000009</v>
      </c>
      <c r="BI187">
        <v>32.649214285714287</v>
      </c>
      <c r="BJ187">
        <v>1118.502857142857</v>
      </c>
      <c r="BK187">
        <v>32.970785714285718</v>
      </c>
      <c r="BL187">
        <v>650.05357142857144</v>
      </c>
      <c r="BM187">
        <v>101.3492857142857</v>
      </c>
      <c r="BN187">
        <v>0.1002112857142857</v>
      </c>
      <c r="BO187">
        <v>32.832842857142857</v>
      </c>
      <c r="BP187">
        <v>32.999400000000001</v>
      </c>
      <c r="BQ187">
        <v>999.89999999999986</v>
      </c>
      <c r="BR187">
        <v>0</v>
      </c>
      <c r="BS187">
        <v>0</v>
      </c>
      <c r="BT187">
        <v>8958.5714285714294</v>
      </c>
      <c r="BU187">
        <v>0</v>
      </c>
      <c r="BV187">
        <v>33.986957142857143</v>
      </c>
      <c r="BW187">
        <v>-23.148628571428571</v>
      </c>
      <c r="BX187">
        <v>1149.7185714285711</v>
      </c>
      <c r="BY187">
        <v>1172.968571428572</v>
      </c>
      <c r="BZ187">
        <v>0.57088142857142865</v>
      </c>
      <c r="CA187">
        <v>1134.674285714286</v>
      </c>
      <c r="CB187">
        <v>32.649214285714287</v>
      </c>
      <c r="CC187">
        <v>3.3668285714285711</v>
      </c>
      <c r="CD187">
        <v>3.3089714285714278</v>
      </c>
      <c r="CE187">
        <v>25.96274285714285</v>
      </c>
      <c r="CF187">
        <v>25.67021428571428</v>
      </c>
      <c r="CG187">
        <v>1200.022857142857</v>
      </c>
      <c r="CH187">
        <v>0.4999992857142857</v>
      </c>
      <c r="CI187">
        <v>0.50000071428571435</v>
      </c>
      <c r="CJ187">
        <v>0</v>
      </c>
      <c r="CK187">
        <v>771.50671428571422</v>
      </c>
      <c r="CL187">
        <v>4.9990899999999998</v>
      </c>
      <c r="CM187">
        <v>7800.1371428571438</v>
      </c>
      <c r="CN187">
        <v>9558.0357142857138</v>
      </c>
      <c r="CO187">
        <v>42.436999999999998</v>
      </c>
      <c r="CP187">
        <v>44.311999999999998</v>
      </c>
      <c r="CQ187">
        <v>43.25</v>
      </c>
      <c r="CR187">
        <v>43.436999999999998</v>
      </c>
      <c r="CS187">
        <v>43.811999999999998</v>
      </c>
      <c r="CT187">
        <v>597.51142857142861</v>
      </c>
      <c r="CU187">
        <v>597.51428571428573</v>
      </c>
      <c r="CV187">
        <v>0</v>
      </c>
      <c r="CW187">
        <v>1674583265.5999999</v>
      </c>
      <c r="CX187">
        <v>0</v>
      </c>
      <c r="CY187">
        <v>1674579932.5</v>
      </c>
      <c r="CZ187" t="s">
        <v>356</v>
      </c>
      <c r="DA187">
        <v>1674579932.5</v>
      </c>
      <c r="DB187">
        <v>1674579927.5</v>
      </c>
      <c r="DC187">
        <v>31</v>
      </c>
      <c r="DD187">
        <v>0.14099999999999999</v>
      </c>
      <c r="DE187">
        <v>0.02</v>
      </c>
      <c r="DF187">
        <v>-5.5810000000000004</v>
      </c>
      <c r="DG187">
        <v>0.23300000000000001</v>
      </c>
      <c r="DH187">
        <v>415</v>
      </c>
      <c r="DI187">
        <v>34</v>
      </c>
      <c r="DJ187">
        <v>0.34</v>
      </c>
      <c r="DK187">
        <v>0.32</v>
      </c>
      <c r="DL187">
        <v>-23.101587804878051</v>
      </c>
      <c r="DM187">
        <v>-0.37998188153309947</v>
      </c>
      <c r="DN187">
        <v>5.104689472470484E-2</v>
      </c>
      <c r="DO187">
        <v>0</v>
      </c>
      <c r="DP187">
        <v>0.57695895121951224</v>
      </c>
      <c r="DQ187">
        <v>-4.1970919860628203E-2</v>
      </c>
      <c r="DR187">
        <v>4.600655546879706E-3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3.2967599999999999</v>
      </c>
      <c r="EB187">
        <v>2.62514</v>
      </c>
      <c r="EC187">
        <v>0.201013</v>
      </c>
      <c r="ED187">
        <v>0.20142199999999999</v>
      </c>
      <c r="EE187">
        <v>0.137215</v>
      </c>
      <c r="EF187">
        <v>0.13444900000000001</v>
      </c>
      <c r="EG187">
        <v>24100.7</v>
      </c>
      <c r="EH187">
        <v>24489.7</v>
      </c>
      <c r="EI187">
        <v>28068.799999999999</v>
      </c>
      <c r="EJ187">
        <v>29521.9</v>
      </c>
      <c r="EK187">
        <v>33336.300000000003</v>
      </c>
      <c r="EL187">
        <v>35488.9</v>
      </c>
      <c r="EM187">
        <v>39626.199999999997</v>
      </c>
      <c r="EN187">
        <v>42206</v>
      </c>
      <c r="EO187">
        <v>2.2219500000000001</v>
      </c>
      <c r="EP187">
        <v>2.2106300000000001</v>
      </c>
      <c r="EQ187">
        <v>0.13838300000000001</v>
      </c>
      <c r="ER187">
        <v>0</v>
      </c>
      <c r="ES187">
        <v>30.753499999999999</v>
      </c>
      <c r="ET187">
        <v>999.9</v>
      </c>
      <c r="EU187">
        <v>71.7</v>
      </c>
      <c r="EV187">
        <v>32.6</v>
      </c>
      <c r="EW187">
        <v>34.944000000000003</v>
      </c>
      <c r="EX187">
        <v>57.205500000000001</v>
      </c>
      <c r="EY187">
        <v>-6.5464700000000002</v>
      </c>
      <c r="EZ187">
        <v>2</v>
      </c>
      <c r="FA187">
        <v>0.44339899999999999</v>
      </c>
      <c r="FB187">
        <v>0.18134500000000001</v>
      </c>
      <c r="FC187">
        <v>20.273199999999999</v>
      </c>
      <c r="FD187">
        <v>5.2186399999999997</v>
      </c>
      <c r="FE187">
        <v>12.0083</v>
      </c>
      <c r="FF187">
        <v>4.9865500000000003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1.8657300000000001</v>
      </c>
      <c r="FM187">
        <v>1.8621799999999999</v>
      </c>
      <c r="FN187">
        <v>1.8641700000000001</v>
      </c>
      <c r="FO187">
        <v>1.8603099999999999</v>
      </c>
      <c r="FP187">
        <v>1.8609599999999999</v>
      </c>
      <c r="FQ187">
        <v>1.8601000000000001</v>
      </c>
      <c r="FR187">
        <v>1.86188</v>
      </c>
      <c r="FS187">
        <v>1.85843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-6.99</v>
      </c>
      <c r="GH187">
        <v>0.24929999999999999</v>
      </c>
      <c r="GI187">
        <v>-4.1749362053329548</v>
      </c>
      <c r="GJ187">
        <v>-4.0448538125570227E-3</v>
      </c>
      <c r="GK187">
        <v>1.839783264315481E-6</v>
      </c>
      <c r="GL187">
        <v>-4.1587272622942942E-10</v>
      </c>
      <c r="GM187">
        <v>-8.6309452512500412E-2</v>
      </c>
      <c r="GN187">
        <v>3.2285384509270938E-3</v>
      </c>
      <c r="GO187">
        <v>5.3061212821550383E-4</v>
      </c>
      <c r="GP187">
        <v>-9.699357315524189E-6</v>
      </c>
      <c r="GQ187">
        <v>5</v>
      </c>
      <c r="GR187">
        <v>2081</v>
      </c>
      <c r="GS187">
        <v>3</v>
      </c>
      <c r="GT187">
        <v>31</v>
      </c>
      <c r="GU187">
        <v>55.3</v>
      </c>
      <c r="GV187">
        <v>55.4</v>
      </c>
      <c r="GW187">
        <v>3.0920399999999999</v>
      </c>
      <c r="GX187">
        <v>2.51709</v>
      </c>
      <c r="GY187">
        <v>2.04834</v>
      </c>
      <c r="GZ187">
        <v>2.6220699999999999</v>
      </c>
      <c r="HA187">
        <v>2.1972700000000001</v>
      </c>
      <c r="HB187">
        <v>2.3107899999999999</v>
      </c>
      <c r="HC187">
        <v>37.505899999999997</v>
      </c>
      <c r="HD187">
        <v>15.769399999999999</v>
      </c>
      <c r="HE187">
        <v>18</v>
      </c>
      <c r="HF187">
        <v>701.15</v>
      </c>
      <c r="HG187">
        <v>771.34299999999996</v>
      </c>
      <c r="HH187">
        <v>30.9998</v>
      </c>
      <c r="HI187">
        <v>33.041899999999998</v>
      </c>
      <c r="HJ187">
        <v>30</v>
      </c>
      <c r="HK187">
        <v>32.936100000000003</v>
      </c>
      <c r="HL187">
        <v>32.935600000000001</v>
      </c>
      <c r="HM187">
        <v>61.851300000000002</v>
      </c>
      <c r="HN187">
        <v>0</v>
      </c>
      <c r="HO187">
        <v>100</v>
      </c>
      <c r="HP187">
        <v>31</v>
      </c>
      <c r="HQ187">
        <v>1150.25</v>
      </c>
      <c r="HR187">
        <v>33.617400000000004</v>
      </c>
      <c r="HS187">
        <v>98.915199999999999</v>
      </c>
      <c r="HT187">
        <v>97.863399999999999</v>
      </c>
    </row>
    <row r="188" spans="1:228" x14ac:dyDescent="0.2">
      <c r="A188">
        <v>173</v>
      </c>
      <c r="B188">
        <v>1674583257</v>
      </c>
      <c r="C188">
        <v>687</v>
      </c>
      <c r="D188" t="s">
        <v>705</v>
      </c>
      <c r="E188" t="s">
        <v>706</v>
      </c>
      <c r="F188">
        <v>4</v>
      </c>
      <c r="G188">
        <v>1674583254.6875</v>
      </c>
      <c r="H188">
        <f t="shared" si="68"/>
        <v>6.3363112268107608E-4</v>
      </c>
      <c r="I188">
        <f t="shared" si="69"/>
        <v>0.63363112268107613</v>
      </c>
      <c r="J188">
        <f t="shared" si="70"/>
        <v>13.703383802854178</v>
      </c>
      <c r="K188">
        <f t="shared" si="71"/>
        <v>1117.73875</v>
      </c>
      <c r="L188">
        <f t="shared" si="72"/>
        <v>498.01008745417545</v>
      </c>
      <c r="M188">
        <f t="shared" si="73"/>
        <v>50.522156871599122</v>
      </c>
      <c r="N188">
        <f t="shared" si="74"/>
        <v>113.3924269639644</v>
      </c>
      <c r="O188">
        <f t="shared" si="75"/>
        <v>3.6933134460149168E-2</v>
      </c>
      <c r="P188">
        <f t="shared" si="76"/>
        <v>2.7720814033601506</v>
      </c>
      <c r="Q188">
        <f t="shared" si="77"/>
        <v>3.6661929719516609E-2</v>
      </c>
      <c r="R188">
        <f t="shared" si="78"/>
        <v>2.293790659831943E-2</v>
      </c>
      <c r="S188">
        <f t="shared" si="79"/>
        <v>226.11375182276961</v>
      </c>
      <c r="T188">
        <f t="shared" si="80"/>
        <v>34.053416691688845</v>
      </c>
      <c r="U188">
        <f t="shared" si="81"/>
        <v>32.993324999999999</v>
      </c>
      <c r="V188">
        <f t="shared" si="82"/>
        <v>5.0502124736676768</v>
      </c>
      <c r="W188">
        <f t="shared" si="83"/>
        <v>67.344140837194175</v>
      </c>
      <c r="X188">
        <f t="shared" si="84"/>
        <v>3.3696378680428354</v>
      </c>
      <c r="Y188">
        <f t="shared" si="85"/>
        <v>5.0036095585345768</v>
      </c>
      <c r="Z188">
        <f t="shared" si="86"/>
        <v>1.6805746056248414</v>
      </c>
      <c r="AA188">
        <f t="shared" si="87"/>
        <v>-27.943132510235454</v>
      </c>
      <c r="AB188">
        <f t="shared" si="88"/>
        <v>-24.642181731042477</v>
      </c>
      <c r="AC188">
        <f t="shared" si="89"/>
        <v>-2.0340854412779685</v>
      </c>
      <c r="AD188">
        <f t="shared" si="90"/>
        <v>171.49435214021372</v>
      </c>
      <c r="AE188">
        <f t="shared" si="91"/>
        <v>24.343016090853482</v>
      </c>
      <c r="AF188">
        <f t="shared" si="92"/>
        <v>0.63534667908446207</v>
      </c>
      <c r="AG188">
        <f t="shared" si="93"/>
        <v>13.703383802854178</v>
      </c>
      <c r="AH188">
        <v>1178.8543134344229</v>
      </c>
      <c r="AI188">
        <v>1159.224545454545</v>
      </c>
      <c r="AJ188">
        <v>1.710672486332891</v>
      </c>
      <c r="AK188">
        <v>62.5021936963618</v>
      </c>
      <c r="AL188">
        <f t="shared" si="94"/>
        <v>0.63363112268107613</v>
      </c>
      <c r="AM188">
        <v>32.648898629684361</v>
      </c>
      <c r="AN188">
        <v>33.214383030303033</v>
      </c>
      <c r="AO188">
        <v>-2.46090216661736E-6</v>
      </c>
      <c r="AP188">
        <v>98.208330428517954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47487.358571804332</v>
      </c>
      <c r="AV188">
        <f t="shared" si="98"/>
        <v>1199.9875</v>
      </c>
      <c r="AW188">
        <f t="shared" si="99"/>
        <v>1025.914757421124</v>
      </c>
      <c r="AX188">
        <f t="shared" si="100"/>
        <v>0.85493787012041722</v>
      </c>
      <c r="AY188">
        <f t="shared" si="101"/>
        <v>0.18843008933240524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1674583254.6875</v>
      </c>
      <c r="BF188">
        <v>1117.73875</v>
      </c>
      <c r="BG188">
        <v>1140.865</v>
      </c>
      <c r="BH188">
        <v>33.215400000000002</v>
      </c>
      <c r="BI188">
        <v>32.648400000000002</v>
      </c>
      <c r="BJ188">
        <v>1124.7225000000001</v>
      </c>
      <c r="BK188">
        <v>32.966112499999987</v>
      </c>
      <c r="BL188">
        <v>649.99299999999994</v>
      </c>
      <c r="BM188">
        <v>101.34824999999999</v>
      </c>
      <c r="BN188">
        <v>9.9809275000000003E-2</v>
      </c>
      <c r="BO188">
        <v>32.8284375</v>
      </c>
      <c r="BP188">
        <v>32.993324999999999</v>
      </c>
      <c r="BQ188">
        <v>999.9</v>
      </c>
      <c r="BR188">
        <v>0</v>
      </c>
      <c r="BS188">
        <v>0</v>
      </c>
      <c r="BT188">
        <v>9006.7950000000001</v>
      </c>
      <c r="BU188">
        <v>0</v>
      </c>
      <c r="BV188">
        <v>34.607550000000003</v>
      </c>
      <c r="BW188">
        <v>-23.130849999999999</v>
      </c>
      <c r="BX188">
        <v>1156.1375</v>
      </c>
      <c r="BY188">
        <v>1179.3699999999999</v>
      </c>
      <c r="BZ188">
        <v>0.56696987500000007</v>
      </c>
      <c r="CA188">
        <v>1140.865</v>
      </c>
      <c r="CB188">
        <v>32.648400000000002</v>
      </c>
      <c r="CC188">
        <v>3.3663162500000001</v>
      </c>
      <c r="CD188">
        <v>3.3088537499999999</v>
      </c>
      <c r="CE188">
        <v>25.960162499999999</v>
      </c>
      <c r="CF188">
        <v>25.669625</v>
      </c>
      <c r="CG188">
        <v>1199.9875</v>
      </c>
      <c r="CH188">
        <v>0.49998874999999998</v>
      </c>
      <c r="CI188">
        <v>0.50001125000000002</v>
      </c>
      <c r="CJ188">
        <v>0</v>
      </c>
      <c r="CK188">
        <v>771.59612500000003</v>
      </c>
      <c r="CL188">
        <v>4.9990899999999998</v>
      </c>
      <c r="CM188">
        <v>7800.9400000000014</v>
      </c>
      <c r="CN188">
        <v>9557.73</v>
      </c>
      <c r="CO188">
        <v>42.436999999999998</v>
      </c>
      <c r="CP188">
        <v>44.311999999999998</v>
      </c>
      <c r="CQ188">
        <v>43.25</v>
      </c>
      <c r="CR188">
        <v>43.436999999999998</v>
      </c>
      <c r="CS188">
        <v>43.811999999999998</v>
      </c>
      <c r="CT188">
        <v>597.48</v>
      </c>
      <c r="CU188">
        <v>597.50874999999996</v>
      </c>
      <c r="CV188">
        <v>0</v>
      </c>
      <c r="CW188">
        <v>1674583269.8</v>
      </c>
      <c r="CX188">
        <v>0</v>
      </c>
      <c r="CY188">
        <v>1674579932.5</v>
      </c>
      <c r="CZ188" t="s">
        <v>356</v>
      </c>
      <c r="DA188">
        <v>1674579932.5</v>
      </c>
      <c r="DB188">
        <v>1674579927.5</v>
      </c>
      <c r="DC188">
        <v>31</v>
      </c>
      <c r="DD188">
        <v>0.14099999999999999</v>
      </c>
      <c r="DE188">
        <v>0.02</v>
      </c>
      <c r="DF188">
        <v>-5.5810000000000004</v>
      </c>
      <c r="DG188">
        <v>0.23300000000000001</v>
      </c>
      <c r="DH188">
        <v>415</v>
      </c>
      <c r="DI188">
        <v>34</v>
      </c>
      <c r="DJ188">
        <v>0.34</v>
      </c>
      <c r="DK188">
        <v>0.32</v>
      </c>
      <c r="DL188">
        <v>-23.111750000000001</v>
      </c>
      <c r="DM188">
        <v>-0.32724202626637661</v>
      </c>
      <c r="DN188">
        <v>5.053896021882523E-2</v>
      </c>
      <c r="DO188">
        <v>0</v>
      </c>
      <c r="DP188">
        <v>0.57369955000000006</v>
      </c>
      <c r="DQ188">
        <v>-5.0875294559099983E-2</v>
      </c>
      <c r="DR188">
        <v>5.2063135900078019E-3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3.29677</v>
      </c>
      <c r="EB188">
        <v>2.6252200000000001</v>
      </c>
      <c r="EC188">
        <v>0.20175999999999999</v>
      </c>
      <c r="ED188">
        <v>0.20217499999999999</v>
      </c>
      <c r="EE188">
        <v>0.13720599999999999</v>
      </c>
      <c r="EF188">
        <v>0.134439</v>
      </c>
      <c r="EG188">
        <v>24078.400000000001</v>
      </c>
      <c r="EH188">
        <v>24466.5</v>
      </c>
      <c r="EI188">
        <v>28069.1</v>
      </c>
      <c r="EJ188">
        <v>29521.8</v>
      </c>
      <c r="EK188">
        <v>33337</v>
      </c>
      <c r="EL188">
        <v>35489</v>
      </c>
      <c r="EM188">
        <v>39626.5</v>
      </c>
      <c r="EN188">
        <v>42205.5</v>
      </c>
      <c r="EO188">
        <v>2.2219000000000002</v>
      </c>
      <c r="EP188">
        <v>2.21075</v>
      </c>
      <c r="EQ188">
        <v>0.13813</v>
      </c>
      <c r="ER188">
        <v>0</v>
      </c>
      <c r="ES188">
        <v>30.746600000000001</v>
      </c>
      <c r="ET188">
        <v>999.9</v>
      </c>
      <c r="EU188">
        <v>71.7</v>
      </c>
      <c r="EV188">
        <v>32.6</v>
      </c>
      <c r="EW188">
        <v>34.945700000000002</v>
      </c>
      <c r="EX188">
        <v>57.295499999999997</v>
      </c>
      <c r="EY188">
        <v>-6.4663500000000003</v>
      </c>
      <c r="EZ188">
        <v>2</v>
      </c>
      <c r="FA188">
        <v>0.44333600000000001</v>
      </c>
      <c r="FB188">
        <v>0.182007</v>
      </c>
      <c r="FC188">
        <v>20.273299999999999</v>
      </c>
      <c r="FD188">
        <v>5.2189399999999999</v>
      </c>
      <c r="FE188">
        <v>12.008800000000001</v>
      </c>
      <c r="FF188">
        <v>4.9863499999999998</v>
      </c>
      <c r="FG188">
        <v>3.2844500000000001</v>
      </c>
      <c r="FH188">
        <v>9999</v>
      </c>
      <c r="FI188">
        <v>9999</v>
      </c>
      <c r="FJ188">
        <v>9999</v>
      </c>
      <c r="FK188">
        <v>999.9</v>
      </c>
      <c r="FL188">
        <v>1.86572</v>
      </c>
      <c r="FM188">
        <v>1.8621799999999999</v>
      </c>
      <c r="FN188">
        <v>1.8641799999999999</v>
      </c>
      <c r="FO188">
        <v>1.86029</v>
      </c>
      <c r="FP188">
        <v>1.8609599999999999</v>
      </c>
      <c r="FQ188">
        <v>1.8601099999999999</v>
      </c>
      <c r="FR188">
        <v>1.86188</v>
      </c>
      <c r="FS188">
        <v>1.8584499999999999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</v>
      </c>
      <c r="GH188">
        <v>0.24929999999999999</v>
      </c>
      <c r="GI188">
        <v>-4.1749362053329548</v>
      </c>
      <c r="GJ188">
        <v>-4.0448538125570227E-3</v>
      </c>
      <c r="GK188">
        <v>1.839783264315481E-6</v>
      </c>
      <c r="GL188">
        <v>-4.1587272622942942E-10</v>
      </c>
      <c r="GM188">
        <v>-8.6309452512500412E-2</v>
      </c>
      <c r="GN188">
        <v>3.2285384509270938E-3</v>
      </c>
      <c r="GO188">
        <v>5.3061212821550383E-4</v>
      </c>
      <c r="GP188">
        <v>-9.699357315524189E-6</v>
      </c>
      <c r="GQ188">
        <v>5</v>
      </c>
      <c r="GR188">
        <v>2081</v>
      </c>
      <c r="GS188">
        <v>3</v>
      </c>
      <c r="GT188">
        <v>31</v>
      </c>
      <c r="GU188">
        <v>55.4</v>
      </c>
      <c r="GV188">
        <v>55.5</v>
      </c>
      <c r="GW188">
        <v>3.10547</v>
      </c>
      <c r="GX188">
        <v>2.50244</v>
      </c>
      <c r="GY188">
        <v>2.04834</v>
      </c>
      <c r="GZ188">
        <v>2.6245099999999999</v>
      </c>
      <c r="HA188">
        <v>2.1972700000000001</v>
      </c>
      <c r="HB188">
        <v>2.32666</v>
      </c>
      <c r="HC188">
        <v>37.505899999999997</v>
      </c>
      <c r="HD188">
        <v>15.7957</v>
      </c>
      <c r="HE188">
        <v>18</v>
      </c>
      <c r="HF188">
        <v>701.10900000000004</v>
      </c>
      <c r="HG188">
        <v>771.43200000000002</v>
      </c>
      <c r="HH188">
        <v>31</v>
      </c>
      <c r="HI188">
        <v>33.041899999999998</v>
      </c>
      <c r="HJ188">
        <v>30</v>
      </c>
      <c r="HK188">
        <v>32.936100000000003</v>
      </c>
      <c r="HL188">
        <v>32.932899999999997</v>
      </c>
      <c r="HM188">
        <v>62.140500000000003</v>
      </c>
      <c r="HN188">
        <v>0</v>
      </c>
      <c r="HO188">
        <v>100</v>
      </c>
      <c r="HP188">
        <v>31</v>
      </c>
      <c r="HQ188">
        <v>1156.93</v>
      </c>
      <c r="HR188">
        <v>33.617400000000004</v>
      </c>
      <c r="HS188">
        <v>98.9161</v>
      </c>
      <c r="HT188">
        <v>97.862700000000004</v>
      </c>
    </row>
    <row r="189" spans="1:228" x14ac:dyDescent="0.2">
      <c r="A189">
        <v>174</v>
      </c>
      <c r="B189">
        <v>1674583261</v>
      </c>
      <c r="C189">
        <v>691</v>
      </c>
      <c r="D189" t="s">
        <v>707</v>
      </c>
      <c r="E189" t="s">
        <v>708</v>
      </c>
      <c r="F189">
        <v>4</v>
      </c>
      <c r="G189">
        <v>1674583259</v>
      </c>
      <c r="H189">
        <f t="shared" si="68"/>
        <v>6.3396672350410084E-4</v>
      </c>
      <c r="I189">
        <f t="shared" si="69"/>
        <v>0.63396672350410088</v>
      </c>
      <c r="J189">
        <f t="shared" si="70"/>
        <v>13.78720877745776</v>
      </c>
      <c r="K189">
        <f t="shared" si="71"/>
        <v>1124.8285714285721</v>
      </c>
      <c r="L189">
        <f t="shared" si="72"/>
        <v>501.44990233107671</v>
      </c>
      <c r="M189">
        <f t="shared" si="73"/>
        <v>50.872002817628079</v>
      </c>
      <c r="N189">
        <f t="shared" si="74"/>
        <v>114.1136571949764</v>
      </c>
      <c r="O189">
        <f t="shared" si="75"/>
        <v>3.6943004082519174E-2</v>
      </c>
      <c r="P189">
        <f t="shared" si="76"/>
        <v>2.7694120074218223</v>
      </c>
      <c r="Q189">
        <f t="shared" si="77"/>
        <v>3.6671395474993963E-2</v>
      </c>
      <c r="R189">
        <f t="shared" si="78"/>
        <v>2.2943858531319378E-2</v>
      </c>
      <c r="S189">
        <f t="shared" si="79"/>
        <v>226.11272490639905</v>
      </c>
      <c r="T189">
        <f t="shared" si="80"/>
        <v>34.058139970030119</v>
      </c>
      <c r="U189">
        <f t="shared" si="81"/>
        <v>32.993857142857138</v>
      </c>
      <c r="V189">
        <f t="shared" si="82"/>
        <v>5.0503634849296981</v>
      </c>
      <c r="W189">
        <f t="shared" si="83"/>
        <v>67.323259337626908</v>
      </c>
      <c r="X189">
        <f t="shared" si="84"/>
        <v>3.3693007291926005</v>
      </c>
      <c r="Y189">
        <f t="shared" si="85"/>
        <v>5.0046607403475809</v>
      </c>
      <c r="Z189">
        <f t="shared" si="86"/>
        <v>1.6810627557370976</v>
      </c>
      <c r="AA189">
        <f t="shared" si="87"/>
        <v>-27.957932506530845</v>
      </c>
      <c r="AB189">
        <f t="shared" si="88"/>
        <v>-24.14041121930024</v>
      </c>
      <c r="AC189">
        <f t="shared" si="89"/>
        <v>-1.9946292851398475</v>
      </c>
      <c r="AD189">
        <f t="shared" si="90"/>
        <v>172.01975189542813</v>
      </c>
      <c r="AE189">
        <f t="shared" si="91"/>
        <v>24.501604873409864</v>
      </c>
      <c r="AF189">
        <f t="shared" si="92"/>
        <v>0.63531791516395719</v>
      </c>
      <c r="AG189">
        <f t="shared" si="93"/>
        <v>13.78720877745776</v>
      </c>
      <c r="AH189">
        <v>1185.8058554064889</v>
      </c>
      <c r="AI189">
        <v>1166.060606060606</v>
      </c>
      <c r="AJ189">
        <v>1.719864393694192</v>
      </c>
      <c r="AK189">
        <v>62.5021936963618</v>
      </c>
      <c r="AL189">
        <f t="shared" si="94"/>
        <v>0.63396672350410088</v>
      </c>
      <c r="AM189">
        <v>32.644317646696507</v>
      </c>
      <c r="AN189">
        <v>33.210112121212113</v>
      </c>
      <c r="AO189">
        <v>-2.2943668416974451E-6</v>
      </c>
      <c r="AP189">
        <v>98.208330428517954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47413.229975024253</v>
      </c>
      <c r="AV189">
        <f t="shared" si="98"/>
        <v>1199.978571428572</v>
      </c>
      <c r="AW189">
        <f t="shared" si="99"/>
        <v>1025.9074636820724</v>
      </c>
      <c r="AX189">
        <f t="shared" si="100"/>
        <v>0.85493815315446153</v>
      </c>
      <c r="AY189">
        <f t="shared" si="101"/>
        <v>0.18843063558811082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1674583259</v>
      </c>
      <c r="BF189">
        <v>1124.8285714285721</v>
      </c>
      <c r="BG189">
        <v>1148.1057142857151</v>
      </c>
      <c r="BH189">
        <v>33.211500000000001</v>
      </c>
      <c r="BI189">
        <v>32.644514285714287</v>
      </c>
      <c r="BJ189">
        <v>1131.83</v>
      </c>
      <c r="BK189">
        <v>32.962242857142861</v>
      </c>
      <c r="BL189">
        <v>649.98257142857142</v>
      </c>
      <c r="BM189">
        <v>101.3497142857143</v>
      </c>
      <c r="BN189">
        <v>0.1001066857142857</v>
      </c>
      <c r="BO189">
        <v>32.832171428571442</v>
      </c>
      <c r="BP189">
        <v>32.993857142857138</v>
      </c>
      <c r="BQ189">
        <v>999.89999999999986</v>
      </c>
      <c r="BR189">
        <v>0</v>
      </c>
      <c r="BS189">
        <v>0</v>
      </c>
      <c r="BT189">
        <v>8992.4985714285722</v>
      </c>
      <c r="BU189">
        <v>0</v>
      </c>
      <c r="BV189">
        <v>35.363499999999988</v>
      </c>
      <c r="BW189">
        <v>-23.276499999999999</v>
      </c>
      <c r="BX189">
        <v>1163.47</v>
      </c>
      <c r="BY189">
        <v>1186.8499999999999</v>
      </c>
      <c r="BZ189">
        <v>0.56698999999999999</v>
      </c>
      <c r="CA189">
        <v>1148.1057142857151</v>
      </c>
      <c r="CB189">
        <v>32.644514285714287</v>
      </c>
      <c r="CC189">
        <v>3.3659728571428569</v>
      </c>
      <c r="CD189">
        <v>3.3085100000000001</v>
      </c>
      <c r="CE189">
        <v>25.958457142857149</v>
      </c>
      <c r="CF189">
        <v>25.667857142857141</v>
      </c>
      <c r="CG189">
        <v>1199.978571428572</v>
      </c>
      <c r="CH189">
        <v>0.49997714285714279</v>
      </c>
      <c r="CI189">
        <v>0.50002285714285721</v>
      </c>
      <c r="CJ189">
        <v>0</v>
      </c>
      <c r="CK189">
        <v>771.66328571428573</v>
      </c>
      <c r="CL189">
        <v>4.9990899999999998</v>
      </c>
      <c r="CM189">
        <v>7801.7628571428568</v>
      </c>
      <c r="CN189">
        <v>9557.6057142857153</v>
      </c>
      <c r="CO189">
        <v>42.436999999999998</v>
      </c>
      <c r="CP189">
        <v>44.311999999999998</v>
      </c>
      <c r="CQ189">
        <v>43.25</v>
      </c>
      <c r="CR189">
        <v>43.436999999999998</v>
      </c>
      <c r="CS189">
        <v>43.811999999999998</v>
      </c>
      <c r="CT189">
        <v>597.46428571428567</v>
      </c>
      <c r="CU189">
        <v>597.51571428571435</v>
      </c>
      <c r="CV189">
        <v>0</v>
      </c>
      <c r="CW189">
        <v>1674583273.4000001</v>
      </c>
      <c r="CX189">
        <v>0</v>
      </c>
      <c r="CY189">
        <v>1674579932.5</v>
      </c>
      <c r="CZ189" t="s">
        <v>356</v>
      </c>
      <c r="DA189">
        <v>1674579932.5</v>
      </c>
      <c r="DB189">
        <v>1674579927.5</v>
      </c>
      <c r="DC189">
        <v>31</v>
      </c>
      <c r="DD189">
        <v>0.14099999999999999</v>
      </c>
      <c r="DE189">
        <v>0.02</v>
      </c>
      <c r="DF189">
        <v>-5.5810000000000004</v>
      </c>
      <c r="DG189">
        <v>0.23300000000000001</v>
      </c>
      <c r="DH189">
        <v>415</v>
      </c>
      <c r="DI189">
        <v>34</v>
      </c>
      <c r="DJ189">
        <v>0.34</v>
      </c>
      <c r="DK189">
        <v>0.32</v>
      </c>
      <c r="DL189">
        <v>-23.14914146341464</v>
      </c>
      <c r="DM189">
        <v>-0.47145993031356559</v>
      </c>
      <c r="DN189">
        <v>6.7228518105331425E-2</v>
      </c>
      <c r="DO189">
        <v>0</v>
      </c>
      <c r="DP189">
        <v>0.57165387804878043</v>
      </c>
      <c r="DQ189">
        <v>-4.308629268292663E-2</v>
      </c>
      <c r="DR189">
        <v>4.6887444894733697E-3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3.2968500000000001</v>
      </c>
      <c r="EB189">
        <v>2.62547</v>
      </c>
      <c r="EC189">
        <v>0.20251</v>
      </c>
      <c r="ED189">
        <v>0.20291300000000001</v>
      </c>
      <c r="EE189">
        <v>0.13719700000000001</v>
      </c>
      <c r="EF189">
        <v>0.134436</v>
      </c>
      <c r="EG189">
        <v>24055.200000000001</v>
      </c>
      <c r="EH189">
        <v>24444.400000000001</v>
      </c>
      <c r="EI189">
        <v>28068.5</v>
      </c>
      <c r="EJ189">
        <v>29522.5</v>
      </c>
      <c r="EK189">
        <v>33336.5</v>
      </c>
      <c r="EL189">
        <v>35489.9</v>
      </c>
      <c r="EM189">
        <v>39625.5</v>
      </c>
      <c r="EN189">
        <v>42206.400000000001</v>
      </c>
      <c r="EO189">
        <v>2.2221799999999998</v>
      </c>
      <c r="EP189">
        <v>2.2107000000000001</v>
      </c>
      <c r="EQ189">
        <v>0.13899800000000001</v>
      </c>
      <c r="ER189">
        <v>0</v>
      </c>
      <c r="ES189">
        <v>30.743099999999998</v>
      </c>
      <c r="ET189">
        <v>999.9</v>
      </c>
      <c r="EU189">
        <v>71.7</v>
      </c>
      <c r="EV189">
        <v>32.6</v>
      </c>
      <c r="EW189">
        <v>34.947400000000002</v>
      </c>
      <c r="EX189">
        <v>57.475499999999997</v>
      </c>
      <c r="EY189">
        <v>-6.5064099999999998</v>
      </c>
      <c r="EZ189">
        <v>2</v>
      </c>
      <c r="FA189">
        <v>0.44329499999999999</v>
      </c>
      <c r="FB189">
        <v>0.18149000000000001</v>
      </c>
      <c r="FC189">
        <v>20.273299999999999</v>
      </c>
      <c r="FD189">
        <v>5.2187900000000003</v>
      </c>
      <c r="FE189">
        <v>12.0097</v>
      </c>
      <c r="FF189">
        <v>4.9863999999999997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1.86571</v>
      </c>
      <c r="FM189">
        <v>1.8621799999999999</v>
      </c>
      <c r="FN189">
        <v>1.8641799999999999</v>
      </c>
      <c r="FO189">
        <v>1.8602799999999999</v>
      </c>
      <c r="FP189">
        <v>1.86097</v>
      </c>
      <c r="FQ189">
        <v>1.86012</v>
      </c>
      <c r="FR189">
        <v>1.8618699999999999</v>
      </c>
      <c r="FS189">
        <v>1.85843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-7.01</v>
      </c>
      <c r="GH189">
        <v>0.2492</v>
      </c>
      <c r="GI189">
        <v>-4.1749362053329548</v>
      </c>
      <c r="GJ189">
        <v>-4.0448538125570227E-3</v>
      </c>
      <c r="GK189">
        <v>1.839783264315481E-6</v>
      </c>
      <c r="GL189">
        <v>-4.1587272622942942E-10</v>
      </c>
      <c r="GM189">
        <v>-8.6309452512500412E-2</v>
      </c>
      <c r="GN189">
        <v>3.2285384509270938E-3</v>
      </c>
      <c r="GO189">
        <v>5.3061212821550383E-4</v>
      </c>
      <c r="GP189">
        <v>-9.699357315524189E-6</v>
      </c>
      <c r="GQ189">
        <v>5</v>
      </c>
      <c r="GR189">
        <v>2081</v>
      </c>
      <c r="GS189">
        <v>3</v>
      </c>
      <c r="GT189">
        <v>31</v>
      </c>
      <c r="GU189">
        <v>55.5</v>
      </c>
      <c r="GV189">
        <v>55.6</v>
      </c>
      <c r="GW189">
        <v>3.12012</v>
      </c>
      <c r="GX189">
        <v>2.51709</v>
      </c>
      <c r="GY189">
        <v>2.04834</v>
      </c>
      <c r="GZ189">
        <v>2.6232899999999999</v>
      </c>
      <c r="HA189">
        <v>2.1972700000000001</v>
      </c>
      <c r="HB189">
        <v>2.2961399999999998</v>
      </c>
      <c r="HC189">
        <v>37.53</v>
      </c>
      <c r="HD189">
        <v>15.769399999999999</v>
      </c>
      <c r="HE189">
        <v>18</v>
      </c>
      <c r="HF189">
        <v>701.31500000000005</v>
      </c>
      <c r="HG189">
        <v>771.37900000000002</v>
      </c>
      <c r="HH189">
        <v>30.9999</v>
      </c>
      <c r="HI189">
        <v>33.039700000000003</v>
      </c>
      <c r="HJ189">
        <v>29.9999</v>
      </c>
      <c r="HK189">
        <v>32.933999999999997</v>
      </c>
      <c r="HL189">
        <v>32.932699999999997</v>
      </c>
      <c r="HM189">
        <v>62.427100000000003</v>
      </c>
      <c r="HN189">
        <v>0</v>
      </c>
      <c r="HO189">
        <v>100</v>
      </c>
      <c r="HP189">
        <v>31</v>
      </c>
      <c r="HQ189">
        <v>1163.6099999999999</v>
      </c>
      <c r="HR189">
        <v>33.617400000000004</v>
      </c>
      <c r="HS189">
        <v>98.913700000000006</v>
      </c>
      <c r="HT189">
        <v>97.864800000000002</v>
      </c>
    </row>
    <row r="190" spans="1:228" x14ac:dyDescent="0.2">
      <c r="A190">
        <v>175</v>
      </c>
      <c r="B190">
        <v>1674583265</v>
      </c>
      <c r="C190">
        <v>695</v>
      </c>
      <c r="D190" t="s">
        <v>709</v>
      </c>
      <c r="E190" t="s">
        <v>710</v>
      </c>
      <c r="F190">
        <v>4</v>
      </c>
      <c r="G190">
        <v>1674583262.6875</v>
      </c>
      <c r="H190">
        <f t="shared" si="68"/>
        <v>6.2914912616093333E-4</v>
      </c>
      <c r="I190">
        <f t="shared" si="69"/>
        <v>0.62914912616093333</v>
      </c>
      <c r="J190">
        <f t="shared" si="70"/>
        <v>13.822216010029777</v>
      </c>
      <c r="K190">
        <f t="shared" si="71"/>
        <v>1131.0037500000001</v>
      </c>
      <c r="L190">
        <f t="shared" si="72"/>
        <v>500.82527927057873</v>
      </c>
      <c r="M190">
        <f t="shared" si="73"/>
        <v>50.808275448150084</v>
      </c>
      <c r="N190">
        <f t="shared" si="74"/>
        <v>114.73931616747457</v>
      </c>
      <c r="O190">
        <f t="shared" si="75"/>
        <v>3.6625935528384369E-2</v>
      </c>
      <c r="P190">
        <f t="shared" si="76"/>
        <v>2.7737880586668724</v>
      </c>
      <c r="Q190">
        <f t="shared" si="77"/>
        <v>3.6359368870290891E-2</v>
      </c>
      <c r="R190">
        <f t="shared" si="78"/>
        <v>2.2748393637347569E-2</v>
      </c>
      <c r="S190">
        <f t="shared" si="79"/>
        <v>226.11391716149936</v>
      </c>
      <c r="T190">
        <f t="shared" si="80"/>
        <v>34.056177958957349</v>
      </c>
      <c r="U190">
        <f t="shared" si="81"/>
        <v>32.997862499999997</v>
      </c>
      <c r="V190">
        <f t="shared" si="82"/>
        <v>5.0515002494722152</v>
      </c>
      <c r="W190">
        <f t="shared" si="83"/>
        <v>67.321203372743426</v>
      </c>
      <c r="X190">
        <f t="shared" si="84"/>
        <v>3.3689142107979597</v>
      </c>
      <c r="Y190">
        <f t="shared" si="85"/>
        <v>5.0042394402027934</v>
      </c>
      <c r="Z190">
        <f t="shared" si="86"/>
        <v>1.6825860386742555</v>
      </c>
      <c r="AA190">
        <f t="shared" si="87"/>
        <v>-27.745476463697159</v>
      </c>
      <c r="AB190">
        <f t="shared" si="88"/>
        <v>-25.001295960338297</v>
      </c>
      <c r="AC190">
        <f t="shared" si="89"/>
        <v>-2.0625272257466478</v>
      </c>
      <c r="AD190">
        <f t="shared" si="90"/>
        <v>171.30461751171728</v>
      </c>
      <c r="AE190">
        <f t="shared" si="91"/>
        <v>24.447062259952368</v>
      </c>
      <c r="AF190">
        <f t="shared" si="92"/>
        <v>0.63169839060329636</v>
      </c>
      <c r="AG190">
        <f t="shared" si="93"/>
        <v>13.822216010029777</v>
      </c>
      <c r="AH190">
        <v>1192.6761417432419</v>
      </c>
      <c r="AI190">
        <v>1172.942303030303</v>
      </c>
      <c r="AJ190">
        <v>1.70880891605185</v>
      </c>
      <c r="AK190">
        <v>62.5021936963618</v>
      </c>
      <c r="AL190">
        <f t="shared" si="94"/>
        <v>0.62914912616093333</v>
      </c>
      <c r="AM190">
        <v>32.644353384775492</v>
      </c>
      <c r="AN190">
        <v>33.205781212121209</v>
      </c>
      <c r="AO190">
        <v>-2.3067858238156771E-6</v>
      </c>
      <c r="AP190">
        <v>98.208330428517954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47534.066547742594</v>
      </c>
      <c r="AV190">
        <f t="shared" si="98"/>
        <v>1199.9937500000001</v>
      </c>
      <c r="AW190">
        <f t="shared" si="99"/>
        <v>1025.9195762494817</v>
      </c>
      <c r="AX190">
        <f t="shared" si="100"/>
        <v>0.85493743300703162</v>
      </c>
      <c r="AY190">
        <f t="shared" si="101"/>
        <v>0.18842924570357084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1674583262.6875</v>
      </c>
      <c r="BF190">
        <v>1131.0037500000001</v>
      </c>
      <c r="BG190">
        <v>1154.2275</v>
      </c>
      <c r="BH190">
        <v>33.207925000000003</v>
      </c>
      <c r="BI190">
        <v>32.644237500000003</v>
      </c>
      <c r="BJ190">
        <v>1138.0125</v>
      </c>
      <c r="BK190">
        <v>32.958712499999997</v>
      </c>
      <c r="BL190">
        <v>650.06337500000006</v>
      </c>
      <c r="BM190">
        <v>101.349125</v>
      </c>
      <c r="BN190">
        <v>9.9978212499999997E-2</v>
      </c>
      <c r="BO190">
        <v>32.830674999999999</v>
      </c>
      <c r="BP190">
        <v>32.997862499999997</v>
      </c>
      <c r="BQ190">
        <v>999.9</v>
      </c>
      <c r="BR190">
        <v>0</v>
      </c>
      <c r="BS190">
        <v>0</v>
      </c>
      <c r="BT190">
        <v>9015.78125</v>
      </c>
      <c r="BU190">
        <v>0</v>
      </c>
      <c r="BV190">
        <v>36.098612500000002</v>
      </c>
      <c r="BW190">
        <v>-23.224924999999999</v>
      </c>
      <c r="BX190">
        <v>1169.8512499999999</v>
      </c>
      <c r="BY190">
        <v>1193.17875</v>
      </c>
      <c r="BZ190">
        <v>0.56370462499999996</v>
      </c>
      <c r="CA190">
        <v>1154.2275</v>
      </c>
      <c r="CB190">
        <v>32.644237500000003</v>
      </c>
      <c r="CC190">
        <v>3.3655949999999999</v>
      </c>
      <c r="CD190">
        <v>3.30846375</v>
      </c>
      <c r="CE190">
        <v>25.95655</v>
      </c>
      <c r="CF190">
        <v>25.667637500000001</v>
      </c>
      <c r="CG190">
        <v>1199.9937500000001</v>
      </c>
      <c r="CH190">
        <v>0.500002375</v>
      </c>
      <c r="CI190">
        <v>0.499997625</v>
      </c>
      <c r="CJ190">
        <v>0</v>
      </c>
      <c r="CK190">
        <v>771.76412499999992</v>
      </c>
      <c r="CL190">
        <v>4.9990899999999998</v>
      </c>
      <c r="CM190">
        <v>7802.84375</v>
      </c>
      <c r="CN190">
        <v>9557.8112500000007</v>
      </c>
      <c r="CO190">
        <v>42.436999999999998</v>
      </c>
      <c r="CP190">
        <v>44.311999999999998</v>
      </c>
      <c r="CQ190">
        <v>43.25</v>
      </c>
      <c r="CR190">
        <v>43.436999999999998</v>
      </c>
      <c r="CS190">
        <v>43.811999999999998</v>
      </c>
      <c r="CT190">
        <v>597.50125000000003</v>
      </c>
      <c r="CU190">
        <v>597.495</v>
      </c>
      <c r="CV190">
        <v>0</v>
      </c>
      <c r="CW190">
        <v>1674583277.5999999</v>
      </c>
      <c r="CX190">
        <v>0</v>
      </c>
      <c r="CY190">
        <v>1674579932.5</v>
      </c>
      <c r="CZ190" t="s">
        <v>356</v>
      </c>
      <c r="DA190">
        <v>1674579932.5</v>
      </c>
      <c r="DB190">
        <v>1674579927.5</v>
      </c>
      <c r="DC190">
        <v>31</v>
      </c>
      <c r="DD190">
        <v>0.14099999999999999</v>
      </c>
      <c r="DE190">
        <v>0.02</v>
      </c>
      <c r="DF190">
        <v>-5.5810000000000004</v>
      </c>
      <c r="DG190">
        <v>0.23300000000000001</v>
      </c>
      <c r="DH190">
        <v>415</v>
      </c>
      <c r="DI190">
        <v>34</v>
      </c>
      <c r="DJ190">
        <v>0.34</v>
      </c>
      <c r="DK190">
        <v>0.32</v>
      </c>
      <c r="DL190">
        <v>-23.181617500000002</v>
      </c>
      <c r="DM190">
        <v>-0.41847016885542798</v>
      </c>
      <c r="DN190">
        <v>6.1592693915349807E-2</v>
      </c>
      <c r="DO190">
        <v>0</v>
      </c>
      <c r="DP190">
        <v>0.56826357499999991</v>
      </c>
      <c r="DQ190">
        <v>-2.8996649155723839E-2</v>
      </c>
      <c r="DR190">
        <v>3.0628925535145699E-3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3.2968500000000001</v>
      </c>
      <c r="EB190">
        <v>2.6252300000000002</v>
      </c>
      <c r="EC190">
        <v>0.20325599999999999</v>
      </c>
      <c r="ED190">
        <v>0.203652</v>
      </c>
      <c r="EE190">
        <v>0.137186</v>
      </c>
      <c r="EF190">
        <v>0.134439</v>
      </c>
      <c r="EG190">
        <v>24032.7</v>
      </c>
      <c r="EH190">
        <v>24422</v>
      </c>
      <c r="EI190">
        <v>28068.5</v>
      </c>
      <c r="EJ190">
        <v>29523</v>
      </c>
      <c r="EK190">
        <v>33336.6</v>
      </c>
      <c r="EL190">
        <v>35490.400000000001</v>
      </c>
      <c r="EM190">
        <v>39625.1</v>
      </c>
      <c r="EN190">
        <v>42207</v>
      </c>
      <c r="EO190">
        <v>2.2218499999999999</v>
      </c>
      <c r="EP190">
        <v>2.2107299999999999</v>
      </c>
      <c r="EQ190">
        <v>0.13912099999999999</v>
      </c>
      <c r="ER190">
        <v>0</v>
      </c>
      <c r="ES190">
        <v>30.741099999999999</v>
      </c>
      <c r="ET190">
        <v>999.9</v>
      </c>
      <c r="EU190">
        <v>71.7</v>
      </c>
      <c r="EV190">
        <v>32.6</v>
      </c>
      <c r="EW190">
        <v>34.9437</v>
      </c>
      <c r="EX190">
        <v>57.055500000000002</v>
      </c>
      <c r="EY190">
        <v>-6.5144200000000003</v>
      </c>
      <c r="EZ190">
        <v>2</v>
      </c>
      <c r="FA190">
        <v>0.44287900000000002</v>
      </c>
      <c r="FB190">
        <v>0.18120900000000001</v>
      </c>
      <c r="FC190">
        <v>20.273399999999999</v>
      </c>
      <c r="FD190">
        <v>5.2190899999999996</v>
      </c>
      <c r="FE190">
        <v>12.009499999999999</v>
      </c>
      <c r="FF190">
        <v>4.98665</v>
      </c>
      <c r="FG190">
        <v>3.2844799999999998</v>
      </c>
      <c r="FH190">
        <v>9999</v>
      </c>
      <c r="FI190">
        <v>9999</v>
      </c>
      <c r="FJ190">
        <v>9999</v>
      </c>
      <c r="FK190">
        <v>999.9</v>
      </c>
      <c r="FL190">
        <v>1.8656999999999999</v>
      </c>
      <c r="FM190">
        <v>1.8621799999999999</v>
      </c>
      <c r="FN190">
        <v>1.8641799999999999</v>
      </c>
      <c r="FO190">
        <v>1.8603000000000001</v>
      </c>
      <c r="FP190">
        <v>1.8609599999999999</v>
      </c>
      <c r="FQ190">
        <v>1.8601399999999999</v>
      </c>
      <c r="FR190">
        <v>1.86188</v>
      </c>
      <c r="FS190">
        <v>1.8584499999999999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-7.02</v>
      </c>
      <c r="GH190">
        <v>0.2492</v>
      </c>
      <c r="GI190">
        <v>-4.1749362053329548</v>
      </c>
      <c r="GJ190">
        <v>-4.0448538125570227E-3</v>
      </c>
      <c r="GK190">
        <v>1.839783264315481E-6</v>
      </c>
      <c r="GL190">
        <v>-4.1587272622942942E-10</v>
      </c>
      <c r="GM190">
        <v>-8.6309452512500412E-2</v>
      </c>
      <c r="GN190">
        <v>3.2285384509270938E-3</v>
      </c>
      <c r="GO190">
        <v>5.3061212821550383E-4</v>
      </c>
      <c r="GP190">
        <v>-9.699357315524189E-6</v>
      </c>
      <c r="GQ190">
        <v>5</v>
      </c>
      <c r="GR190">
        <v>2081</v>
      </c>
      <c r="GS190">
        <v>3</v>
      </c>
      <c r="GT190">
        <v>31</v>
      </c>
      <c r="GU190">
        <v>55.5</v>
      </c>
      <c r="GV190">
        <v>55.6</v>
      </c>
      <c r="GW190">
        <v>3.1347700000000001</v>
      </c>
      <c r="GX190">
        <v>2.50244</v>
      </c>
      <c r="GY190">
        <v>2.04834</v>
      </c>
      <c r="GZ190">
        <v>2.6245099999999999</v>
      </c>
      <c r="HA190">
        <v>2.1972700000000001</v>
      </c>
      <c r="HB190">
        <v>2.32666</v>
      </c>
      <c r="HC190">
        <v>37.505899999999997</v>
      </c>
      <c r="HD190">
        <v>15.7957</v>
      </c>
      <c r="HE190">
        <v>18</v>
      </c>
      <c r="HF190">
        <v>701.03399999999999</v>
      </c>
      <c r="HG190">
        <v>771.404</v>
      </c>
      <c r="HH190">
        <v>31</v>
      </c>
      <c r="HI190">
        <v>33.038899999999998</v>
      </c>
      <c r="HJ190">
        <v>29.9999</v>
      </c>
      <c r="HK190">
        <v>32.933199999999999</v>
      </c>
      <c r="HL190">
        <v>32.932699999999997</v>
      </c>
      <c r="HM190">
        <v>62.713799999999999</v>
      </c>
      <c r="HN190">
        <v>0</v>
      </c>
      <c r="HO190">
        <v>100</v>
      </c>
      <c r="HP190">
        <v>31</v>
      </c>
      <c r="HQ190">
        <v>1170.29</v>
      </c>
      <c r="HR190">
        <v>33.617400000000004</v>
      </c>
      <c r="HS190">
        <v>98.913200000000003</v>
      </c>
      <c r="HT190">
        <v>97.866399999999999</v>
      </c>
    </row>
    <row r="191" spans="1:228" x14ac:dyDescent="0.2">
      <c r="A191">
        <v>176</v>
      </c>
      <c r="B191">
        <v>1674583269</v>
      </c>
      <c r="C191">
        <v>699</v>
      </c>
      <c r="D191" t="s">
        <v>711</v>
      </c>
      <c r="E191" t="s">
        <v>712</v>
      </c>
      <c r="F191">
        <v>4</v>
      </c>
      <c r="G191">
        <v>1674583267</v>
      </c>
      <c r="H191">
        <f t="shared" si="68"/>
        <v>6.2908475149076211E-4</v>
      </c>
      <c r="I191">
        <f t="shared" si="69"/>
        <v>0.62908475149076215</v>
      </c>
      <c r="J191">
        <f t="shared" si="70"/>
        <v>14.118507478752912</v>
      </c>
      <c r="K191">
        <f t="shared" si="71"/>
        <v>1138.0471428571429</v>
      </c>
      <c r="L191">
        <f t="shared" si="72"/>
        <v>494.21636401127319</v>
      </c>
      <c r="M191">
        <f t="shared" si="73"/>
        <v>50.139107255443982</v>
      </c>
      <c r="N191">
        <f t="shared" si="74"/>
        <v>115.45685637427478</v>
      </c>
      <c r="O191">
        <f t="shared" si="75"/>
        <v>3.6590497261393393E-2</v>
      </c>
      <c r="P191">
        <f t="shared" si="76"/>
        <v>2.7704578796953356</v>
      </c>
      <c r="Q191">
        <f t="shared" si="77"/>
        <v>3.6324126885353865E-2</v>
      </c>
      <c r="R191">
        <f t="shared" si="78"/>
        <v>2.2726349843471227E-2</v>
      </c>
      <c r="S191">
        <f t="shared" si="79"/>
        <v>226.11815786604819</v>
      </c>
      <c r="T191">
        <f t="shared" si="80"/>
        <v>34.059834038650735</v>
      </c>
      <c r="U191">
        <f t="shared" si="81"/>
        <v>33.001628571428569</v>
      </c>
      <c r="V191">
        <f t="shared" si="82"/>
        <v>5.0525693051566005</v>
      </c>
      <c r="W191">
        <f t="shared" si="83"/>
        <v>67.304055007220754</v>
      </c>
      <c r="X191">
        <f t="shared" si="84"/>
        <v>3.3684830934008549</v>
      </c>
      <c r="Y191">
        <f t="shared" si="85"/>
        <v>5.0048739159021922</v>
      </c>
      <c r="Z191">
        <f t="shared" si="86"/>
        <v>1.6840862117557456</v>
      </c>
      <c r="AA191">
        <f t="shared" si="87"/>
        <v>-27.74263754074261</v>
      </c>
      <c r="AB191">
        <f t="shared" si="88"/>
        <v>-25.197188082949943</v>
      </c>
      <c r="AC191">
        <f t="shared" si="89"/>
        <v>-2.0812477829492129</v>
      </c>
      <c r="AD191">
        <f t="shared" si="90"/>
        <v>171.09708445940643</v>
      </c>
      <c r="AE191">
        <f t="shared" si="91"/>
        <v>24.638236230283784</v>
      </c>
      <c r="AF191">
        <f t="shared" si="92"/>
        <v>0.62984168756108505</v>
      </c>
      <c r="AG191">
        <f t="shared" si="93"/>
        <v>14.118507478752912</v>
      </c>
      <c r="AH191">
        <v>1199.596961807739</v>
      </c>
      <c r="AI191">
        <v>1179.671212121212</v>
      </c>
      <c r="AJ191">
        <v>1.6843406625906261</v>
      </c>
      <c r="AK191">
        <v>62.5021936963618</v>
      </c>
      <c r="AL191">
        <f t="shared" si="94"/>
        <v>0.62908475149076215</v>
      </c>
      <c r="AM191">
        <v>32.640919469795321</v>
      </c>
      <c r="AN191">
        <v>33.202373939393929</v>
      </c>
      <c r="AO191">
        <v>-2.5699133075392651E-6</v>
      </c>
      <c r="AP191">
        <v>98.208330428517954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47441.943910280614</v>
      </c>
      <c r="AV191">
        <f t="shared" si="98"/>
        <v>1200.018571428571</v>
      </c>
      <c r="AW191">
        <f t="shared" si="99"/>
        <v>1025.9405709150506</v>
      </c>
      <c r="AX191">
        <f t="shared" si="100"/>
        <v>0.85493724459090004</v>
      </c>
      <c r="AY191">
        <f t="shared" si="101"/>
        <v>0.1884288820604369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1674583267</v>
      </c>
      <c r="BF191">
        <v>1138.0471428571429</v>
      </c>
      <c r="BG191">
        <v>1161.4528571428571</v>
      </c>
      <c r="BH191">
        <v>33.20281428571429</v>
      </c>
      <c r="BI191">
        <v>32.640700000000002</v>
      </c>
      <c r="BJ191">
        <v>1145.0642857142859</v>
      </c>
      <c r="BK191">
        <v>32.953614285714288</v>
      </c>
      <c r="BL191">
        <v>649.97014285714283</v>
      </c>
      <c r="BM191">
        <v>101.3518571428571</v>
      </c>
      <c r="BN191">
        <v>9.9877171428571429E-2</v>
      </c>
      <c r="BO191">
        <v>32.832928571428567</v>
      </c>
      <c r="BP191">
        <v>33.001628571428569</v>
      </c>
      <c r="BQ191">
        <v>999.89999999999986</v>
      </c>
      <c r="BR191">
        <v>0</v>
      </c>
      <c r="BS191">
        <v>0</v>
      </c>
      <c r="BT191">
        <v>8997.8571428571431</v>
      </c>
      <c r="BU191">
        <v>0</v>
      </c>
      <c r="BV191">
        <v>37.00994285714286</v>
      </c>
      <c r="BW191">
        <v>-23.40241428571429</v>
      </c>
      <c r="BX191">
        <v>1177.1314285714291</v>
      </c>
      <c r="BY191">
        <v>1200.6400000000001</v>
      </c>
      <c r="BZ191">
        <v>0.5621141428571429</v>
      </c>
      <c r="CA191">
        <v>1161.4528571428571</v>
      </c>
      <c r="CB191">
        <v>32.640700000000002</v>
      </c>
      <c r="CC191">
        <v>3.3651599999999999</v>
      </c>
      <c r="CD191">
        <v>3.3081900000000002</v>
      </c>
      <c r="CE191">
        <v>25.95437142857142</v>
      </c>
      <c r="CF191">
        <v>25.66621428571429</v>
      </c>
      <c r="CG191">
        <v>1200.018571428571</v>
      </c>
      <c r="CH191">
        <v>0.50001085714285709</v>
      </c>
      <c r="CI191">
        <v>0.49998914285714291</v>
      </c>
      <c r="CJ191">
        <v>0</v>
      </c>
      <c r="CK191">
        <v>772.00000000000011</v>
      </c>
      <c r="CL191">
        <v>4.9990899999999998</v>
      </c>
      <c r="CM191">
        <v>7803.8042857142864</v>
      </c>
      <c r="CN191">
        <v>9558.0328571428581</v>
      </c>
      <c r="CO191">
        <v>42.436999999999998</v>
      </c>
      <c r="CP191">
        <v>44.311999999999998</v>
      </c>
      <c r="CQ191">
        <v>43.25</v>
      </c>
      <c r="CR191">
        <v>43.436999999999998</v>
      </c>
      <c r="CS191">
        <v>43.811999999999998</v>
      </c>
      <c r="CT191">
        <v>597.5214285714286</v>
      </c>
      <c r="CU191">
        <v>597.5</v>
      </c>
      <c r="CV191">
        <v>0</v>
      </c>
      <c r="CW191">
        <v>1674583281.8</v>
      </c>
      <c r="CX191">
        <v>0</v>
      </c>
      <c r="CY191">
        <v>1674579932.5</v>
      </c>
      <c r="CZ191" t="s">
        <v>356</v>
      </c>
      <c r="DA191">
        <v>1674579932.5</v>
      </c>
      <c r="DB191">
        <v>1674579927.5</v>
      </c>
      <c r="DC191">
        <v>31</v>
      </c>
      <c r="DD191">
        <v>0.14099999999999999</v>
      </c>
      <c r="DE191">
        <v>0.02</v>
      </c>
      <c r="DF191">
        <v>-5.5810000000000004</v>
      </c>
      <c r="DG191">
        <v>0.23300000000000001</v>
      </c>
      <c r="DH191">
        <v>415</v>
      </c>
      <c r="DI191">
        <v>34</v>
      </c>
      <c r="DJ191">
        <v>0.34</v>
      </c>
      <c r="DK191">
        <v>0.32</v>
      </c>
      <c r="DL191">
        <v>-23.21584146341463</v>
      </c>
      <c r="DM191">
        <v>-0.68682229965161368</v>
      </c>
      <c r="DN191">
        <v>8.6940085833219868E-2</v>
      </c>
      <c r="DO191">
        <v>0</v>
      </c>
      <c r="DP191">
        <v>0.56661395121951219</v>
      </c>
      <c r="DQ191">
        <v>-3.1512020905923047E-2</v>
      </c>
      <c r="DR191">
        <v>3.3817415916569411E-3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3.29677</v>
      </c>
      <c r="EB191">
        <v>2.6251899999999999</v>
      </c>
      <c r="EC191">
        <v>0.20397899999999999</v>
      </c>
      <c r="ED191">
        <v>0.20438500000000001</v>
      </c>
      <c r="EE191">
        <v>0.13717799999999999</v>
      </c>
      <c r="EF191">
        <v>0.13442499999999999</v>
      </c>
      <c r="EG191">
        <v>24010.6</v>
      </c>
      <c r="EH191">
        <v>24399.3</v>
      </c>
      <c r="EI191">
        <v>28068.3</v>
      </c>
      <c r="EJ191">
        <v>29522.799999999999</v>
      </c>
      <c r="EK191">
        <v>33337.300000000003</v>
      </c>
      <c r="EL191">
        <v>35490.800000000003</v>
      </c>
      <c r="EM191">
        <v>39625.5</v>
      </c>
      <c r="EN191">
        <v>42206.8</v>
      </c>
      <c r="EO191">
        <v>2.2219000000000002</v>
      </c>
      <c r="EP191">
        <v>2.2109200000000002</v>
      </c>
      <c r="EQ191">
        <v>0.13980999999999999</v>
      </c>
      <c r="ER191">
        <v>0</v>
      </c>
      <c r="ES191">
        <v>30.739599999999999</v>
      </c>
      <c r="ET191">
        <v>999.9</v>
      </c>
      <c r="EU191">
        <v>71.7</v>
      </c>
      <c r="EV191">
        <v>32.6</v>
      </c>
      <c r="EW191">
        <v>34.946100000000001</v>
      </c>
      <c r="EX191">
        <v>57.265500000000003</v>
      </c>
      <c r="EY191">
        <v>-6.5144200000000003</v>
      </c>
      <c r="EZ191">
        <v>2</v>
      </c>
      <c r="FA191">
        <v>0.44295699999999999</v>
      </c>
      <c r="FB191">
        <v>0.17979800000000001</v>
      </c>
      <c r="FC191">
        <v>20.273399999999999</v>
      </c>
      <c r="FD191">
        <v>5.2190899999999996</v>
      </c>
      <c r="FE191">
        <v>12.009399999999999</v>
      </c>
      <c r="FF191">
        <v>4.9863999999999997</v>
      </c>
      <c r="FG191">
        <v>3.2845800000000001</v>
      </c>
      <c r="FH191">
        <v>9999</v>
      </c>
      <c r="FI191">
        <v>9999</v>
      </c>
      <c r="FJ191">
        <v>9999</v>
      </c>
      <c r="FK191">
        <v>999.9</v>
      </c>
      <c r="FL191">
        <v>1.8656999999999999</v>
      </c>
      <c r="FM191">
        <v>1.8621799999999999</v>
      </c>
      <c r="FN191">
        <v>1.8641700000000001</v>
      </c>
      <c r="FO191">
        <v>1.8602700000000001</v>
      </c>
      <c r="FP191">
        <v>1.8609599999999999</v>
      </c>
      <c r="FQ191">
        <v>1.8601399999999999</v>
      </c>
      <c r="FR191">
        <v>1.8618600000000001</v>
      </c>
      <c r="FS191">
        <v>1.85843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-7.02</v>
      </c>
      <c r="GH191">
        <v>0.2492</v>
      </c>
      <c r="GI191">
        <v>-4.1749362053329548</v>
      </c>
      <c r="GJ191">
        <v>-4.0448538125570227E-3</v>
      </c>
      <c r="GK191">
        <v>1.839783264315481E-6</v>
      </c>
      <c r="GL191">
        <v>-4.1587272622942942E-10</v>
      </c>
      <c r="GM191">
        <v>-8.6309452512500412E-2</v>
      </c>
      <c r="GN191">
        <v>3.2285384509270938E-3</v>
      </c>
      <c r="GO191">
        <v>5.3061212821550383E-4</v>
      </c>
      <c r="GP191">
        <v>-9.699357315524189E-6</v>
      </c>
      <c r="GQ191">
        <v>5</v>
      </c>
      <c r="GR191">
        <v>2081</v>
      </c>
      <c r="GS191">
        <v>3</v>
      </c>
      <c r="GT191">
        <v>31</v>
      </c>
      <c r="GU191">
        <v>55.6</v>
      </c>
      <c r="GV191">
        <v>55.7</v>
      </c>
      <c r="GW191">
        <v>3.14941</v>
      </c>
      <c r="GX191">
        <v>2.51953</v>
      </c>
      <c r="GY191">
        <v>2.04956</v>
      </c>
      <c r="GZ191">
        <v>2.6232899999999999</v>
      </c>
      <c r="HA191">
        <v>2.1972700000000001</v>
      </c>
      <c r="HB191">
        <v>2.2778299999999998</v>
      </c>
      <c r="HC191">
        <v>37.53</v>
      </c>
      <c r="HD191">
        <v>15.769399999999999</v>
      </c>
      <c r="HE191">
        <v>18</v>
      </c>
      <c r="HF191">
        <v>701.07600000000002</v>
      </c>
      <c r="HG191">
        <v>771.601</v>
      </c>
      <c r="HH191">
        <v>30.9998</v>
      </c>
      <c r="HI191">
        <v>33.038899999999998</v>
      </c>
      <c r="HJ191">
        <v>30.0001</v>
      </c>
      <c r="HK191">
        <v>32.933199999999999</v>
      </c>
      <c r="HL191">
        <v>32.932699999999997</v>
      </c>
      <c r="HM191">
        <v>63.0045</v>
      </c>
      <c r="HN191">
        <v>0</v>
      </c>
      <c r="HO191">
        <v>100</v>
      </c>
      <c r="HP191">
        <v>31</v>
      </c>
      <c r="HQ191">
        <v>1176.97</v>
      </c>
      <c r="HR191">
        <v>33.617400000000004</v>
      </c>
      <c r="HS191">
        <v>98.913399999999996</v>
      </c>
      <c r="HT191">
        <v>97.865799999999993</v>
      </c>
    </row>
    <row r="192" spans="1:228" x14ac:dyDescent="0.2">
      <c r="A192">
        <v>177</v>
      </c>
      <c r="B192">
        <v>1674583273</v>
      </c>
      <c r="C192">
        <v>703</v>
      </c>
      <c r="D192" t="s">
        <v>713</v>
      </c>
      <c r="E192" t="s">
        <v>714</v>
      </c>
      <c r="F192">
        <v>4</v>
      </c>
      <c r="G192">
        <v>1674583270.6875</v>
      </c>
      <c r="H192">
        <f t="shared" si="68"/>
        <v>6.2854793938864936E-4</v>
      </c>
      <c r="I192">
        <f t="shared" si="69"/>
        <v>0.62854793938864939</v>
      </c>
      <c r="J192">
        <f t="shared" si="70"/>
        <v>13.827437268666694</v>
      </c>
      <c r="K192">
        <f t="shared" si="71"/>
        <v>1144.17625</v>
      </c>
      <c r="L192">
        <f t="shared" si="72"/>
        <v>511.69544706670632</v>
      </c>
      <c r="M192">
        <f t="shared" si="73"/>
        <v>51.911210702950321</v>
      </c>
      <c r="N192">
        <f t="shared" si="74"/>
        <v>116.07602673728415</v>
      </c>
      <c r="O192">
        <f t="shared" si="75"/>
        <v>3.6523349916391293E-2</v>
      </c>
      <c r="P192">
        <f t="shared" si="76"/>
        <v>2.7725733832240573</v>
      </c>
      <c r="Q192">
        <f t="shared" si="77"/>
        <v>3.625815336590555E-2</v>
      </c>
      <c r="R192">
        <f t="shared" si="78"/>
        <v>2.2685012056755757E-2</v>
      </c>
      <c r="S192">
        <f t="shared" si="79"/>
        <v>226.1238141602451</v>
      </c>
      <c r="T192">
        <f t="shared" si="80"/>
        <v>34.058909634830712</v>
      </c>
      <c r="U192">
        <f t="shared" si="81"/>
        <v>33.006562500000001</v>
      </c>
      <c r="V192">
        <f t="shared" si="82"/>
        <v>5.053970172430307</v>
      </c>
      <c r="W192">
        <f t="shared" si="83"/>
        <v>67.301508797913939</v>
      </c>
      <c r="X192">
        <f t="shared" si="84"/>
        <v>3.3683099778356973</v>
      </c>
      <c r="Y192">
        <f t="shared" si="85"/>
        <v>5.0048060407526869</v>
      </c>
      <c r="Z192">
        <f t="shared" si="86"/>
        <v>1.6856601945946097</v>
      </c>
      <c r="AA192">
        <f t="shared" si="87"/>
        <v>-27.718964127039438</v>
      </c>
      <c r="AB192">
        <f t="shared" si="88"/>
        <v>-25.989961493100136</v>
      </c>
      <c r="AC192">
        <f t="shared" si="89"/>
        <v>-2.1451410016538319</v>
      </c>
      <c r="AD192">
        <f t="shared" si="90"/>
        <v>170.2697475384517</v>
      </c>
      <c r="AE192">
        <f t="shared" si="91"/>
        <v>24.663079497883309</v>
      </c>
      <c r="AF192">
        <f t="shared" si="92"/>
        <v>0.6301683204966908</v>
      </c>
      <c r="AG192">
        <f t="shared" si="93"/>
        <v>13.827437268666694</v>
      </c>
      <c r="AH192">
        <v>1206.4773668848029</v>
      </c>
      <c r="AI192">
        <v>1186.6197575757581</v>
      </c>
      <c r="AJ192">
        <v>1.7393875758554791</v>
      </c>
      <c r="AK192">
        <v>62.5021936963618</v>
      </c>
      <c r="AL192">
        <f t="shared" si="94"/>
        <v>0.62854793938864939</v>
      </c>
      <c r="AM192">
        <v>32.639404019563457</v>
      </c>
      <c r="AN192">
        <v>33.200336969696963</v>
      </c>
      <c r="AO192">
        <v>-5.1933392161872502E-7</v>
      </c>
      <c r="AP192">
        <v>98.208330428517954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47500.26893542274</v>
      </c>
      <c r="AV192">
        <f t="shared" si="98"/>
        <v>1200.04125</v>
      </c>
      <c r="AW192">
        <f t="shared" si="99"/>
        <v>1025.9606762488318</v>
      </c>
      <c r="AX192">
        <f t="shared" si="100"/>
        <v>0.85493784171905063</v>
      </c>
      <c r="AY192">
        <f t="shared" si="101"/>
        <v>0.18843003451776771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1674583270.6875</v>
      </c>
      <c r="BF192">
        <v>1144.17625</v>
      </c>
      <c r="BG192">
        <v>1167.6075000000001</v>
      </c>
      <c r="BH192">
        <v>33.201862499999997</v>
      </c>
      <c r="BI192">
        <v>32.639487500000001</v>
      </c>
      <c r="BJ192">
        <v>1151.2049999999999</v>
      </c>
      <c r="BK192">
        <v>32.952662500000002</v>
      </c>
      <c r="BL192">
        <v>650.00637500000005</v>
      </c>
      <c r="BM192">
        <v>101.34950000000001</v>
      </c>
      <c r="BN192">
        <v>9.9928562499999998E-2</v>
      </c>
      <c r="BO192">
        <v>32.832687499999999</v>
      </c>
      <c r="BP192">
        <v>33.006562500000001</v>
      </c>
      <c r="BQ192">
        <v>999.9</v>
      </c>
      <c r="BR192">
        <v>0</v>
      </c>
      <c r="BS192">
        <v>0</v>
      </c>
      <c r="BT192">
        <v>9009.2962499999994</v>
      </c>
      <c r="BU192">
        <v>0</v>
      </c>
      <c r="BV192">
        <v>37.824687500000003</v>
      </c>
      <c r="BW192">
        <v>-23.429287500000001</v>
      </c>
      <c r="BX192">
        <v>1183.4712500000001</v>
      </c>
      <c r="BY192">
        <v>1207.0037500000001</v>
      </c>
      <c r="BZ192">
        <v>0.56236275000000002</v>
      </c>
      <c r="CA192">
        <v>1167.6075000000001</v>
      </c>
      <c r="CB192">
        <v>32.639487500000001</v>
      </c>
      <c r="CC192">
        <v>3.3649925000000001</v>
      </c>
      <c r="CD192">
        <v>3.3079987499999999</v>
      </c>
      <c r="CE192">
        <v>25.95355</v>
      </c>
      <c r="CF192">
        <v>25.665262500000001</v>
      </c>
      <c r="CG192">
        <v>1200.04125</v>
      </c>
      <c r="CH192">
        <v>0.4999905</v>
      </c>
      <c r="CI192">
        <v>0.5000095</v>
      </c>
      <c r="CJ192">
        <v>0</v>
      </c>
      <c r="CK192">
        <v>772.15187500000002</v>
      </c>
      <c r="CL192">
        <v>4.9990899999999998</v>
      </c>
      <c r="CM192">
        <v>7804.3962499999998</v>
      </c>
      <c r="CN192">
        <v>9558.1650000000009</v>
      </c>
      <c r="CO192">
        <v>42.436999999999998</v>
      </c>
      <c r="CP192">
        <v>44.311999999999998</v>
      </c>
      <c r="CQ192">
        <v>43.242125000000001</v>
      </c>
      <c r="CR192">
        <v>43.436999999999998</v>
      </c>
      <c r="CS192">
        <v>43.811999999999998</v>
      </c>
      <c r="CT192">
        <v>597.50874999999996</v>
      </c>
      <c r="CU192">
        <v>597.53500000000008</v>
      </c>
      <c r="CV192">
        <v>0</v>
      </c>
      <c r="CW192">
        <v>1674583285.4000001</v>
      </c>
      <c r="CX192">
        <v>0</v>
      </c>
      <c r="CY192">
        <v>1674579932.5</v>
      </c>
      <c r="CZ192" t="s">
        <v>356</v>
      </c>
      <c r="DA192">
        <v>1674579932.5</v>
      </c>
      <c r="DB192">
        <v>1674579927.5</v>
      </c>
      <c r="DC192">
        <v>31</v>
      </c>
      <c r="DD192">
        <v>0.14099999999999999</v>
      </c>
      <c r="DE192">
        <v>0.02</v>
      </c>
      <c r="DF192">
        <v>-5.5810000000000004</v>
      </c>
      <c r="DG192">
        <v>0.23300000000000001</v>
      </c>
      <c r="DH192">
        <v>415</v>
      </c>
      <c r="DI192">
        <v>34</v>
      </c>
      <c r="DJ192">
        <v>0.34</v>
      </c>
      <c r="DK192">
        <v>0.32</v>
      </c>
      <c r="DL192">
        <v>-23.2798075</v>
      </c>
      <c r="DM192">
        <v>-1.070151219512151</v>
      </c>
      <c r="DN192">
        <v>0.11478332280322739</v>
      </c>
      <c r="DO192">
        <v>0</v>
      </c>
      <c r="DP192">
        <v>0.56460175000000001</v>
      </c>
      <c r="DQ192">
        <v>-2.110741463414691E-2</v>
      </c>
      <c r="DR192">
        <v>2.4232830390814881E-3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3.2968500000000001</v>
      </c>
      <c r="EB192">
        <v>2.6252399999999998</v>
      </c>
      <c r="EC192">
        <v>0.20472299999999999</v>
      </c>
      <c r="ED192">
        <v>0.20511499999999999</v>
      </c>
      <c r="EE192">
        <v>0.13717099999999999</v>
      </c>
      <c r="EF192">
        <v>0.13442299999999999</v>
      </c>
      <c r="EG192">
        <v>23988.5</v>
      </c>
      <c r="EH192">
        <v>24376.799999999999</v>
      </c>
      <c r="EI192">
        <v>28068.799999999999</v>
      </c>
      <c r="EJ192">
        <v>29522.7</v>
      </c>
      <c r="EK192">
        <v>33338.199999999997</v>
      </c>
      <c r="EL192">
        <v>35490.800000000003</v>
      </c>
      <c r="EM192">
        <v>39626.1</v>
      </c>
      <c r="EN192">
        <v>42206.6</v>
      </c>
      <c r="EO192">
        <v>2.222</v>
      </c>
      <c r="EP192">
        <v>2.2107999999999999</v>
      </c>
      <c r="EQ192">
        <v>0.13947499999999999</v>
      </c>
      <c r="ER192">
        <v>0</v>
      </c>
      <c r="ES192">
        <v>30.737100000000002</v>
      </c>
      <c r="ET192">
        <v>999.9</v>
      </c>
      <c r="EU192">
        <v>71.7</v>
      </c>
      <c r="EV192">
        <v>32.6</v>
      </c>
      <c r="EW192">
        <v>34.9497</v>
      </c>
      <c r="EX192">
        <v>56.965499999999999</v>
      </c>
      <c r="EY192">
        <v>-6.5584899999999999</v>
      </c>
      <c r="EZ192">
        <v>2</v>
      </c>
      <c r="FA192">
        <v>0.442965</v>
      </c>
      <c r="FB192">
        <v>0.17777000000000001</v>
      </c>
      <c r="FC192">
        <v>20.273299999999999</v>
      </c>
      <c r="FD192">
        <v>5.2195400000000003</v>
      </c>
      <c r="FE192">
        <v>12.0091</v>
      </c>
      <c r="FF192">
        <v>4.9868499999999996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1.8656999999999999</v>
      </c>
      <c r="FM192">
        <v>1.8621799999999999</v>
      </c>
      <c r="FN192">
        <v>1.8641700000000001</v>
      </c>
      <c r="FO192">
        <v>1.8603099999999999</v>
      </c>
      <c r="FP192">
        <v>1.8609599999999999</v>
      </c>
      <c r="FQ192">
        <v>1.86015</v>
      </c>
      <c r="FR192">
        <v>1.8618699999999999</v>
      </c>
      <c r="FS192">
        <v>1.85843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-7.04</v>
      </c>
      <c r="GH192">
        <v>0.2492</v>
      </c>
      <c r="GI192">
        <v>-4.1749362053329548</v>
      </c>
      <c r="GJ192">
        <v>-4.0448538125570227E-3</v>
      </c>
      <c r="GK192">
        <v>1.839783264315481E-6</v>
      </c>
      <c r="GL192">
        <v>-4.1587272622942942E-10</v>
      </c>
      <c r="GM192">
        <v>-8.6309452512500412E-2</v>
      </c>
      <c r="GN192">
        <v>3.2285384509270938E-3</v>
      </c>
      <c r="GO192">
        <v>5.3061212821550383E-4</v>
      </c>
      <c r="GP192">
        <v>-9.699357315524189E-6</v>
      </c>
      <c r="GQ192">
        <v>5</v>
      </c>
      <c r="GR192">
        <v>2081</v>
      </c>
      <c r="GS192">
        <v>3</v>
      </c>
      <c r="GT192">
        <v>31</v>
      </c>
      <c r="GU192">
        <v>55.7</v>
      </c>
      <c r="GV192">
        <v>55.8</v>
      </c>
      <c r="GW192">
        <v>3.1628400000000001</v>
      </c>
      <c r="GX192">
        <v>2.50244</v>
      </c>
      <c r="GY192">
        <v>2.04834</v>
      </c>
      <c r="GZ192">
        <v>2.6245099999999999</v>
      </c>
      <c r="HA192">
        <v>2.1972700000000001</v>
      </c>
      <c r="HB192">
        <v>2.3303199999999999</v>
      </c>
      <c r="HC192">
        <v>37.53</v>
      </c>
      <c r="HD192">
        <v>15.7781</v>
      </c>
      <c r="HE192">
        <v>18</v>
      </c>
      <c r="HF192">
        <v>701.15899999999999</v>
      </c>
      <c r="HG192">
        <v>771.47799999999995</v>
      </c>
      <c r="HH192">
        <v>30.999600000000001</v>
      </c>
      <c r="HI192">
        <v>33.038899999999998</v>
      </c>
      <c r="HJ192">
        <v>30.0001</v>
      </c>
      <c r="HK192">
        <v>32.933199999999999</v>
      </c>
      <c r="HL192">
        <v>32.932699999999997</v>
      </c>
      <c r="HM192">
        <v>63.293399999999998</v>
      </c>
      <c r="HN192">
        <v>0</v>
      </c>
      <c r="HO192">
        <v>100</v>
      </c>
      <c r="HP192">
        <v>31</v>
      </c>
      <c r="HQ192">
        <v>1183.68</v>
      </c>
      <c r="HR192">
        <v>33.617400000000004</v>
      </c>
      <c r="HS192">
        <v>98.915099999999995</v>
      </c>
      <c r="HT192">
        <v>97.865300000000005</v>
      </c>
    </row>
    <row r="193" spans="1:228" x14ac:dyDescent="0.2">
      <c r="A193">
        <v>178</v>
      </c>
      <c r="B193">
        <v>1674583277</v>
      </c>
      <c r="C193">
        <v>707</v>
      </c>
      <c r="D193" t="s">
        <v>715</v>
      </c>
      <c r="E193" t="s">
        <v>716</v>
      </c>
      <c r="F193">
        <v>4</v>
      </c>
      <c r="G193">
        <v>1674583275</v>
      </c>
      <c r="H193">
        <f t="shared" si="68"/>
        <v>6.271775658919825E-4</v>
      </c>
      <c r="I193">
        <f t="shared" si="69"/>
        <v>0.62717756589198248</v>
      </c>
      <c r="J193">
        <f t="shared" si="70"/>
        <v>13.979238014430738</v>
      </c>
      <c r="K193">
        <f t="shared" si="71"/>
        <v>1151.3900000000001</v>
      </c>
      <c r="L193">
        <f t="shared" si="72"/>
        <v>511.25606372375421</v>
      </c>
      <c r="M193">
        <f t="shared" si="73"/>
        <v>51.865505481871431</v>
      </c>
      <c r="N193">
        <f t="shared" si="74"/>
        <v>116.80531262909172</v>
      </c>
      <c r="O193">
        <f t="shared" si="75"/>
        <v>3.6470724880308059E-2</v>
      </c>
      <c r="P193">
        <f t="shared" si="76"/>
        <v>2.7717271686207381</v>
      </c>
      <c r="Q193">
        <f t="shared" si="77"/>
        <v>3.6206208914945859E-2</v>
      </c>
      <c r="R193">
        <f t="shared" si="78"/>
        <v>2.2652486219331074E-2</v>
      </c>
      <c r="S193">
        <f t="shared" si="79"/>
        <v>226.12066337761078</v>
      </c>
      <c r="T193">
        <f t="shared" si="80"/>
        <v>34.065388227965698</v>
      </c>
      <c r="U193">
        <f t="shared" si="81"/>
        <v>33.001399999999997</v>
      </c>
      <c r="V193">
        <f t="shared" si="82"/>
        <v>5.0525044161283983</v>
      </c>
      <c r="W193">
        <f t="shared" si="83"/>
        <v>67.276024015669208</v>
      </c>
      <c r="X193">
        <f t="shared" si="84"/>
        <v>3.3681302531577235</v>
      </c>
      <c r="Y193">
        <f t="shared" si="85"/>
        <v>5.0064347625139893</v>
      </c>
      <c r="Z193">
        <f t="shared" si="86"/>
        <v>1.6843741629706748</v>
      </c>
      <c r="AA193">
        <f t="shared" si="87"/>
        <v>-27.658530655836429</v>
      </c>
      <c r="AB193">
        <f t="shared" si="88"/>
        <v>-24.346311358326862</v>
      </c>
      <c r="AC193">
        <f t="shared" si="89"/>
        <v>-2.0100981763843895</v>
      </c>
      <c r="AD193">
        <f t="shared" si="90"/>
        <v>172.10572318706309</v>
      </c>
      <c r="AE193">
        <f t="shared" si="91"/>
        <v>24.656478303918995</v>
      </c>
      <c r="AF193">
        <f t="shared" si="92"/>
        <v>0.62696203236818304</v>
      </c>
      <c r="AG193">
        <f t="shared" si="93"/>
        <v>13.979238014430738</v>
      </c>
      <c r="AH193">
        <v>1213.434448719217</v>
      </c>
      <c r="AI193">
        <v>1193.5095757575759</v>
      </c>
      <c r="AJ193">
        <v>1.7189320596115401</v>
      </c>
      <c r="AK193">
        <v>62.5021936963618</v>
      </c>
      <c r="AL193">
        <f t="shared" si="94"/>
        <v>0.62717756589198248</v>
      </c>
      <c r="AM193">
        <v>32.641684246431588</v>
      </c>
      <c r="AN193">
        <v>33.201418787878787</v>
      </c>
      <c r="AO193">
        <v>5.353550416361586E-8</v>
      </c>
      <c r="AP193">
        <v>98.208330428517954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47476.030317165198</v>
      </c>
      <c r="AV193">
        <f t="shared" si="98"/>
        <v>1200.028571428571</v>
      </c>
      <c r="AW193">
        <f t="shared" si="99"/>
        <v>1025.949442164565</v>
      </c>
      <c r="AX193">
        <f t="shared" si="100"/>
        <v>0.85493751281540398</v>
      </c>
      <c r="AY193">
        <f t="shared" si="101"/>
        <v>0.18842939973372969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1674583275</v>
      </c>
      <c r="BF193">
        <v>1151.3900000000001</v>
      </c>
      <c r="BG193">
        <v>1174.8171428571429</v>
      </c>
      <c r="BH193">
        <v>33.200814285714287</v>
      </c>
      <c r="BI193">
        <v>32.641271428571443</v>
      </c>
      <c r="BJ193">
        <v>1158.4285714285711</v>
      </c>
      <c r="BK193">
        <v>32.951628571428571</v>
      </c>
      <c r="BL193">
        <v>649.97314285714288</v>
      </c>
      <c r="BM193">
        <v>101.3472857142857</v>
      </c>
      <c r="BN193">
        <v>9.9932542857142856E-2</v>
      </c>
      <c r="BO193">
        <v>32.838471428571431</v>
      </c>
      <c r="BP193">
        <v>33.001399999999997</v>
      </c>
      <c r="BQ193">
        <v>999.89999999999986</v>
      </c>
      <c r="BR193">
        <v>0</v>
      </c>
      <c r="BS193">
        <v>0</v>
      </c>
      <c r="BT193">
        <v>9005</v>
      </c>
      <c r="BU193">
        <v>0</v>
      </c>
      <c r="BV193">
        <v>38.846799999999988</v>
      </c>
      <c r="BW193">
        <v>-23.424528571428571</v>
      </c>
      <c r="BX193">
        <v>1190.93</v>
      </c>
      <c r="BY193">
        <v>1214.4557142857141</v>
      </c>
      <c r="BZ193">
        <v>0.55950757142857144</v>
      </c>
      <c r="CA193">
        <v>1174.8171428571429</v>
      </c>
      <c r="CB193">
        <v>32.641271428571443</v>
      </c>
      <c r="CC193">
        <v>3.364814285714286</v>
      </c>
      <c r="CD193">
        <v>3.3081128571428571</v>
      </c>
      <c r="CE193">
        <v>25.952642857142859</v>
      </c>
      <c r="CF193">
        <v>25.665842857142859</v>
      </c>
      <c r="CG193">
        <v>1200.028571428571</v>
      </c>
      <c r="CH193">
        <v>0.50000114285714281</v>
      </c>
      <c r="CI193">
        <v>0.49999885714285708</v>
      </c>
      <c r="CJ193">
        <v>0</v>
      </c>
      <c r="CK193">
        <v>772.16857142857134</v>
      </c>
      <c r="CL193">
        <v>4.9990899999999998</v>
      </c>
      <c r="CM193">
        <v>7805.0771428571416</v>
      </c>
      <c r="CN193">
        <v>9558.0957142857169</v>
      </c>
      <c r="CO193">
        <v>42.436999999999998</v>
      </c>
      <c r="CP193">
        <v>44.311999999999998</v>
      </c>
      <c r="CQ193">
        <v>43.25</v>
      </c>
      <c r="CR193">
        <v>43.436999999999998</v>
      </c>
      <c r="CS193">
        <v>43.811999999999998</v>
      </c>
      <c r="CT193">
        <v>597.51428571428573</v>
      </c>
      <c r="CU193">
        <v>597.51428571428573</v>
      </c>
      <c r="CV193">
        <v>0</v>
      </c>
      <c r="CW193">
        <v>1674583289.5999999</v>
      </c>
      <c r="CX193">
        <v>0</v>
      </c>
      <c r="CY193">
        <v>1674579932.5</v>
      </c>
      <c r="CZ193" t="s">
        <v>356</v>
      </c>
      <c r="DA193">
        <v>1674579932.5</v>
      </c>
      <c r="DB193">
        <v>1674579927.5</v>
      </c>
      <c r="DC193">
        <v>31</v>
      </c>
      <c r="DD193">
        <v>0.14099999999999999</v>
      </c>
      <c r="DE193">
        <v>0.02</v>
      </c>
      <c r="DF193">
        <v>-5.5810000000000004</v>
      </c>
      <c r="DG193">
        <v>0.23300000000000001</v>
      </c>
      <c r="DH193">
        <v>415</v>
      </c>
      <c r="DI193">
        <v>34</v>
      </c>
      <c r="DJ193">
        <v>0.34</v>
      </c>
      <c r="DK193">
        <v>0.32</v>
      </c>
      <c r="DL193">
        <v>-23.343002500000001</v>
      </c>
      <c r="DM193">
        <v>-0.79244690431515941</v>
      </c>
      <c r="DN193">
        <v>9.1494432856595073E-2</v>
      </c>
      <c r="DO193">
        <v>0</v>
      </c>
      <c r="DP193">
        <v>0.56316515</v>
      </c>
      <c r="DQ193">
        <v>-2.4721215759850281E-2</v>
      </c>
      <c r="DR193">
        <v>2.697842077939331E-3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3.29677</v>
      </c>
      <c r="EB193">
        <v>2.62548</v>
      </c>
      <c r="EC193">
        <v>0.205456</v>
      </c>
      <c r="ED193">
        <v>0.20583599999999999</v>
      </c>
      <c r="EE193">
        <v>0.13716700000000001</v>
      </c>
      <c r="EF193">
        <v>0.13442200000000001</v>
      </c>
      <c r="EG193">
        <v>23966.3</v>
      </c>
      <c r="EH193">
        <v>24354.3</v>
      </c>
      <c r="EI193">
        <v>28068.799999999999</v>
      </c>
      <c r="EJ193">
        <v>29522.3</v>
      </c>
      <c r="EK193">
        <v>33338.6</v>
      </c>
      <c r="EL193">
        <v>35490.699999999997</v>
      </c>
      <c r="EM193">
        <v>39626.400000000001</v>
      </c>
      <c r="EN193">
        <v>42206.400000000001</v>
      </c>
      <c r="EO193">
        <v>2.22193</v>
      </c>
      <c r="EP193">
        <v>2.2109000000000001</v>
      </c>
      <c r="EQ193">
        <v>0.139792</v>
      </c>
      <c r="ER193">
        <v>0</v>
      </c>
      <c r="ES193">
        <v>30.736799999999999</v>
      </c>
      <c r="ET193">
        <v>999.9</v>
      </c>
      <c r="EU193">
        <v>71.7</v>
      </c>
      <c r="EV193">
        <v>32.6</v>
      </c>
      <c r="EW193">
        <v>34.948700000000002</v>
      </c>
      <c r="EX193">
        <v>56.935499999999998</v>
      </c>
      <c r="EY193">
        <v>-6.5104100000000003</v>
      </c>
      <c r="EZ193">
        <v>2</v>
      </c>
      <c r="FA193">
        <v>0.44301099999999999</v>
      </c>
      <c r="FB193">
        <v>0.17543800000000001</v>
      </c>
      <c r="FC193">
        <v>20.273299999999999</v>
      </c>
      <c r="FD193">
        <v>5.2193899999999998</v>
      </c>
      <c r="FE193">
        <v>12.0097</v>
      </c>
      <c r="FF193">
        <v>4.9866000000000001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1.86571</v>
      </c>
      <c r="FM193">
        <v>1.8621799999999999</v>
      </c>
      <c r="FN193">
        <v>1.8641799999999999</v>
      </c>
      <c r="FO193">
        <v>1.8603099999999999</v>
      </c>
      <c r="FP193">
        <v>1.8609599999999999</v>
      </c>
      <c r="FQ193">
        <v>1.8601700000000001</v>
      </c>
      <c r="FR193">
        <v>1.86188</v>
      </c>
      <c r="FS193">
        <v>1.85846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-7.04</v>
      </c>
      <c r="GH193">
        <v>0.2492</v>
      </c>
      <c r="GI193">
        <v>-4.1749362053329548</v>
      </c>
      <c r="GJ193">
        <v>-4.0448538125570227E-3</v>
      </c>
      <c r="GK193">
        <v>1.839783264315481E-6</v>
      </c>
      <c r="GL193">
        <v>-4.1587272622942942E-10</v>
      </c>
      <c r="GM193">
        <v>-8.6309452512500412E-2</v>
      </c>
      <c r="GN193">
        <v>3.2285384509270938E-3</v>
      </c>
      <c r="GO193">
        <v>5.3061212821550383E-4</v>
      </c>
      <c r="GP193">
        <v>-9.699357315524189E-6</v>
      </c>
      <c r="GQ193">
        <v>5</v>
      </c>
      <c r="GR193">
        <v>2081</v>
      </c>
      <c r="GS193">
        <v>3</v>
      </c>
      <c r="GT193">
        <v>31</v>
      </c>
      <c r="GU193">
        <v>55.7</v>
      </c>
      <c r="GV193">
        <v>55.8</v>
      </c>
      <c r="GW193">
        <v>3.1787100000000001</v>
      </c>
      <c r="GX193">
        <v>2.5158700000000001</v>
      </c>
      <c r="GY193">
        <v>2.04834</v>
      </c>
      <c r="GZ193">
        <v>2.6232899999999999</v>
      </c>
      <c r="HA193">
        <v>2.1972700000000001</v>
      </c>
      <c r="HB193">
        <v>2.2814899999999998</v>
      </c>
      <c r="HC193">
        <v>37.53</v>
      </c>
      <c r="HD193">
        <v>15.7606</v>
      </c>
      <c r="HE193">
        <v>18</v>
      </c>
      <c r="HF193">
        <v>701.096</v>
      </c>
      <c r="HG193">
        <v>771.54200000000003</v>
      </c>
      <c r="HH193">
        <v>30.999500000000001</v>
      </c>
      <c r="HI193">
        <v>33.036000000000001</v>
      </c>
      <c r="HJ193">
        <v>30.0001</v>
      </c>
      <c r="HK193">
        <v>32.933199999999999</v>
      </c>
      <c r="HL193">
        <v>32.93</v>
      </c>
      <c r="HM193">
        <v>63.585299999999997</v>
      </c>
      <c r="HN193">
        <v>0</v>
      </c>
      <c r="HO193">
        <v>100</v>
      </c>
      <c r="HP193">
        <v>31</v>
      </c>
      <c r="HQ193">
        <v>1190.3699999999999</v>
      </c>
      <c r="HR193">
        <v>33.617400000000004</v>
      </c>
      <c r="HS193">
        <v>98.915499999999994</v>
      </c>
      <c r="HT193">
        <v>97.864500000000007</v>
      </c>
    </row>
    <row r="194" spans="1:228" x14ac:dyDescent="0.2">
      <c r="A194">
        <v>179</v>
      </c>
      <c r="B194">
        <v>1674583281</v>
      </c>
      <c r="C194">
        <v>711</v>
      </c>
      <c r="D194" t="s">
        <v>717</v>
      </c>
      <c r="E194" t="s">
        <v>718</v>
      </c>
      <c r="F194">
        <v>4</v>
      </c>
      <c r="G194">
        <v>1674583278.6875</v>
      </c>
      <c r="H194">
        <f t="shared" si="68"/>
        <v>6.2696208891267833E-4</v>
      </c>
      <c r="I194">
        <f t="shared" si="69"/>
        <v>0.62696208891267835</v>
      </c>
      <c r="J194">
        <f t="shared" si="70"/>
        <v>14.245117700867034</v>
      </c>
      <c r="K194">
        <f t="shared" si="71"/>
        <v>1157.4449999999999</v>
      </c>
      <c r="L194">
        <f t="shared" si="72"/>
        <v>505.26304042990205</v>
      </c>
      <c r="M194">
        <f t="shared" si="73"/>
        <v>51.257761182412878</v>
      </c>
      <c r="N194">
        <f t="shared" si="74"/>
        <v>117.42010526101161</v>
      </c>
      <c r="O194">
        <f t="shared" si="75"/>
        <v>3.6452791551282435E-2</v>
      </c>
      <c r="P194">
        <f t="shared" si="76"/>
        <v>2.7723802784325065</v>
      </c>
      <c r="Q194">
        <f t="shared" si="77"/>
        <v>3.6188596405717907E-2</v>
      </c>
      <c r="R194">
        <f t="shared" si="78"/>
        <v>2.2641449885765864E-2</v>
      </c>
      <c r="S194">
        <f t="shared" si="79"/>
        <v>226.11280986002419</v>
      </c>
      <c r="T194">
        <f t="shared" si="80"/>
        <v>34.061738094043967</v>
      </c>
      <c r="U194">
        <f t="shared" si="81"/>
        <v>33.002162499999997</v>
      </c>
      <c r="V194">
        <f t="shared" si="82"/>
        <v>5.0527208846960843</v>
      </c>
      <c r="W194">
        <f t="shared" si="83"/>
        <v>67.288267362043342</v>
      </c>
      <c r="X194">
        <f t="shared" si="84"/>
        <v>3.3680996154925222</v>
      </c>
      <c r="Y194">
        <f t="shared" si="85"/>
        <v>5.0054782914390135</v>
      </c>
      <c r="Z194">
        <f t="shared" si="86"/>
        <v>1.684621269203562</v>
      </c>
      <c r="AA194">
        <f t="shared" si="87"/>
        <v>-27.649028121049113</v>
      </c>
      <c r="AB194">
        <f t="shared" si="88"/>
        <v>-24.973660599819031</v>
      </c>
      <c r="AC194">
        <f t="shared" si="89"/>
        <v>-2.0613814984076781</v>
      </c>
      <c r="AD194">
        <f t="shared" si="90"/>
        <v>171.42873964074835</v>
      </c>
      <c r="AE194">
        <f t="shared" si="91"/>
        <v>24.730603264171151</v>
      </c>
      <c r="AF194">
        <f t="shared" si="92"/>
        <v>0.62962067437679814</v>
      </c>
      <c r="AG194">
        <f t="shared" si="93"/>
        <v>14.245117700867034</v>
      </c>
      <c r="AH194">
        <v>1220.2270606982399</v>
      </c>
      <c r="AI194">
        <v>1200.2232727272731</v>
      </c>
      <c r="AJ194">
        <v>1.6734351752980741</v>
      </c>
      <c r="AK194">
        <v>62.5021936963618</v>
      </c>
      <c r="AL194">
        <f t="shared" si="94"/>
        <v>0.62696208891267835</v>
      </c>
      <c r="AM194">
        <v>32.6383169126089</v>
      </c>
      <c r="AN194">
        <v>33.19785333333332</v>
      </c>
      <c r="AO194">
        <v>-1.2629721403025529E-6</v>
      </c>
      <c r="AP194">
        <v>98.208330428517954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47494.561610779645</v>
      </c>
      <c r="AV194">
        <f t="shared" si="98"/>
        <v>1199.9849999999999</v>
      </c>
      <c r="AW194">
        <f t="shared" si="99"/>
        <v>1025.9123760932766</v>
      </c>
      <c r="AX194">
        <f t="shared" si="100"/>
        <v>0.85493766679856564</v>
      </c>
      <c r="AY194">
        <f t="shared" si="101"/>
        <v>0.18842969692123168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1674583278.6875</v>
      </c>
      <c r="BF194">
        <v>1157.4449999999999</v>
      </c>
      <c r="BG194">
        <v>1180.94625</v>
      </c>
      <c r="BH194">
        <v>33.200362499999997</v>
      </c>
      <c r="BI194">
        <v>32.638462500000003</v>
      </c>
      <c r="BJ194">
        <v>1164.49125</v>
      </c>
      <c r="BK194">
        <v>32.951175000000013</v>
      </c>
      <c r="BL194">
        <v>649.99150000000009</v>
      </c>
      <c r="BM194">
        <v>101.34762499999999</v>
      </c>
      <c r="BN194">
        <v>0.100050925</v>
      </c>
      <c r="BO194">
        <v>32.835075000000003</v>
      </c>
      <c r="BP194">
        <v>33.002162499999997</v>
      </c>
      <c r="BQ194">
        <v>999.9</v>
      </c>
      <c r="BR194">
        <v>0</v>
      </c>
      <c r="BS194">
        <v>0</v>
      </c>
      <c r="BT194">
        <v>9008.4375</v>
      </c>
      <c r="BU194">
        <v>0</v>
      </c>
      <c r="BV194">
        <v>39.682612499999998</v>
      </c>
      <c r="BW194">
        <v>-23.49905</v>
      </c>
      <c r="BX194">
        <v>1197.1925000000001</v>
      </c>
      <c r="BY194">
        <v>1220.79</v>
      </c>
      <c r="BZ194">
        <v>0.56188925000000001</v>
      </c>
      <c r="CA194">
        <v>1180.94625</v>
      </c>
      <c r="CB194">
        <v>32.638462500000003</v>
      </c>
      <c r="CC194">
        <v>3.3647724999999999</v>
      </c>
      <c r="CD194">
        <v>3.3078249999999998</v>
      </c>
      <c r="CE194">
        <v>25.952412500000001</v>
      </c>
      <c r="CF194">
        <v>25.6643875</v>
      </c>
      <c r="CG194">
        <v>1199.9849999999999</v>
      </c>
      <c r="CH194">
        <v>0.49999587499999998</v>
      </c>
      <c r="CI194">
        <v>0.50000412500000002</v>
      </c>
      <c r="CJ194">
        <v>0</v>
      </c>
      <c r="CK194">
        <v>772.19724999999994</v>
      </c>
      <c r="CL194">
        <v>4.9990899999999998</v>
      </c>
      <c r="CM194">
        <v>7805.53</v>
      </c>
      <c r="CN194">
        <v>9557.7075000000004</v>
      </c>
      <c r="CO194">
        <v>42.436999999999998</v>
      </c>
      <c r="CP194">
        <v>44.265500000000003</v>
      </c>
      <c r="CQ194">
        <v>43.234250000000003</v>
      </c>
      <c r="CR194">
        <v>43.436999999999998</v>
      </c>
      <c r="CS194">
        <v>43.811999999999998</v>
      </c>
      <c r="CT194">
        <v>597.48624999999993</v>
      </c>
      <c r="CU194">
        <v>597.49874999999997</v>
      </c>
      <c r="CV194">
        <v>0</v>
      </c>
      <c r="CW194">
        <v>1674583293.8</v>
      </c>
      <c r="CX194">
        <v>0</v>
      </c>
      <c r="CY194">
        <v>1674579932.5</v>
      </c>
      <c r="CZ194" t="s">
        <v>356</v>
      </c>
      <c r="DA194">
        <v>1674579932.5</v>
      </c>
      <c r="DB194">
        <v>1674579927.5</v>
      </c>
      <c r="DC194">
        <v>31</v>
      </c>
      <c r="DD194">
        <v>0.14099999999999999</v>
      </c>
      <c r="DE194">
        <v>0.02</v>
      </c>
      <c r="DF194">
        <v>-5.5810000000000004</v>
      </c>
      <c r="DG194">
        <v>0.23300000000000001</v>
      </c>
      <c r="DH194">
        <v>415</v>
      </c>
      <c r="DI194">
        <v>34</v>
      </c>
      <c r="DJ194">
        <v>0.34</v>
      </c>
      <c r="DK194">
        <v>0.32</v>
      </c>
      <c r="DL194">
        <v>-23.380437499999999</v>
      </c>
      <c r="DM194">
        <v>-0.82443264540333028</v>
      </c>
      <c r="DN194">
        <v>9.9197201793951681E-2</v>
      </c>
      <c r="DO194">
        <v>0</v>
      </c>
      <c r="DP194">
        <v>0.56204992499999995</v>
      </c>
      <c r="DQ194">
        <v>-1.014708067542263E-2</v>
      </c>
      <c r="DR194">
        <v>1.726509605931865E-3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3.2966799999999998</v>
      </c>
      <c r="EB194">
        <v>2.62527</v>
      </c>
      <c r="EC194">
        <v>0.206174</v>
      </c>
      <c r="ED194">
        <v>0.20658899999999999</v>
      </c>
      <c r="EE194">
        <v>0.137155</v>
      </c>
      <c r="EF194">
        <v>0.134412</v>
      </c>
      <c r="EG194">
        <v>23944.2</v>
      </c>
      <c r="EH194">
        <v>24331.200000000001</v>
      </c>
      <c r="EI194">
        <v>28068.3</v>
      </c>
      <c r="EJ194">
        <v>29522.400000000001</v>
      </c>
      <c r="EK194">
        <v>33338.699999999997</v>
      </c>
      <c r="EL194">
        <v>35491</v>
      </c>
      <c r="EM194">
        <v>39625.800000000003</v>
      </c>
      <c r="EN194">
        <v>42206.2</v>
      </c>
      <c r="EO194">
        <v>2.2218499999999999</v>
      </c>
      <c r="EP194">
        <v>2.21088</v>
      </c>
      <c r="EQ194">
        <v>0.13947899999999999</v>
      </c>
      <c r="ER194">
        <v>0</v>
      </c>
      <c r="ES194">
        <v>30.735700000000001</v>
      </c>
      <c r="ET194">
        <v>999.9</v>
      </c>
      <c r="EU194">
        <v>71.7</v>
      </c>
      <c r="EV194">
        <v>32.6</v>
      </c>
      <c r="EW194">
        <v>34.9482</v>
      </c>
      <c r="EX194">
        <v>57.205500000000001</v>
      </c>
      <c r="EY194">
        <v>-6.4623400000000002</v>
      </c>
      <c r="EZ194">
        <v>2</v>
      </c>
      <c r="FA194">
        <v>0.44285799999999997</v>
      </c>
      <c r="FB194">
        <v>0.17193600000000001</v>
      </c>
      <c r="FC194">
        <v>20.273499999999999</v>
      </c>
      <c r="FD194">
        <v>5.2187900000000003</v>
      </c>
      <c r="FE194">
        <v>12.0091</v>
      </c>
      <c r="FF194">
        <v>4.9861000000000004</v>
      </c>
      <c r="FG194">
        <v>3.2844799999999998</v>
      </c>
      <c r="FH194">
        <v>9999</v>
      </c>
      <c r="FI194">
        <v>9999</v>
      </c>
      <c r="FJ194">
        <v>9999</v>
      </c>
      <c r="FK194">
        <v>999.9</v>
      </c>
      <c r="FL194">
        <v>1.86571</v>
      </c>
      <c r="FM194">
        <v>1.8621799999999999</v>
      </c>
      <c r="FN194">
        <v>1.8641700000000001</v>
      </c>
      <c r="FO194">
        <v>1.8602799999999999</v>
      </c>
      <c r="FP194">
        <v>1.8609599999999999</v>
      </c>
      <c r="FQ194">
        <v>1.86016</v>
      </c>
      <c r="FR194">
        <v>1.8618699999999999</v>
      </c>
      <c r="FS194">
        <v>1.85842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-7.06</v>
      </c>
      <c r="GH194">
        <v>0.24909999999999999</v>
      </c>
      <c r="GI194">
        <v>-4.1749362053329548</v>
      </c>
      <c r="GJ194">
        <v>-4.0448538125570227E-3</v>
      </c>
      <c r="GK194">
        <v>1.839783264315481E-6</v>
      </c>
      <c r="GL194">
        <v>-4.1587272622942942E-10</v>
      </c>
      <c r="GM194">
        <v>-8.6309452512500412E-2</v>
      </c>
      <c r="GN194">
        <v>3.2285384509270938E-3</v>
      </c>
      <c r="GO194">
        <v>5.3061212821550383E-4</v>
      </c>
      <c r="GP194">
        <v>-9.699357315524189E-6</v>
      </c>
      <c r="GQ194">
        <v>5</v>
      </c>
      <c r="GR194">
        <v>2081</v>
      </c>
      <c r="GS194">
        <v>3</v>
      </c>
      <c r="GT194">
        <v>31</v>
      </c>
      <c r="GU194">
        <v>55.8</v>
      </c>
      <c r="GV194">
        <v>55.9</v>
      </c>
      <c r="GW194">
        <v>3.1921400000000002</v>
      </c>
      <c r="GX194">
        <v>2.5</v>
      </c>
      <c r="GY194">
        <v>2.04834</v>
      </c>
      <c r="GZ194">
        <v>2.6232899999999999</v>
      </c>
      <c r="HA194">
        <v>2.1972700000000001</v>
      </c>
      <c r="HB194">
        <v>2.33765</v>
      </c>
      <c r="HC194">
        <v>37.505899999999997</v>
      </c>
      <c r="HD194">
        <v>15.786899999999999</v>
      </c>
      <c r="HE194">
        <v>18</v>
      </c>
      <c r="HF194">
        <v>701.03399999999999</v>
      </c>
      <c r="HG194">
        <v>771.51400000000001</v>
      </c>
      <c r="HH194">
        <v>30.999199999999998</v>
      </c>
      <c r="HI194">
        <v>33.035899999999998</v>
      </c>
      <c r="HJ194">
        <v>30</v>
      </c>
      <c r="HK194">
        <v>32.933199999999999</v>
      </c>
      <c r="HL194">
        <v>32.929699999999997</v>
      </c>
      <c r="HM194">
        <v>63.869399999999999</v>
      </c>
      <c r="HN194">
        <v>0</v>
      </c>
      <c r="HO194">
        <v>100</v>
      </c>
      <c r="HP194">
        <v>31</v>
      </c>
      <c r="HQ194">
        <v>1197.1500000000001</v>
      </c>
      <c r="HR194">
        <v>33.617400000000004</v>
      </c>
      <c r="HS194">
        <v>98.914000000000001</v>
      </c>
      <c r="HT194">
        <v>97.864500000000007</v>
      </c>
    </row>
    <row r="195" spans="1:228" x14ac:dyDescent="0.2">
      <c r="A195">
        <v>180</v>
      </c>
      <c r="B195">
        <v>1674583285</v>
      </c>
      <c r="C195">
        <v>715</v>
      </c>
      <c r="D195" t="s">
        <v>719</v>
      </c>
      <c r="E195" t="s">
        <v>720</v>
      </c>
      <c r="F195">
        <v>4</v>
      </c>
      <c r="G195">
        <v>1674583283</v>
      </c>
      <c r="H195">
        <f t="shared" si="68"/>
        <v>6.2269337731651767E-4</v>
      </c>
      <c r="I195">
        <f t="shared" si="69"/>
        <v>0.62269337731651764</v>
      </c>
      <c r="J195">
        <f t="shared" si="70"/>
        <v>13.919530470557204</v>
      </c>
      <c r="K195">
        <f t="shared" si="71"/>
        <v>1164.6514285714291</v>
      </c>
      <c r="L195">
        <f t="shared" si="72"/>
        <v>522.92543165922075</v>
      </c>
      <c r="M195">
        <f t="shared" si="73"/>
        <v>53.049732878507605</v>
      </c>
      <c r="N195">
        <f t="shared" si="74"/>
        <v>118.15154406670774</v>
      </c>
      <c r="O195">
        <f t="shared" si="75"/>
        <v>3.6239432241708343E-2</v>
      </c>
      <c r="P195">
        <f t="shared" si="76"/>
        <v>2.7681016985740521</v>
      </c>
      <c r="Q195">
        <f t="shared" si="77"/>
        <v>3.5977908307881355E-2</v>
      </c>
      <c r="R195">
        <f t="shared" si="78"/>
        <v>2.2509532117057848E-2</v>
      </c>
      <c r="S195">
        <f t="shared" si="79"/>
        <v>226.13808566449319</v>
      </c>
      <c r="T195">
        <f t="shared" si="80"/>
        <v>34.064379347020875</v>
      </c>
      <c r="U195">
        <f t="shared" si="81"/>
        <v>32.993400000000001</v>
      </c>
      <c r="V195">
        <f t="shared" si="82"/>
        <v>5.0502337568962963</v>
      </c>
      <c r="W195">
        <f t="shared" si="83"/>
        <v>67.272929499967788</v>
      </c>
      <c r="X195">
        <f t="shared" si="84"/>
        <v>3.3672500212693777</v>
      </c>
      <c r="Y195">
        <f t="shared" si="85"/>
        <v>5.0053566067328612</v>
      </c>
      <c r="Z195">
        <f t="shared" si="86"/>
        <v>1.6829837356269186</v>
      </c>
      <c r="AA195">
        <f t="shared" si="87"/>
        <v>-27.460777939658428</v>
      </c>
      <c r="AB195">
        <f t="shared" si="88"/>
        <v>-23.691947386716492</v>
      </c>
      <c r="AC195">
        <f t="shared" si="89"/>
        <v>-1.9585204207651701</v>
      </c>
      <c r="AD195">
        <f t="shared" si="90"/>
        <v>173.02683991735307</v>
      </c>
      <c r="AE195">
        <f t="shared" si="91"/>
        <v>24.906440752728098</v>
      </c>
      <c r="AF195">
        <f t="shared" si="92"/>
        <v>0.62291188755948801</v>
      </c>
      <c r="AG195">
        <f t="shared" si="93"/>
        <v>13.919530470557204</v>
      </c>
      <c r="AH195">
        <v>1227.376989503593</v>
      </c>
      <c r="AI195">
        <v>1207.297272727272</v>
      </c>
      <c r="AJ195">
        <v>1.774795904363573</v>
      </c>
      <c r="AK195">
        <v>62.5021936963618</v>
      </c>
      <c r="AL195">
        <f t="shared" si="94"/>
        <v>0.62269337731651764</v>
      </c>
      <c r="AM195">
        <v>32.635736901046251</v>
      </c>
      <c r="AN195">
        <v>33.19143757575759</v>
      </c>
      <c r="AO195">
        <v>-3.9844863527372814E-6</v>
      </c>
      <c r="AP195">
        <v>98.208330428517954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47376.740223682151</v>
      </c>
      <c r="AV195">
        <f t="shared" si="98"/>
        <v>1200.1128571428569</v>
      </c>
      <c r="AW195">
        <f t="shared" si="99"/>
        <v>1026.0222993080274</v>
      </c>
      <c r="AX195">
        <f t="shared" si="100"/>
        <v>0.8549381778566294</v>
      </c>
      <c r="AY195">
        <f t="shared" si="101"/>
        <v>0.1884306832632946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1674583283</v>
      </c>
      <c r="BF195">
        <v>1164.6514285714291</v>
      </c>
      <c r="BG195">
        <v>1188.31</v>
      </c>
      <c r="BH195">
        <v>33.191885714285711</v>
      </c>
      <c r="BI195">
        <v>32.636014285714289</v>
      </c>
      <c r="BJ195">
        <v>1171.71</v>
      </c>
      <c r="BK195">
        <v>32.942771428571433</v>
      </c>
      <c r="BL195">
        <v>650.04557142857141</v>
      </c>
      <c r="BM195">
        <v>101.34785714285709</v>
      </c>
      <c r="BN195">
        <v>0.1001307857142857</v>
      </c>
      <c r="BO195">
        <v>32.83464285714286</v>
      </c>
      <c r="BP195">
        <v>32.993400000000001</v>
      </c>
      <c r="BQ195">
        <v>999.89999999999986</v>
      </c>
      <c r="BR195">
        <v>0</v>
      </c>
      <c r="BS195">
        <v>0</v>
      </c>
      <c r="BT195">
        <v>8985.7142857142862</v>
      </c>
      <c r="BU195">
        <v>0</v>
      </c>
      <c r="BV195">
        <v>40.594285714285718</v>
      </c>
      <c r="BW195">
        <v>-23.658842857142851</v>
      </c>
      <c r="BX195">
        <v>1204.6371428571431</v>
      </c>
      <c r="BY195">
        <v>1228.4014285714291</v>
      </c>
      <c r="BZ195">
        <v>0.55585971428571423</v>
      </c>
      <c r="CA195">
        <v>1188.31</v>
      </c>
      <c r="CB195">
        <v>32.636014285714289</v>
      </c>
      <c r="CC195">
        <v>3.3639357142857138</v>
      </c>
      <c r="CD195">
        <v>3.3075971428571429</v>
      </c>
      <c r="CE195">
        <v>25.94821428571429</v>
      </c>
      <c r="CF195">
        <v>25.6632</v>
      </c>
      <c r="CG195">
        <v>1200.1128571428569</v>
      </c>
      <c r="CH195">
        <v>0.49997942857142857</v>
      </c>
      <c r="CI195">
        <v>0.50002057142857137</v>
      </c>
      <c r="CJ195">
        <v>0</v>
      </c>
      <c r="CK195">
        <v>772.35628571428583</v>
      </c>
      <c r="CL195">
        <v>4.9990899999999998</v>
      </c>
      <c r="CM195">
        <v>7807.4814285714283</v>
      </c>
      <c r="CN195">
        <v>9558.6914285714283</v>
      </c>
      <c r="CO195">
        <v>42.436999999999998</v>
      </c>
      <c r="CP195">
        <v>44.258857142857153</v>
      </c>
      <c r="CQ195">
        <v>43.241</v>
      </c>
      <c r="CR195">
        <v>43.410428571428568</v>
      </c>
      <c r="CS195">
        <v>43.811999999999998</v>
      </c>
      <c r="CT195">
        <v>597.52999999999986</v>
      </c>
      <c r="CU195">
        <v>597.58285714285716</v>
      </c>
      <c r="CV195">
        <v>0</v>
      </c>
      <c r="CW195">
        <v>1674583297.4000001</v>
      </c>
      <c r="CX195">
        <v>0</v>
      </c>
      <c r="CY195">
        <v>1674579932.5</v>
      </c>
      <c r="CZ195" t="s">
        <v>356</v>
      </c>
      <c r="DA195">
        <v>1674579932.5</v>
      </c>
      <c r="DB195">
        <v>1674579927.5</v>
      </c>
      <c r="DC195">
        <v>31</v>
      </c>
      <c r="DD195">
        <v>0.14099999999999999</v>
      </c>
      <c r="DE195">
        <v>0.02</v>
      </c>
      <c r="DF195">
        <v>-5.5810000000000004</v>
      </c>
      <c r="DG195">
        <v>0.23300000000000001</v>
      </c>
      <c r="DH195">
        <v>415</v>
      </c>
      <c r="DI195">
        <v>34</v>
      </c>
      <c r="DJ195">
        <v>0.34</v>
      </c>
      <c r="DK195">
        <v>0.32</v>
      </c>
      <c r="DL195">
        <v>-23.474634999999999</v>
      </c>
      <c r="DM195">
        <v>-1.052593621013109</v>
      </c>
      <c r="DN195">
        <v>0.13036945491563601</v>
      </c>
      <c r="DO195">
        <v>0</v>
      </c>
      <c r="DP195">
        <v>0.56067040000000001</v>
      </c>
      <c r="DQ195">
        <v>-1.5719369606004511E-2</v>
      </c>
      <c r="DR195">
        <v>2.3678588619256802E-3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3.2969400000000002</v>
      </c>
      <c r="EB195">
        <v>2.6251600000000002</v>
      </c>
      <c r="EC195">
        <v>0.206931</v>
      </c>
      <c r="ED195">
        <v>0.20730899999999999</v>
      </c>
      <c r="EE195">
        <v>0.13714399999999999</v>
      </c>
      <c r="EF195">
        <v>0.13441600000000001</v>
      </c>
      <c r="EG195">
        <v>23921.3</v>
      </c>
      <c r="EH195">
        <v>24309.1</v>
      </c>
      <c r="EI195">
        <v>28068.3</v>
      </c>
      <c r="EJ195">
        <v>29522.400000000001</v>
      </c>
      <c r="EK195">
        <v>33338.800000000003</v>
      </c>
      <c r="EL195">
        <v>35490.9</v>
      </c>
      <c r="EM195">
        <v>39625.4</v>
      </c>
      <c r="EN195">
        <v>42206.2</v>
      </c>
      <c r="EO195">
        <v>2.2222200000000001</v>
      </c>
      <c r="EP195">
        <v>2.2107000000000001</v>
      </c>
      <c r="EQ195">
        <v>0.138935</v>
      </c>
      <c r="ER195">
        <v>0</v>
      </c>
      <c r="ES195">
        <v>30.733000000000001</v>
      </c>
      <c r="ET195">
        <v>999.9</v>
      </c>
      <c r="EU195">
        <v>71.7</v>
      </c>
      <c r="EV195">
        <v>32.6</v>
      </c>
      <c r="EW195">
        <v>34.945099999999996</v>
      </c>
      <c r="EX195">
        <v>57.475499999999997</v>
      </c>
      <c r="EY195">
        <v>-6.6265999999999998</v>
      </c>
      <c r="EZ195">
        <v>2</v>
      </c>
      <c r="FA195">
        <v>0.44275900000000001</v>
      </c>
      <c r="FB195">
        <v>0.16711100000000001</v>
      </c>
      <c r="FC195">
        <v>20.273399999999999</v>
      </c>
      <c r="FD195">
        <v>5.2193899999999998</v>
      </c>
      <c r="FE195">
        <v>12.009399999999999</v>
      </c>
      <c r="FF195">
        <v>4.9863999999999997</v>
      </c>
      <c r="FG195">
        <v>3.2846299999999999</v>
      </c>
      <c r="FH195">
        <v>9999</v>
      </c>
      <c r="FI195">
        <v>9999</v>
      </c>
      <c r="FJ195">
        <v>9999</v>
      </c>
      <c r="FK195">
        <v>999.9</v>
      </c>
      <c r="FL195">
        <v>1.8657300000000001</v>
      </c>
      <c r="FM195">
        <v>1.8621799999999999</v>
      </c>
      <c r="FN195">
        <v>1.8641700000000001</v>
      </c>
      <c r="FO195">
        <v>1.8602799999999999</v>
      </c>
      <c r="FP195">
        <v>1.8609599999999999</v>
      </c>
      <c r="FQ195">
        <v>1.8601399999999999</v>
      </c>
      <c r="FR195">
        <v>1.8618699999999999</v>
      </c>
      <c r="FS195">
        <v>1.85839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-7.06</v>
      </c>
      <c r="GH195">
        <v>0.24909999999999999</v>
      </c>
      <c r="GI195">
        <v>-4.1749362053329548</v>
      </c>
      <c r="GJ195">
        <v>-4.0448538125570227E-3</v>
      </c>
      <c r="GK195">
        <v>1.839783264315481E-6</v>
      </c>
      <c r="GL195">
        <v>-4.1587272622942942E-10</v>
      </c>
      <c r="GM195">
        <v>-8.6309452512500412E-2</v>
      </c>
      <c r="GN195">
        <v>3.2285384509270938E-3</v>
      </c>
      <c r="GO195">
        <v>5.3061212821550383E-4</v>
      </c>
      <c r="GP195">
        <v>-9.699357315524189E-6</v>
      </c>
      <c r="GQ195">
        <v>5</v>
      </c>
      <c r="GR195">
        <v>2081</v>
      </c>
      <c r="GS195">
        <v>3</v>
      </c>
      <c r="GT195">
        <v>31</v>
      </c>
      <c r="GU195">
        <v>55.9</v>
      </c>
      <c r="GV195">
        <v>56</v>
      </c>
      <c r="GW195">
        <v>3.2067899999999998</v>
      </c>
      <c r="GX195">
        <v>2.5146500000000001</v>
      </c>
      <c r="GY195">
        <v>2.04834</v>
      </c>
      <c r="GZ195">
        <v>2.6232899999999999</v>
      </c>
      <c r="HA195">
        <v>2.1972700000000001</v>
      </c>
      <c r="HB195">
        <v>2.3315399999999999</v>
      </c>
      <c r="HC195">
        <v>37.505899999999997</v>
      </c>
      <c r="HD195">
        <v>15.769399999999999</v>
      </c>
      <c r="HE195">
        <v>18</v>
      </c>
      <c r="HF195">
        <v>701.34699999999998</v>
      </c>
      <c r="HG195">
        <v>771.34100000000001</v>
      </c>
      <c r="HH195">
        <v>30.998899999999999</v>
      </c>
      <c r="HI195">
        <v>33.035899999999998</v>
      </c>
      <c r="HJ195">
        <v>30</v>
      </c>
      <c r="HK195">
        <v>32.933199999999999</v>
      </c>
      <c r="HL195">
        <v>32.929699999999997</v>
      </c>
      <c r="HM195">
        <v>64.1601</v>
      </c>
      <c r="HN195">
        <v>0</v>
      </c>
      <c r="HO195">
        <v>100</v>
      </c>
      <c r="HP195">
        <v>31</v>
      </c>
      <c r="HQ195">
        <v>1203.8599999999999</v>
      </c>
      <c r="HR195">
        <v>33.617400000000004</v>
      </c>
      <c r="HS195">
        <v>98.913399999999996</v>
      </c>
      <c r="HT195">
        <v>97.864599999999996</v>
      </c>
    </row>
    <row r="196" spans="1:228" x14ac:dyDescent="0.2">
      <c r="A196">
        <v>181</v>
      </c>
      <c r="B196">
        <v>1674583289</v>
      </c>
      <c r="C196">
        <v>719</v>
      </c>
      <c r="D196" t="s">
        <v>721</v>
      </c>
      <c r="E196" t="s">
        <v>722</v>
      </c>
      <c r="F196">
        <v>4</v>
      </c>
      <c r="G196">
        <v>1674583286.6875</v>
      </c>
      <c r="H196">
        <f t="shared" si="68"/>
        <v>6.1680525500596556E-4</v>
      </c>
      <c r="I196">
        <f t="shared" si="69"/>
        <v>0.61680525500596561</v>
      </c>
      <c r="J196">
        <f t="shared" si="70"/>
        <v>14.090574584086173</v>
      </c>
      <c r="K196">
        <f t="shared" si="71"/>
        <v>1170.8587500000001</v>
      </c>
      <c r="L196">
        <f t="shared" si="72"/>
        <v>515.53351011975758</v>
      </c>
      <c r="M196">
        <f t="shared" si="73"/>
        <v>52.300037632995725</v>
      </c>
      <c r="N196">
        <f t="shared" si="74"/>
        <v>118.78171929831939</v>
      </c>
      <c r="O196">
        <f t="shared" si="75"/>
        <v>3.5891756291905934E-2</v>
      </c>
      <c r="P196">
        <f t="shared" si="76"/>
        <v>2.7758817208202613</v>
      </c>
      <c r="Q196">
        <f t="shared" si="77"/>
        <v>3.5635920669807905E-2</v>
      </c>
      <c r="R196">
        <f t="shared" si="78"/>
        <v>2.2295284080280239E-2</v>
      </c>
      <c r="S196">
        <f t="shared" si="79"/>
        <v>226.11371657291309</v>
      </c>
      <c r="T196">
        <f t="shared" si="80"/>
        <v>34.060818979939121</v>
      </c>
      <c r="U196">
        <f t="shared" si="81"/>
        <v>32.992775000000002</v>
      </c>
      <c r="V196">
        <f t="shared" si="82"/>
        <v>5.0500563990423855</v>
      </c>
      <c r="W196">
        <f t="shared" si="83"/>
        <v>67.274417270685518</v>
      </c>
      <c r="X196">
        <f t="shared" si="84"/>
        <v>3.3669777762867374</v>
      </c>
      <c r="Y196">
        <f t="shared" si="85"/>
        <v>5.0048412351746681</v>
      </c>
      <c r="Z196">
        <f t="shared" si="86"/>
        <v>1.683078622755648</v>
      </c>
      <c r="AA196">
        <f t="shared" si="87"/>
        <v>-27.201111745763082</v>
      </c>
      <c r="AB196">
        <f t="shared" si="88"/>
        <v>-23.93892165318276</v>
      </c>
      <c r="AC196">
        <f t="shared" si="89"/>
        <v>-1.9733666509045051</v>
      </c>
      <c r="AD196">
        <f t="shared" si="90"/>
        <v>173.00031652306274</v>
      </c>
      <c r="AE196">
        <f t="shared" si="91"/>
        <v>24.841755906675608</v>
      </c>
      <c r="AF196">
        <f t="shared" si="92"/>
        <v>0.61938530524015467</v>
      </c>
      <c r="AG196">
        <f t="shared" si="93"/>
        <v>14.090574584086173</v>
      </c>
      <c r="AH196">
        <v>1234.2154739493369</v>
      </c>
      <c r="AI196">
        <v>1214.1755151515149</v>
      </c>
      <c r="AJ196">
        <v>1.721204370107472</v>
      </c>
      <c r="AK196">
        <v>62.5021936963618</v>
      </c>
      <c r="AL196">
        <f t="shared" si="94"/>
        <v>0.61680525500596561</v>
      </c>
      <c r="AM196">
        <v>32.636135822112522</v>
      </c>
      <c r="AN196">
        <v>33.186638787878763</v>
      </c>
      <c r="AO196">
        <v>-2.776892171797671E-6</v>
      </c>
      <c r="AP196">
        <v>98.208330428517954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47591.469039102325</v>
      </c>
      <c r="AV196">
        <f t="shared" si="98"/>
        <v>1199.99</v>
      </c>
      <c r="AW196">
        <f t="shared" si="99"/>
        <v>1025.9166324211985</v>
      </c>
      <c r="AX196">
        <f t="shared" si="100"/>
        <v>0.85493765149809453</v>
      </c>
      <c r="AY196">
        <f t="shared" si="101"/>
        <v>0.1884296673913225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1674583286.6875</v>
      </c>
      <c r="BF196">
        <v>1170.8587500000001</v>
      </c>
      <c r="BG196">
        <v>1194.46</v>
      </c>
      <c r="BH196">
        <v>33.189075000000003</v>
      </c>
      <c r="BI196">
        <v>32.636287499999987</v>
      </c>
      <c r="BJ196">
        <v>1177.92625</v>
      </c>
      <c r="BK196">
        <v>32.939974999999997</v>
      </c>
      <c r="BL196">
        <v>649.97325000000001</v>
      </c>
      <c r="BM196">
        <v>101.348625</v>
      </c>
      <c r="BN196">
        <v>9.9751499999999993E-2</v>
      </c>
      <c r="BO196">
        <v>32.832812500000003</v>
      </c>
      <c r="BP196">
        <v>32.992775000000002</v>
      </c>
      <c r="BQ196">
        <v>999.9</v>
      </c>
      <c r="BR196">
        <v>0</v>
      </c>
      <c r="BS196">
        <v>0</v>
      </c>
      <c r="BT196">
        <v>9026.9524999999994</v>
      </c>
      <c r="BU196">
        <v>0</v>
      </c>
      <c r="BV196">
        <v>41.437449999999998</v>
      </c>
      <c r="BW196">
        <v>-23.601812500000001</v>
      </c>
      <c r="BX196">
        <v>1211.05125</v>
      </c>
      <c r="BY196">
        <v>1234.7574999999999</v>
      </c>
      <c r="BZ196">
        <v>0.55278737500000008</v>
      </c>
      <c r="CA196">
        <v>1194.46</v>
      </c>
      <c r="CB196">
        <v>32.636287499999987</v>
      </c>
      <c r="CC196">
        <v>3.3636762500000001</v>
      </c>
      <c r="CD196">
        <v>3.3076525000000001</v>
      </c>
      <c r="CE196">
        <v>25.946925</v>
      </c>
      <c r="CF196">
        <v>25.663499999999999</v>
      </c>
      <c r="CG196">
        <v>1199.99</v>
      </c>
      <c r="CH196">
        <v>0.499995625</v>
      </c>
      <c r="CI196">
        <v>0.50000437499999995</v>
      </c>
      <c r="CJ196">
        <v>0</v>
      </c>
      <c r="CK196">
        <v>772.56512500000008</v>
      </c>
      <c r="CL196">
        <v>4.9990899999999998</v>
      </c>
      <c r="CM196">
        <v>7807.3112499999997</v>
      </c>
      <c r="CN196">
        <v>9557.7474999999995</v>
      </c>
      <c r="CO196">
        <v>42.436999999999998</v>
      </c>
      <c r="CP196">
        <v>44.257750000000001</v>
      </c>
      <c r="CQ196">
        <v>43.242125000000001</v>
      </c>
      <c r="CR196">
        <v>43.375</v>
      </c>
      <c r="CS196">
        <v>43.811999999999998</v>
      </c>
      <c r="CT196">
        <v>597.49</v>
      </c>
      <c r="CU196">
        <v>597.50125000000003</v>
      </c>
      <c r="CV196">
        <v>0</v>
      </c>
      <c r="CW196">
        <v>1674583301.5999999</v>
      </c>
      <c r="CX196">
        <v>0</v>
      </c>
      <c r="CY196">
        <v>1674579932.5</v>
      </c>
      <c r="CZ196" t="s">
        <v>356</v>
      </c>
      <c r="DA196">
        <v>1674579932.5</v>
      </c>
      <c r="DB196">
        <v>1674579927.5</v>
      </c>
      <c r="DC196">
        <v>31</v>
      </c>
      <c r="DD196">
        <v>0.14099999999999999</v>
      </c>
      <c r="DE196">
        <v>0.02</v>
      </c>
      <c r="DF196">
        <v>-5.5810000000000004</v>
      </c>
      <c r="DG196">
        <v>0.23300000000000001</v>
      </c>
      <c r="DH196">
        <v>415</v>
      </c>
      <c r="DI196">
        <v>34</v>
      </c>
      <c r="DJ196">
        <v>0.34</v>
      </c>
      <c r="DK196">
        <v>0.32</v>
      </c>
      <c r="DL196">
        <v>-23.511485365853659</v>
      </c>
      <c r="DM196">
        <v>-0.79861045296167432</v>
      </c>
      <c r="DN196">
        <v>0.11614296396478239</v>
      </c>
      <c r="DO196">
        <v>0</v>
      </c>
      <c r="DP196">
        <v>0.55932939024390249</v>
      </c>
      <c r="DQ196">
        <v>-3.0080885017422111E-2</v>
      </c>
      <c r="DR196">
        <v>3.5092587493174179E-3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3.29671</v>
      </c>
      <c r="EB196">
        <v>2.6254400000000002</v>
      </c>
      <c r="EC196">
        <v>0.20766299999999999</v>
      </c>
      <c r="ED196">
        <v>0.20804500000000001</v>
      </c>
      <c r="EE196">
        <v>0.13713400000000001</v>
      </c>
      <c r="EF196">
        <v>0.134413</v>
      </c>
      <c r="EG196">
        <v>23899.3</v>
      </c>
      <c r="EH196">
        <v>24286.6</v>
      </c>
      <c r="EI196">
        <v>28068.6</v>
      </c>
      <c r="EJ196">
        <v>29522.6</v>
      </c>
      <c r="EK196">
        <v>33339.800000000003</v>
      </c>
      <c r="EL196">
        <v>35491.300000000003</v>
      </c>
      <c r="EM196">
        <v>39626.1</v>
      </c>
      <c r="EN196">
        <v>42206.400000000001</v>
      </c>
      <c r="EO196">
        <v>2.2220200000000001</v>
      </c>
      <c r="EP196">
        <v>2.2107999999999999</v>
      </c>
      <c r="EQ196">
        <v>0.14007500000000001</v>
      </c>
      <c r="ER196">
        <v>0</v>
      </c>
      <c r="ES196">
        <v>30.729199999999999</v>
      </c>
      <c r="ET196">
        <v>999.9</v>
      </c>
      <c r="EU196">
        <v>71.7</v>
      </c>
      <c r="EV196">
        <v>32.6</v>
      </c>
      <c r="EW196">
        <v>34.945999999999998</v>
      </c>
      <c r="EX196">
        <v>57.145499999999998</v>
      </c>
      <c r="EY196">
        <v>-6.3902200000000002</v>
      </c>
      <c r="EZ196">
        <v>2</v>
      </c>
      <c r="FA196">
        <v>0.44279000000000002</v>
      </c>
      <c r="FB196">
        <v>0.163881</v>
      </c>
      <c r="FC196">
        <v>20.273299999999999</v>
      </c>
      <c r="FD196">
        <v>5.2199900000000001</v>
      </c>
      <c r="FE196">
        <v>12.009499999999999</v>
      </c>
      <c r="FF196">
        <v>4.9867999999999997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1.86572</v>
      </c>
      <c r="FM196">
        <v>1.8621799999999999</v>
      </c>
      <c r="FN196">
        <v>1.8641700000000001</v>
      </c>
      <c r="FO196">
        <v>1.86029</v>
      </c>
      <c r="FP196">
        <v>1.8609599999999999</v>
      </c>
      <c r="FQ196">
        <v>1.8601399999999999</v>
      </c>
      <c r="FR196">
        <v>1.86188</v>
      </c>
      <c r="FS196">
        <v>1.85842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-7.08</v>
      </c>
      <c r="GH196">
        <v>0.24909999999999999</v>
      </c>
      <c r="GI196">
        <v>-4.1749362053329548</v>
      </c>
      <c r="GJ196">
        <v>-4.0448538125570227E-3</v>
      </c>
      <c r="GK196">
        <v>1.839783264315481E-6</v>
      </c>
      <c r="GL196">
        <v>-4.1587272622942942E-10</v>
      </c>
      <c r="GM196">
        <v>-8.6309452512500412E-2</v>
      </c>
      <c r="GN196">
        <v>3.2285384509270938E-3</v>
      </c>
      <c r="GO196">
        <v>5.3061212821550383E-4</v>
      </c>
      <c r="GP196">
        <v>-9.699357315524189E-6</v>
      </c>
      <c r="GQ196">
        <v>5</v>
      </c>
      <c r="GR196">
        <v>2081</v>
      </c>
      <c r="GS196">
        <v>3</v>
      </c>
      <c r="GT196">
        <v>31</v>
      </c>
      <c r="GU196">
        <v>55.9</v>
      </c>
      <c r="GV196">
        <v>56</v>
      </c>
      <c r="GW196">
        <v>3.2214399999999999</v>
      </c>
      <c r="GX196">
        <v>2.50854</v>
      </c>
      <c r="GY196">
        <v>2.04834</v>
      </c>
      <c r="GZ196">
        <v>2.6232899999999999</v>
      </c>
      <c r="HA196">
        <v>2.1972700000000001</v>
      </c>
      <c r="HB196">
        <v>2.33643</v>
      </c>
      <c r="HC196">
        <v>37.505899999999997</v>
      </c>
      <c r="HD196">
        <v>15.7781</v>
      </c>
      <c r="HE196">
        <v>18</v>
      </c>
      <c r="HF196">
        <v>701.16499999999996</v>
      </c>
      <c r="HG196">
        <v>771.43899999999996</v>
      </c>
      <c r="HH196">
        <v>30.999099999999999</v>
      </c>
      <c r="HI196">
        <v>33.035899999999998</v>
      </c>
      <c r="HJ196">
        <v>30</v>
      </c>
      <c r="HK196">
        <v>32.931800000000003</v>
      </c>
      <c r="HL196">
        <v>32.929699999999997</v>
      </c>
      <c r="HM196">
        <v>64.4495</v>
      </c>
      <c r="HN196">
        <v>0</v>
      </c>
      <c r="HO196">
        <v>100</v>
      </c>
      <c r="HP196">
        <v>31</v>
      </c>
      <c r="HQ196">
        <v>1210.54</v>
      </c>
      <c r="HR196">
        <v>33.617400000000004</v>
      </c>
      <c r="HS196">
        <v>98.914699999999996</v>
      </c>
      <c r="HT196">
        <v>97.865099999999998</v>
      </c>
    </row>
    <row r="197" spans="1:228" x14ac:dyDescent="0.2">
      <c r="A197">
        <v>182</v>
      </c>
      <c r="B197">
        <v>1674583293</v>
      </c>
      <c r="C197">
        <v>723</v>
      </c>
      <c r="D197" t="s">
        <v>723</v>
      </c>
      <c r="E197" t="s">
        <v>724</v>
      </c>
      <c r="F197">
        <v>4</v>
      </c>
      <c r="G197">
        <v>1674583291</v>
      </c>
      <c r="H197">
        <f t="shared" si="68"/>
        <v>6.1453882839663349E-4</v>
      </c>
      <c r="I197">
        <f t="shared" si="69"/>
        <v>0.61453882839663354</v>
      </c>
      <c r="J197">
        <f t="shared" si="70"/>
        <v>14.188499445416468</v>
      </c>
      <c r="K197">
        <f t="shared" si="71"/>
        <v>1178.0742857142859</v>
      </c>
      <c r="L197">
        <f t="shared" si="72"/>
        <v>514.51980424553062</v>
      </c>
      <c r="M197">
        <f t="shared" si="73"/>
        <v>52.196996045552034</v>
      </c>
      <c r="N197">
        <f t="shared" si="74"/>
        <v>119.51325940303545</v>
      </c>
      <c r="O197">
        <f t="shared" si="75"/>
        <v>3.5682997179180463E-2</v>
      </c>
      <c r="P197">
        <f t="shared" si="76"/>
        <v>2.7749997651412626</v>
      </c>
      <c r="Q197">
        <f t="shared" si="77"/>
        <v>3.5430037892568496E-2</v>
      </c>
      <c r="R197">
        <f t="shared" si="78"/>
        <v>2.2166351446164616E-2</v>
      </c>
      <c r="S197">
        <f t="shared" si="79"/>
        <v>226.10864409258031</v>
      </c>
      <c r="T197">
        <f t="shared" si="80"/>
        <v>34.061667337403513</v>
      </c>
      <c r="U197">
        <f t="shared" si="81"/>
        <v>33.003914285714288</v>
      </c>
      <c r="V197">
        <f t="shared" si="82"/>
        <v>5.0532182353197923</v>
      </c>
      <c r="W197">
        <f t="shared" si="83"/>
        <v>67.26745482225418</v>
      </c>
      <c r="X197">
        <f t="shared" si="84"/>
        <v>3.3666107154765479</v>
      </c>
      <c r="Y197">
        <f t="shared" si="85"/>
        <v>5.0048135823964124</v>
      </c>
      <c r="Z197">
        <f t="shared" si="86"/>
        <v>1.6866075198432444</v>
      </c>
      <c r="AA197">
        <f t="shared" si="87"/>
        <v>-27.101162332291537</v>
      </c>
      <c r="AB197">
        <f t="shared" si="88"/>
        <v>-25.612510792316076</v>
      </c>
      <c r="AC197">
        <f t="shared" si="89"/>
        <v>-2.1121116788970702</v>
      </c>
      <c r="AD197">
        <f t="shared" si="90"/>
        <v>171.28285928907565</v>
      </c>
      <c r="AE197">
        <f t="shared" si="91"/>
        <v>24.920672010778912</v>
      </c>
      <c r="AF197">
        <f t="shared" si="92"/>
        <v>0.61660902397092132</v>
      </c>
      <c r="AG197">
        <f t="shared" si="93"/>
        <v>14.188499445416468</v>
      </c>
      <c r="AH197">
        <v>1241.252193655574</v>
      </c>
      <c r="AI197">
        <v>1221.0967878787869</v>
      </c>
      <c r="AJ197">
        <v>1.727482774740414</v>
      </c>
      <c r="AK197">
        <v>62.5021936963618</v>
      </c>
      <c r="AL197">
        <f t="shared" si="94"/>
        <v>0.61453882839663354</v>
      </c>
      <c r="AM197">
        <v>32.635580103662072</v>
      </c>
      <c r="AN197">
        <v>33.18400121212121</v>
      </c>
      <c r="AO197">
        <v>-1.743404827309006E-6</v>
      </c>
      <c r="AP197">
        <v>98.208330428517954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47567.15459529691</v>
      </c>
      <c r="AV197">
        <f t="shared" si="98"/>
        <v>1199.96</v>
      </c>
      <c r="AW197">
        <f t="shared" si="99"/>
        <v>1025.8912850220622</v>
      </c>
      <c r="AX197">
        <f t="shared" si="100"/>
        <v>0.85493790211512233</v>
      </c>
      <c r="AY197">
        <f t="shared" si="101"/>
        <v>0.18843015108218633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1674583291</v>
      </c>
      <c r="BF197">
        <v>1178.0742857142859</v>
      </c>
      <c r="BG197">
        <v>1201.747142857143</v>
      </c>
      <c r="BH197">
        <v>33.185585714285708</v>
      </c>
      <c r="BI197">
        <v>32.635328571428573</v>
      </c>
      <c r="BJ197">
        <v>1185.1485714285709</v>
      </c>
      <c r="BK197">
        <v>32.936485714285723</v>
      </c>
      <c r="BL197">
        <v>650.03771428571429</v>
      </c>
      <c r="BM197">
        <v>101.348</v>
      </c>
      <c r="BN197">
        <v>9.9982399999999999E-2</v>
      </c>
      <c r="BO197">
        <v>32.832714285714289</v>
      </c>
      <c r="BP197">
        <v>33.003914285714288</v>
      </c>
      <c r="BQ197">
        <v>999.89999999999986</v>
      </c>
      <c r="BR197">
        <v>0</v>
      </c>
      <c r="BS197">
        <v>0</v>
      </c>
      <c r="BT197">
        <v>9022.3200000000015</v>
      </c>
      <c r="BU197">
        <v>0</v>
      </c>
      <c r="BV197">
        <v>42.478957142857148</v>
      </c>
      <c r="BW197">
        <v>-23.674428571428571</v>
      </c>
      <c r="BX197">
        <v>1218.51</v>
      </c>
      <c r="BY197">
        <v>1242.29</v>
      </c>
      <c r="BZ197">
        <v>0.5502258571428571</v>
      </c>
      <c r="CA197">
        <v>1201.747142857143</v>
      </c>
      <c r="CB197">
        <v>32.635328571428573</v>
      </c>
      <c r="CC197">
        <v>3.3632971428571432</v>
      </c>
      <c r="CD197">
        <v>3.3075328571428568</v>
      </c>
      <c r="CE197">
        <v>25.945</v>
      </c>
      <c r="CF197">
        <v>25.662885714285711</v>
      </c>
      <c r="CG197">
        <v>1199.96</v>
      </c>
      <c r="CH197">
        <v>0.49998757142857148</v>
      </c>
      <c r="CI197">
        <v>0.50001242857142858</v>
      </c>
      <c r="CJ197">
        <v>0</v>
      </c>
      <c r="CK197">
        <v>772.70885714285725</v>
      </c>
      <c r="CL197">
        <v>4.9990899999999998</v>
      </c>
      <c r="CM197">
        <v>7808.2942857142843</v>
      </c>
      <c r="CN197">
        <v>9557.4914285714276</v>
      </c>
      <c r="CO197">
        <v>42.436999999999998</v>
      </c>
      <c r="CP197">
        <v>44.267714285714291</v>
      </c>
      <c r="CQ197">
        <v>43.232000000000014</v>
      </c>
      <c r="CR197">
        <v>43.375</v>
      </c>
      <c r="CS197">
        <v>43.811999999999998</v>
      </c>
      <c r="CT197">
        <v>597.46428571428555</v>
      </c>
      <c r="CU197">
        <v>597.49571428571414</v>
      </c>
      <c r="CV197">
        <v>0</v>
      </c>
      <c r="CW197">
        <v>1674583305.8</v>
      </c>
      <c r="CX197">
        <v>0</v>
      </c>
      <c r="CY197">
        <v>1674579932.5</v>
      </c>
      <c r="CZ197" t="s">
        <v>356</v>
      </c>
      <c r="DA197">
        <v>1674579932.5</v>
      </c>
      <c r="DB197">
        <v>1674579927.5</v>
      </c>
      <c r="DC197">
        <v>31</v>
      </c>
      <c r="DD197">
        <v>0.14099999999999999</v>
      </c>
      <c r="DE197">
        <v>0.02</v>
      </c>
      <c r="DF197">
        <v>-5.5810000000000004</v>
      </c>
      <c r="DG197">
        <v>0.23300000000000001</v>
      </c>
      <c r="DH197">
        <v>415</v>
      </c>
      <c r="DI197">
        <v>34</v>
      </c>
      <c r="DJ197">
        <v>0.34</v>
      </c>
      <c r="DK197">
        <v>0.32</v>
      </c>
      <c r="DL197">
        <v>-23.5692375</v>
      </c>
      <c r="DM197">
        <v>-0.91580600375234356</v>
      </c>
      <c r="DN197">
        <v>0.1219235840342222</v>
      </c>
      <c r="DO197">
        <v>0</v>
      </c>
      <c r="DP197">
        <v>0.5565036000000001</v>
      </c>
      <c r="DQ197">
        <v>-4.0584337711069743E-2</v>
      </c>
      <c r="DR197">
        <v>4.3457207158306846E-3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3.2968199999999999</v>
      </c>
      <c r="EB197">
        <v>2.6253700000000002</v>
      </c>
      <c r="EC197">
        <v>0.20839199999999999</v>
      </c>
      <c r="ED197">
        <v>0.20876700000000001</v>
      </c>
      <c r="EE197">
        <v>0.137124</v>
      </c>
      <c r="EF197">
        <v>0.134409</v>
      </c>
      <c r="EG197">
        <v>23877.3</v>
      </c>
      <c r="EH197">
        <v>24264.400000000001</v>
      </c>
      <c r="EI197">
        <v>28068.6</v>
      </c>
      <c r="EJ197">
        <v>29522.6</v>
      </c>
      <c r="EK197">
        <v>33340.300000000003</v>
      </c>
      <c r="EL197">
        <v>35491.599999999999</v>
      </c>
      <c r="EM197">
        <v>39626.199999999997</v>
      </c>
      <c r="EN197">
        <v>42206.5</v>
      </c>
      <c r="EO197">
        <v>2.2219000000000002</v>
      </c>
      <c r="EP197">
        <v>2.2107299999999999</v>
      </c>
      <c r="EQ197">
        <v>0.14071900000000001</v>
      </c>
      <c r="ER197">
        <v>0</v>
      </c>
      <c r="ES197">
        <v>30.725000000000001</v>
      </c>
      <c r="ET197">
        <v>999.9</v>
      </c>
      <c r="EU197">
        <v>71.7</v>
      </c>
      <c r="EV197">
        <v>32.6</v>
      </c>
      <c r="EW197">
        <v>34.944800000000001</v>
      </c>
      <c r="EX197">
        <v>56.545499999999997</v>
      </c>
      <c r="EY197">
        <v>-6.5745199999999997</v>
      </c>
      <c r="EZ197">
        <v>2</v>
      </c>
      <c r="FA197">
        <v>0.44273899999999999</v>
      </c>
      <c r="FB197">
        <v>0.160686</v>
      </c>
      <c r="FC197">
        <v>20.273299999999999</v>
      </c>
      <c r="FD197">
        <v>5.2201399999999998</v>
      </c>
      <c r="FE197">
        <v>12.008800000000001</v>
      </c>
      <c r="FF197">
        <v>4.9870000000000001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1.8657300000000001</v>
      </c>
      <c r="FM197">
        <v>1.8621799999999999</v>
      </c>
      <c r="FN197">
        <v>1.8641799999999999</v>
      </c>
      <c r="FO197">
        <v>1.86029</v>
      </c>
      <c r="FP197">
        <v>1.8609599999999999</v>
      </c>
      <c r="FQ197">
        <v>1.8601300000000001</v>
      </c>
      <c r="FR197">
        <v>1.8618600000000001</v>
      </c>
      <c r="FS197">
        <v>1.85842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-7.08</v>
      </c>
      <c r="GH197">
        <v>0.249</v>
      </c>
      <c r="GI197">
        <v>-4.1749362053329548</v>
      </c>
      <c r="GJ197">
        <v>-4.0448538125570227E-3</v>
      </c>
      <c r="GK197">
        <v>1.839783264315481E-6</v>
      </c>
      <c r="GL197">
        <v>-4.1587272622942942E-10</v>
      </c>
      <c r="GM197">
        <v>-8.6309452512500412E-2</v>
      </c>
      <c r="GN197">
        <v>3.2285384509270938E-3</v>
      </c>
      <c r="GO197">
        <v>5.3061212821550383E-4</v>
      </c>
      <c r="GP197">
        <v>-9.699357315524189E-6</v>
      </c>
      <c r="GQ197">
        <v>5</v>
      </c>
      <c r="GR197">
        <v>2081</v>
      </c>
      <c r="GS197">
        <v>3</v>
      </c>
      <c r="GT197">
        <v>31</v>
      </c>
      <c r="GU197">
        <v>56</v>
      </c>
      <c r="GV197">
        <v>56.1</v>
      </c>
      <c r="GW197">
        <v>3.2360799999999998</v>
      </c>
      <c r="GX197">
        <v>2.50732</v>
      </c>
      <c r="GY197">
        <v>2.04834</v>
      </c>
      <c r="GZ197">
        <v>2.6232899999999999</v>
      </c>
      <c r="HA197">
        <v>2.1972700000000001</v>
      </c>
      <c r="HB197">
        <v>2.31934</v>
      </c>
      <c r="HC197">
        <v>37.505899999999997</v>
      </c>
      <c r="HD197">
        <v>15.769399999999999</v>
      </c>
      <c r="HE197">
        <v>18</v>
      </c>
      <c r="HF197">
        <v>701.04399999999998</v>
      </c>
      <c r="HG197">
        <v>771.36599999999999</v>
      </c>
      <c r="HH197">
        <v>30.999099999999999</v>
      </c>
      <c r="HI197">
        <v>33.034500000000001</v>
      </c>
      <c r="HJ197">
        <v>30</v>
      </c>
      <c r="HK197">
        <v>32.930300000000003</v>
      </c>
      <c r="HL197">
        <v>32.929699999999997</v>
      </c>
      <c r="HM197">
        <v>64.7346</v>
      </c>
      <c r="HN197">
        <v>0</v>
      </c>
      <c r="HO197">
        <v>100</v>
      </c>
      <c r="HP197">
        <v>31</v>
      </c>
      <c r="HQ197">
        <v>1217.22</v>
      </c>
      <c r="HR197">
        <v>33.617400000000004</v>
      </c>
      <c r="HS197">
        <v>98.915000000000006</v>
      </c>
      <c r="HT197">
        <v>97.865200000000002</v>
      </c>
    </row>
    <row r="198" spans="1:228" x14ac:dyDescent="0.2">
      <c r="A198">
        <v>183</v>
      </c>
      <c r="B198">
        <v>1674583297</v>
      </c>
      <c r="C198">
        <v>727</v>
      </c>
      <c r="D198" t="s">
        <v>725</v>
      </c>
      <c r="E198" t="s">
        <v>726</v>
      </c>
      <c r="F198">
        <v>4</v>
      </c>
      <c r="G198">
        <v>1674583294.6875</v>
      </c>
      <c r="H198">
        <f t="shared" si="68"/>
        <v>6.1238103292132219E-4</v>
      </c>
      <c r="I198">
        <f t="shared" si="69"/>
        <v>0.61238103292132218</v>
      </c>
      <c r="J198">
        <f t="shared" si="70"/>
        <v>14.231738195880883</v>
      </c>
      <c r="K198">
        <f t="shared" si="71"/>
        <v>1184.2262499999999</v>
      </c>
      <c r="L198">
        <f t="shared" si="72"/>
        <v>516.23259089221574</v>
      </c>
      <c r="M198">
        <f t="shared" si="73"/>
        <v>52.370680606063679</v>
      </c>
      <c r="N198">
        <f t="shared" si="74"/>
        <v>120.13719357950303</v>
      </c>
      <c r="O198">
        <f t="shared" si="75"/>
        <v>3.5550681899716108E-2</v>
      </c>
      <c r="P198">
        <f t="shared" si="76"/>
        <v>2.7747984349447425</v>
      </c>
      <c r="Q198">
        <f t="shared" si="77"/>
        <v>3.5299569916893092E-2</v>
      </c>
      <c r="R198">
        <f t="shared" si="78"/>
        <v>2.2084644615186968E-2</v>
      </c>
      <c r="S198">
        <f t="shared" si="79"/>
        <v>226.12501007271641</v>
      </c>
      <c r="T198">
        <f t="shared" si="80"/>
        <v>34.061125396581403</v>
      </c>
      <c r="U198">
        <f t="shared" si="81"/>
        <v>33.003887499999998</v>
      </c>
      <c r="V198">
        <f t="shared" si="82"/>
        <v>5.0532106302495352</v>
      </c>
      <c r="W198">
        <f t="shared" si="83"/>
        <v>67.266483529798293</v>
      </c>
      <c r="X198">
        <f t="shared" si="84"/>
        <v>3.3663131968157058</v>
      </c>
      <c r="Y198">
        <f t="shared" si="85"/>
        <v>5.0044435507387082</v>
      </c>
      <c r="Z198">
        <f t="shared" si="86"/>
        <v>1.6868974334338294</v>
      </c>
      <c r="AA198">
        <f t="shared" si="87"/>
        <v>-27.006003551830307</v>
      </c>
      <c r="AB198">
        <f t="shared" si="88"/>
        <v>-25.803256044601831</v>
      </c>
      <c r="AC198">
        <f t="shared" si="89"/>
        <v>-2.1279817059661204</v>
      </c>
      <c r="AD198">
        <f t="shared" si="90"/>
        <v>171.18776877031817</v>
      </c>
      <c r="AE198">
        <f t="shared" si="91"/>
        <v>24.941926167457275</v>
      </c>
      <c r="AF198">
        <f t="shared" si="92"/>
        <v>0.61433283726516019</v>
      </c>
      <c r="AG198">
        <f t="shared" si="93"/>
        <v>14.231738195880883</v>
      </c>
      <c r="AH198">
        <v>1248.1673206205339</v>
      </c>
      <c r="AI198">
        <v>1227.9867878787879</v>
      </c>
      <c r="AJ198">
        <v>1.7229317851402739</v>
      </c>
      <c r="AK198">
        <v>62.5021936963618</v>
      </c>
      <c r="AL198">
        <f t="shared" si="94"/>
        <v>0.61238103292132218</v>
      </c>
      <c r="AM198">
        <v>32.634670188221527</v>
      </c>
      <c r="AN198">
        <v>33.181201818181812</v>
      </c>
      <c r="AO198">
        <v>-1.6903133409791769E-6</v>
      </c>
      <c r="AP198">
        <v>98.208330428517954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47561.806705340539</v>
      </c>
      <c r="AV198">
        <f t="shared" si="98"/>
        <v>1200.0462500000001</v>
      </c>
      <c r="AW198">
        <f t="shared" si="99"/>
        <v>1025.9650824210967</v>
      </c>
      <c r="AX198">
        <f t="shared" si="100"/>
        <v>0.85493795128404138</v>
      </c>
      <c r="AY198">
        <f t="shared" si="101"/>
        <v>0.18843024597819991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1674583294.6875</v>
      </c>
      <c r="BF198">
        <v>1184.2262499999999</v>
      </c>
      <c r="BG198">
        <v>1207.9212500000001</v>
      </c>
      <c r="BH198">
        <v>33.182699999999997</v>
      </c>
      <c r="BI198">
        <v>32.634437499999997</v>
      </c>
      <c r="BJ198">
        <v>1191.31125</v>
      </c>
      <c r="BK198">
        <v>32.933624999999999</v>
      </c>
      <c r="BL198">
        <v>649.99625000000003</v>
      </c>
      <c r="BM198">
        <v>101.348</v>
      </c>
      <c r="BN198">
        <v>9.9838687499999995E-2</v>
      </c>
      <c r="BO198">
        <v>32.831400000000002</v>
      </c>
      <c r="BP198">
        <v>33.003887499999998</v>
      </c>
      <c r="BQ198">
        <v>999.9</v>
      </c>
      <c r="BR198">
        <v>0</v>
      </c>
      <c r="BS198">
        <v>0</v>
      </c>
      <c r="BT198">
        <v>9021.25</v>
      </c>
      <c r="BU198">
        <v>0</v>
      </c>
      <c r="BV198">
        <v>43.456375000000001</v>
      </c>
      <c r="BW198">
        <v>-23.695399999999999</v>
      </c>
      <c r="BX198">
        <v>1224.8687500000001</v>
      </c>
      <c r="BY198">
        <v>1248.67</v>
      </c>
      <c r="BZ198">
        <v>0.54826324999999998</v>
      </c>
      <c r="CA198">
        <v>1207.9212500000001</v>
      </c>
      <c r="CB198">
        <v>32.634437499999997</v>
      </c>
      <c r="CC198">
        <v>3.3630012499999999</v>
      </c>
      <c r="CD198">
        <v>3.3074362499999999</v>
      </c>
      <c r="CE198">
        <v>25.943537500000001</v>
      </c>
      <c r="CF198">
        <v>25.662375000000001</v>
      </c>
      <c r="CG198">
        <v>1200.0462500000001</v>
      </c>
      <c r="CH198">
        <v>0.49998700000000001</v>
      </c>
      <c r="CI198">
        <v>0.50001300000000004</v>
      </c>
      <c r="CJ198">
        <v>0</v>
      </c>
      <c r="CK198">
        <v>772.72462499999995</v>
      </c>
      <c r="CL198">
        <v>4.9990899999999998</v>
      </c>
      <c r="CM198">
        <v>7809.7637500000001</v>
      </c>
      <c r="CN198">
        <v>9558.1837500000001</v>
      </c>
      <c r="CO198">
        <v>42.436999999999998</v>
      </c>
      <c r="CP198">
        <v>44.25</v>
      </c>
      <c r="CQ198">
        <v>43.242125000000001</v>
      </c>
      <c r="CR198">
        <v>43.375</v>
      </c>
      <c r="CS198">
        <v>43.796499999999988</v>
      </c>
      <c r="CT198">
        <v>597.50624999999991</v>
      </c>
      <c r="CU198">
        <v>597.54124999999999</v>
      </c>
      <c r="CV198">
        <v>0</v>
      </c>
      <c r="CW198">
        <v>1674583309.4000001</v>
      </c>
      <c r="CX198">
        <v>0</v>
      </c>
      <c r="CY198">
        <v>1674579932.5</v>
      </c>
      <c r="CZ198" t="s">
        <v>356</v>
      </c>
      <c r="DA198">
        <v>1674579932.5</v>
      </c>
      <c r="DB198">
        <v>1674579927.5</v>
      </c>
      <c r="DC198">
        <v>31</v>
      </c>
      <c r="DD198">
        <v>0.14099999999999999</v>
      </c>
      <c r="DE198">
        <v>0.02</v>
      </c>
      <c r="DF198">
        <v>-5.5810000000000004</v>
      </c>
      <c r="DG198">
        <v>0.23300000000000001</v>
      </c>
      <c r="DH198">
        <v>415</v>
      </c>
      <c r="DI198">
        <v>34</v>
      </c>
      <c r="DJ198">
        <v>0.34</v>
      </c>
      <c r="DK198">
        <v>0.32</v>
      </c>
      <c r="DL198">
        <v>-23.60870487804878</v>
      </c>
      <c r="DM198">
        <v>-0.76354076655051872</v>
      </c>
      <c r="DN198">
        <v>0.1135577127391451</v>
      </c>
      <c r="DO198">
        <v>0</v>
      </c>
      <c r="DP198">
        <v>0.55470985365853653</v>
      </c>
      <c r="DQ198">
        <v>-4.8039574912891618E-2</v>
      </c>
      <c r="DR198">
        <v>4.9182734307437366E-3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3.2967900000000001</v>
      </c>
      <c r="EB198">
        <v>2.6252399999999998</v>
      </c>
      <c r="EC198">
        <v>0.20912600000000001</v>
      </c>
      <c r="ED198">
        <v>0.20949100000000001</v>
      </c>
      <c r="EE198">
        <v>0.13711300000000001</v>
      </c>
      <c r="EF198">
        <v>0.134408</v>
      </c>
      <c r="EG198">
        <v>23855.200000000001</v>
      </c>
      <c r="EH198">
        <v>24241.8</v>
      </c>
      <c r="EI198">
        <v>28068.7</v>
      </c>
      <c r="EJ198">
        <v>29522.2</v>
      </c>
      <c r="EK198">
        <v>33340.800000000003</v>
      </c>
      <c r="EL198">
        <v>35491</v>
      </c>
      <c r="EM198">
        <v>39626.199999999997</v>
      </c>
      <c r="EN198">
        <v>42205.7</v>
      </c>
      <c r="EO198">
        <v>2.2221000000000002</v>
      </c>
      <c r="EP198">
        <v>2.2108500000000002</v>
      </c>
      <c r="EQ198">
        <v>0.140458</v>
      </c>
      <c r="ER198">
        <v>0</v>
      </c>
      <c r="ES198">
        <v>30.7194</v>
      </c>
      <c r="ET198">
        <v>999.9</v>
      </c>
      <c r="EU198">
        <v>71.7</v>
      </c>
      <c r="EV198">
        <v>32.6</v>
      </c>
      <c r="EW198">
        <v>34.947499999999998</v>
      </c>
      <c r="EX198">
        <v>56.965499999999999</v>
      </c>
      <c r="EY198">
        <v>-6.4182699999999997</v>
      </c>
      <c r="EZ198">
        <v>2</v>
      </c>
      <c r="FA198">
        <v>0.44271899999999997</v>
      </c>
      <c r="FB198">
        <v>0.15678900000000001</v>
      </c>
      <c r="FC198">
        <v>20.273299999999999</v>
      </c>
      <c r="FD198">
        <v>5.2201399999999998</v>
      </c>
      <c r="FE198">
        <v>12.0077</v>
      </c>
      <c r="FF198">
        <v>4.9866999999999999</v>
      </c>
      <c r="FG198">
        <v>3.2845800000000001</v>
      </c>
      <c r="FH198">
        <v>9999</v>
      </c>
      <c r="FI198">
        <v>9999</v>
      </c>
      <c r="FJ198">
        <v>9999</v>
      </c>
      <c r="FK198">
        <v>999.9</v>
      </c>
      <c r="FL198">
        <v>1.8656999999999999</v>
      </c>
      <c r="FM198">
        <v>1.8621799999999999</v>
      </c>
      <c r="FN198">
        <v>1.8641700000000001</v>
      </c>
      <c r="FO198">
        <v>1.8602700000000001</v>
      </c>
      <c r="FP198">
        <v>1.86097</v>
      </c>
      <c r="FQ198">
        <v>1.8601300000000001</v>
      </c>
      <c r="FR198">
        <v>1.8618600000000001</v>
      </c>
      <c r="FS198">
        <v>1.85842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-7.09</v>
      </c>
      <c r="GH198">
        <v>0.249</v>
      </c>
      <c r="GI198">
        <v>-4.1749362053329548</v>
      </c>
      <c r="GJ198">
        <v>-4.0448538125570227E-3</v>
      </c>
      <c r="GK198">
        <v>1.839783264315481E-6</v>
      </c>
      <c r="GL198">
        <v>-4.1587272622942942E-10</v>
      </c>
      <c r="GM198">
        <v>-8.6309452512500412E-2</v>
      </c>
      <c r="GN198">
        <v>3.2285384509270938E-3</v>
      </c>
      <c r="GO198">
        <v>5.3061212821550383E-4</v>
      </c>
      <c r="GP198">
        <v>-9.699357315524189E-6</v>
      </c>
      <c r="GQ198">
        <v>5</v>
      </c>
      <c r="GR198">
        <v>2081</v>
      </c>
      <c r="GS198">
        <v>3</v>
      </c>
      <c r="GT198">
        <v>31</v>
      </c>
      <c r="GU198">
        <v>56.1</v>
      </c>
      <c r="GV198">
        <v>56.2</v>
      </c>
      <c r="GW198">
        <v>3.2495099999999999</v>
      </c>
      <c r="GX198">
        <v>2.5097700000000001</v>
      </c>
      <c r="GY198">
        <v>2.04834</v>
      </c>
      <c r="GZ198">
        <v>2.6220699999999999</v>
      </c>
      <c r="HA198">
        <v>2.1972700000000001</v>
      </c>
      <c r="HB198">
        <v>2.3059099999999999</v>
      </c>
      <c r="HC198">
        <v>37.505899999999997</v>
      </c>
      <c r="HD198">
        <v>15.7781</v>
      </c>
      <c r="HE198">
        <v>18</v>
      </c>
      <c r="HF198">
        <v>701.21</v>
      </c>
      <c r="HG198">
        <v>771.48299999999995</v>
      </c>
      <c r="HH198">
        <v>30.998999999999999</v>
      </c>
      <c r="HI198">
        <v>33.033000000000001</v>
      </c>
      <c r="HJ198">
        <v>30</v>
      </c>
      <c r="HK198">
        <v>32.930300000000003</v>
      </c>
      <c r="HL198">
        <v>32.929200000000002</v>
      </c>
      <c r="HM198">
        <v>65.022199999999998</v>
      </c>
      <c r="HN198">
        <v>0</v>
      </c>
      <c r="HO198">
        <v>100</v>
      </c>
      <c r="HP198">
        <v>31</v>
      </c>
      <c r="HQ198">
        <v>1223.93</v>
      </c>
      <c r="HR198">
        <v>33.617400000000004</v>
      </c>
      <c r="HS198">
        <v>98.915199999999999</v>
      </c>
      <c r="HT198">
        <v>97.863500000000002</v>
      </c>
    </row>
    <row r="199" spans="1:228" x14ac:dyDescent="0.2">
      <c r="A199">
        <v>184</v>
      </c>
      <c r="B199">
        <v>1674583300.5</v>
      </c>
      <c r="C199">
        <v>730.5</v>
      </c>
      <c r="D199" t="s">
        <v>727</v>
      </c>
      <c r="E199" t="s">
        <v>728</v>
      </c>
      <c r="F199">
        <v>4</v>
      </c>
      <c r="G199">
        <v>1674583298.125</v>
      </c>
      <c r="H199">
        <f t="shared" si="68"/>
        <v>6.071395366556299E-4</v>
      </c>
      <c r="I199">
        <f t="shared" si="69"/>
        <v>0.60713953665562992</v>
      </c>
      <c r="J199">
        <f t="shared" si="70"/>
        <v>14.20533653983448</v>
      </c>
      <c r="K199">
        <f t="shared" si="71"/>
        <v>1189.9537499999999</v>
      </c>
      <c r="L199">
        <f t="shared" si="72"/>
        <v>518.38448171101243</v>
      </c>
      <c r="M199">
        <f t="shared" si="73"/>
        <v>52.589017859186761</v>
      </c>
      <c r="N199">
        <f t="shared" si="74"/>
        <v>120.71831086417889</v>
      </c>
      <c r="O199">
        <f t="shared" si="75"/>
        <v>3.5291894344468548E-2</v>
      </c>
      <c r="P199">
        <f t="shared" si="76"/>
        <v>2.7711188928421722</v>
      </c>
      <c r="Q199">
        <f t="shared" si="77"/>
        <v>3.504408508810837E-2</v>
      </c>
      <c r="R199">
        <f t="shared" si="78"/>
        <v>2.1924672667905026E-2</v>
      </c>
      <c r="S199">
        <f t="shared" si="79"/>
        <v>226.12366753419113</v>
      </c>
      <c r="T199">
        <f t="shared" si="80"/>
        <v>34.061132480499516</v>
      </c>
      <c r="U199">
        <f t="shared" si="81"/>
        <v>32.994725000000003</v>
      </c>
      <c r="V199">
        <f t="shared" si="82"/>
        <v>5.0506097734702555</v>
      </c>
      <c r="W199">
        <f t="shared" si="83"/>
        <v>67.269916006844426</v>
      </c>
      <c r="X199">
        <f t="shared" si="84"/>
        <v>3.3659310484213285</v>
      </c>
      <c r="Y199">
        <f t="shared" si="85"/>
        <v>5.0036201146421231</v>
      </c>
      <c r="Z199">
        <f t="shared" si="86"/>
        <v>1.684678725048927</v>
      </c>
      <c r="AA199">
        <f t="shared" si="87"/>
        <v>-26.774853566513279</v>
      </c>
      <c r="AB199">
        <f t="shared" si="88"/>
        <v>-24.83717839108909</v>
      </c>
      <c r="AC199">
        <f t="shared" si="89"/>
        <v>-2.05090797443451</v>
      </c>
      <c r="AD199">
        <f t="shared" si="90"/>
        <v>172.46072760215424</v>
      </c>
      <c r="AE199">
        <f t="shared" si="91"/>
        <v>24.999605674342032</v>
      </c>
      <c r="AF199">
        <f t="shared" si="92"/>
        <v>0.61061641194033245</v>
      </c>
      <c r="AG199">
        <f t="shared" si="93"/>
        <v>14.20533653983448</v>
      </c>
      <c r="AH199">
        <v>1254.2186248689011</v>
      </c>
      <c r="AI199">
        <v>1234.037878787879</v>
      </c>
      <c r="AJ199">
        <v>1.7295309231254139</v>
      </c>
      <c r="AK199">
        <v>62.5021936963618</v>
      </c>
      <c r="AL199">
        <f t="shared" si="94"/>
        <v>0.60713953665562992</v>
      </c>
      <c r="AM199">
        <v>32.633687791678128</v>
      </c>
      <c r="AN199">
        <v>33.17555636363636</v>
      </c>
      <c r="AO199">
        <v>-3.265948843257674E-6</v>
      </c>
      <c r="AP199">
        <v>98.208330428517954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47460.822120849465</v>
      </c>
      <c r="AV199">
        <f t="shared" si="98"/>
        <v>1200.0362500000001</v>
      </c>
      <c r="AW199">
        <f t="shared" si="99"/>
        <v>1025.9568137482856</v>
      </c>
      <c r="AX199">
        <f t="shared" si="100"/>
        <v>0.85493818519922682</v>
      </c>
      <c r="AY199">
        <f t="shared" si="101"/>
        <v>0.18843069743450758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1674583298.125</v>
      </c>
      <c r="BF199">
        <v>1189.9537499999999</v>
      </c>
      <c r="BG199">
        <v>1213.7012500000001</v>
      </c>
      <c r="BH199">
        <v>33.178912500000003</v>
      </c>
      <c r="BI199">
        <v>32.633962500000003</v>
      </c>
      <c r="BJ199">
        <v>1197.0462500000001</v>
      </c>
      <c r="BK199">
        <v>32.9298875</v>
      </c>
      <c r="BL199">
        <v>649.99375000000009</v>
      </c>
      <c r="BM199">
        <v>101.347875</v>
      </c>
      <c r="BN199">
        <v>0.1000265375</v>
      </c>
      <c r="BO199">
        <v>32.828474999999997</v>
      </c>
      <c r="BP199">
        <v>32.994725000000003</v>
      </c>
      <c r="BQ199">
        <v>999.9</v>
      </c>
      <c r="BR199">
        <v>0</v>
      </c>
      <c r="BS199">
        <v>0</v>
      </c>
      <c r="BT199">
        <v>9001.71875</v>
      </c>
      <c r="BU199">
        <v>0</v>
      </c>
      <c r="BV199">
        <v>44.417737500000001</v>
      </c>
      <c r="BW199">
        <v>-23.748975000000002</v>
      </c>
      <c r="BX199">
        <v>1230.7887499999999</v>
      </c>
      <c r="BY199">
        <v>1254.64375</v>
      </c>
      <c r="BZ199">
        <v>0.54495899999999997</v>
      </c>
      <c r="CA199">
        <v>1213.7012500000001</v>
      </c>
      <c r="CB199">
        <v>32.633962500000003</v>
      </c>
      <c r="CC199">
        <v>3.36261375</v>
      </c>
      <c r="CD199">
        <v>3.307385</v>
      </c>
      <c r="CE199">
        <v>25.941587500000001</v>
      </c>
      <c r="CF199">
        <v>25.662125</v>
      </c>
      <c r="CG199">
        <v>1200.0362500000001</v>
      </c>
      <c r="CH199">
        <v>0.49997849999999999</v>
      </c>
      <c r="CI199">
        <v>0.5000214999999999</v>
      </c>
      <c r="CJ199">
        <v>0</v>
      </c>
      <c r="CK199">
        <v>772.90750000000003</v>
      </c>
      <c r="CL199">
        <v>4.9990899999999998</v>
      </c>
      <c r="CM199">
        <v>7810.4675000000007</v>
      </c>
      <c r="CN199">
        <v>9558.08</v>
      </c>
      <c r="CO199">
        <v>42.436999999999998</v>
      </c>
      <c r="CP199">
        <v>44.25</v>
      </c>
      <c r="CQ199">
        <v>43.210625</v>
      </c>
      <c r="CR199">
        <v>43.375</v>
      </c>
      <c r="CS199">
        <v>43.773249999999997</v>
      </c>
      <c r="CT199">
        <v>597.49250000000006</v>
      </c>
      <c r="CU199">
        <v>597.54624999999999</v>
      </c>
      <c r="CV199">
        <v>0</v>
      </c>
      <c r="CW199">
        <v>1674583313</v>
      </c>
      <c r="CX199">
        <v>0</v>
      </c>
      <c r="CY199">
        <v>1674579932.5</v>
      </c>
      <c r="CZ199" t="s">
        <v>356</v>
      </c>
      <c r="DA199">
        <v>1674579932.5</v>
      </c>
      <c r="DB199">
        <v>1674579927.5</v>
      </c>
      <c r="DC199">
        <v>31</v>
      </c>
      <c r="DD199">
        <v>0.14099999999999999</v>
      </c>
      <c r="DE199">
        <v>0.02</v>
      </c>
      <c r="DF199">
        <v>-5.5810000000000004</v>
      </c>
      <c r="DG199">
        <v>0.23300000000000001</v>
      </c>
      <c r="DH199">
        <v>415</v>
      </c>
      <c r="DI199">
        <v>34</v>
      </c>
      <c r="DJ199">
        <v>0.34</v>
      </c>
      <c r="DK199">
        <v>0.32</v>
      </c>
      <c r="DL199">
        <v>-23.6792075</v>
      </c>
      <c r="DM199">
        <v>-0.31004465290799238</v>
      </c>
      <c r="DN199">
        <v>6.6018968439002845E-2</v>
      </c>
      <c r="DO199">
        <v>0</v>
      </c>
      <c r="DP199">
        <v>0.55083982499999995</v>
      </c>
      <c r="DQ199">
        <v>-4.533477298311557E-2</v>
      </c>
      <c r="DR199">
        <v>4.4749654349922081E-3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3.2968199999999999</v>
      </c>
      <c r="EB199">
        <v>2.6253299999999999</v>
      </c>
      <c r="EC199">
        <v>0.209757</v>
      </c>
      <c r="ED199">
        <v>0.21012700000000001</v>
      </c>
      <c r="EE199">
        <v>0.137101</v>
      </c>
      <c r="EF199">
        <v>0.134409</v>
      </c>
      <c r="EG199">
        <v>23836.1</v>
      </c>
      <c r="EH199">
        <v>24222.400000000001</v>
      </c>
      <c r="EI199">
        <v>28068.7</v>
      </c>
      <c r="EJ199">
        <v>29522.3</v>
      </c>
      <c r="EK199">
        <v>33341.4</v>
      </c>
      <c r="EL199">
        <v>35491.1</v>
      </c>
      <c r="EM199">
        <v>39626.300000000003</v>
      </c>
      <c r="EN199">
        <v>42205.9</v>
      </c>
      <c r="EO199">
        <v>2.2219699999999998</v>
      </c>
      <c r="EP199">
        <v>2.21088</v>
      </c>
      <c r="EQ199">
        <v>0.139847</v>
      </c>
      <c r="ER199">
        <v>0</v>
      </c>
      <c r="ES199">
        <v>30.713000000000001</v>
      </c>
      <c r="ET199">
        <v>999.9</v>
      </c>
      <c r="EU199">
        <v>71.7</v>
      </c>
      <c r="EV199">
        <v>32.6</v>
      </c>
      <c r="EW199">
        <v>34.947299999999998</v>
      </c>
      <c r="EX199">
        <v>57.295499999999997</v>
      </c>
      <c r="EY199">
        <v>-6.4262800000000002</v>
      </c>
      <c r="EZ199">
        <v>2</v>
      </c>
      <c r="FA199">
        <v>0.44269799999999998</v>
      </c>
      <c r="FB199">
        <v>0.15373400000000001</v>
      </c>
      <c r="FC199">
        <v>20.273299999999999</v>
      </c>
      <c r="FD199">
        <v>5.2189399999999999</v>
      </c>
      <c r="FE199">
        <v>12.0092</v>
      </c>
      <c r="FF199">
        <v>4.9863499999999998</v>
      </c>
      <c r="FG199">
        <v>3.2845</v>
      </c>
      <c r="FH199">
        <v>9999</v>
      </c>
      <c r="FI199">
        <v>9999</v>
      </c>
      <c r="FJ199">
        <v>9999</v>
      </c>
      <c r="FK199">
        <v>999.9</v>
      </c>
      <c r="FL199">
        <v>1.86572</v>
      </c>
      <c r="FM199">
        <v>1.8621799999999999</v>
      </c>
      <c r="FN199">
        <v>1.8641799999999999</v>
      </c>
      <c r="FO199">
        <v>1.86025</v>
      </c>
      <c r="FP199">
        <v>1.8609599999999999</v>
      </c>
      <c r="FQ199">
        <v>1.86015</v>
      </c>
      <c r="FR199">
        <v>1.8618699999999999</v>
      </c>
      <c r="FS199">
        <v>1.85843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-7.1</v>
      </c>
      <c r="GH199">
        <v>0.24909999999999999</v>
      </c>
      <c r="GI199">
        <v>-4.1749362053329548</v>
      </c>
      <c r="GJ199">
        <v>-4.0448538125570227E-3</v>
      </c>
      <c r="GK199">
        <v>1.839783264315481E-6</v>
      </c>
      <c r="GL199">
        <v>-4.1587272622942942E-10</v>
      </c>
      <c r="GM199">
        <v>-8.6309452512500412E-2</v>
      </c>
      <c r="GN199">
        <v>3.2285384509270938E-3</v>
      </c>
      <c r="GO199">
        <v>5.3061212821550383E-4</v>
      </c>
      <c r="GP199">
        <v>-9.699357315524189E-6</v>
      </c>
      <c r="GQ199">
        <v>5</v>
      </c>
      <c r="GR199">
        <v>2081</v>
      </c>
      <c r="GS199">
        <v>3</v>
      </c>
      <c r="GT199">
        <v>31</v>
      </c>
      <c r="GU199">
        <v>56.1</v>
      </c>
      <c r="GV199">
        <v>56.2</v>
      </c>
      <c r="GW199">
        <v>3.2605</v>
      </c>
      <c r="GX199">
        <v>2.5</v>
      </c>
      <c r="GY199">
        <v>2.04834</v>
      </c>
      <c r="GZ199">
        <v>2.6232899999999999</v>
      </c>
      <c r="HA199">
        <v>2.1972700000000001</v>
      </c>
      <c r="HB199">
        <v>2.3046899999999999</v>
      </c>
      <c r="HC199">
        <v>37.505899999999997</v>
      </c>
      <c r="HD199">
        <v>15.7957</v>
      </c>
      <c r="HE199">
        <v>18</v>
      </c>
      <c r="HF199">
        <v>701.10599999999999</v>
      </c>
      <c r="HG199">
        <v>771.476</v>
      </c>
      <c r="HH199">
        <v>30.998999999999999</v>
      </c>
      <c r="HI199">
        <v>33.033000000000001</v>
      </c>
      <c r="HJ199">
        <v>29.9999</v>
      </c>
      <c r="HK199">
        <v>32.930300000000003</v>
      </c>
      <c r="HL199">
        <v>32.9268</v>
      </c>
      <c r="HM199">
        <v>65.276399999999995</v>
      </c>
      <c r="HN199">
        <v>0</v>
      </c>
      <c r="HO199">
        <v>100</v>
      </c>
      <c r="HP199">
        <v>31</v>
      </c>
      <c r="HQ199">
        <v>1230.6099999999999</v>
      </c>
      <c r="HR199">
        <v>33.617400000000004</v>
      </c>
      <c r="HS199">
        <v>98.915199999999999</v>
      </c>
      <c r="HT199">
        <v>97.864000000000004</v>
      </c>
    </row>
    <row r="200" spans="1:228" x14ac:dyDescent="0.2">
      <c r="A200">
        <v>185</v>
      </c>
      <c r="B200">
        <v>1674583304.5</v>
      </c>
      <c r="C200">
        <v>734.5</v>
      </c>
      <c r="D200" t="s">
        <v>729</v>
      </c>
      <c r="E200" t="s">
        <v>730</v>
      </c>
      <c r="F200">
        <v>4</v>
      </c>
      <c r="G200">
        <v>1674583302.5</v>
      </c>
      <c r="H200">
        <f t="shared" si="68"/>
        <v>6.0456548929644109E-4</v>
      </c>
      <c r="I200">
        <f t="shared" si="69"/>
        <v>0.60456548929644105</v>
      </c>
      <c r="J200">
        <f t="shared" si="70"/>
        <v>14.008704327501119</v>
      </c>
      <c r="K200">
        <f t="shared" si="71"/>
        <v>1197.3471428571429</v>
      </c>
      <c r="L200">
        <f t="shared" si="72"/>
        <v>532.87206547474636</v>
      </c>
      <c r="M200">
        <f t="shared" si="73"/>
        <v>54.058804552261151</v>
      </c>
      <c r="N200">
        <f t="shared" si="74"/>
        <v>121.46847127228537</v>
      </c>
      <c r="O200">
        <f t="shared" si="75"/>
        <v>3.5202965985805711E-2</v>
      </c>
      <c r="P200">
        <f t="shared" si="76"/>
        <v>2.7651027312321412</v>
      </c>
      <c r="Q200">
        <f t="shared" si="77"/>
        <v>3.4955866902595611E-2</v>
      </c>
      <c r="R200">
        <f t="shared" si="78"/>
        <v>2.1869472961851873E-2</v>
      </c>
      <c r="S200">
        <f t="shared" si="79"/>
        <v>226.1067798066772</v>
      </c>
      <c r="T200">
        <f t="shared" si="80"/>
        <v>34.062235124989542</v>
      </c>
      <c r="U200">
        <f t="shared" si="81"/>
        <v>32.983157142857152</v>
      </c>
      <c r="V200">
        <f t="shared" si="82"/>
        <v>5.0473277983325922</v>
      </c>
      <c r="W200">
        <f t="shared" si="83"/>
        <v>67.269261099070576</v>
      </c>
      <c r="X200">
        <f t="shared" si="84"/>
        <v>3.3655243102408927</v>
      </c>
      <c r="Y200">
        <f t="shared" si="85"/>
        <v>5.003064186009607</v>
      </c>
      <c r="Z200">
        <f t="shared" si="86"/>
        <v>1.6818034880916994</v>
      </c>
      <c r="AA200">
        <f t="shared" si="87"/>
        <v>-26.661338077973053</v>
      </c>
      <c r="AB200">
        <f t="shared" si="88"/>
        <v>-23.353227821156512</v>
      </c>
      <c r="AC200">
        <f t="shared" si="89"/>
        <v>-1.9324393737975329</v>
      </c>
      <c r="AD200">
        <f t="shared" si="90"/>
        <v>174.1597745337501</v>
      </c>
      <c r="AE200">
        <f t="shared" si="91"/>
        <v>24.959532509729765</v>
      </c>
      <c r="AF200">
        <f t="shared" si="92"/>
        <v>0.60557730300746948</v>
      </c>
      <c r="AG200">
        <f t="shared" si="93"/>
        <v>14.008704327501119</v>
      </c>
      <c r="AH200">
        <v>1261.2219052287769</v>
      </c>
      <c r="AI200">
        <v>1241.087636363636</v>
      </c>
      <c r="AJ200">
        <v>1.766483186447031</v>
      </c>
      <c r="AK200">
        <v>62.5021936963618</v>
      </c>
      <c r="AL200">
        <f t="shared" si="94"/>
        <v>0.60456548929644105</v>
      </c>
      <c r="AM200">
        <v>32.634736256752817</v>
      </c>
      <c r="AN200">
        <v>33.174282424242428</v>
      </c>
      <c r="AO200">
        <v>-9.9132829184644422E-7</v>
      </c>
      <c r="AP200">
        <v>98.208330428517954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47295.423686936294</v>
      </c>
      <c r="AV200">
        <f t="shared" si="98"/>
        <v>1199.951428571429</v>
      </c>
      <c r="AW200">
        <f t="shared" si="99"/>
        <v>1025.8838278791077</v>
      </c>
      <c r="AX200">
        <f t="shared" si="100"/>
        <v>0.85493779452427254</v>
      </c>
      <c r="AY200">
        <f t="shared" si="101"/>
        <v>0.18842994343184602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1674583302.5</v>
      </c>
      <c r="BF200">
        <v>1197.3471428571429</v>
      </c>
      <c r="BG200">
        <v>1221.055714285714</v>
      </c>
      <c r="BH200">
        <v>33.174871428571429</v>
      </c>
      <c r="BI200">
        <v>32.634428571428572</v>
      </c>
      <c r="BJ200">
        <v>1204.454285714286</v>
      </c>
      <c r="BK200">
        <v>32.925871428571433</v>
      </c>
      <c r="BL200">
        <v>650.00842857142857</v>
      </c>
      <c r="BM200">
        <v>101.34785714285709</v>
      </c>
      <c r="BN200">
        <v>0.1001414571428571</v>
      </c>
      <c r="BO200">
        <v>32.826500000000003</v>
      </c>
      <c r="BP200">
        <v>32.983157142857152</v>
      </c>
      <c r="BQ200">
        <v>999.89999999999986</v>
      </c>
      <c r="BR200">
        <v>0</v>
      </c>
      <c r="BS200">
        <v>0</v>
      </c>
      <c r="BT200">
        <v>8969.8214285714294</v>
      </c>
      <c r="BU200">
        <v>0</v>
      </c>
      <c r="BV200">
        <v>45.660957142857143</v>
      </c>
      <c r="BW200">
        <v>-23.708414285714291</v>
      </c>
      <c r="BX200">
        <v>1238.4328571428571</v>
      </c>
      <c r="BY200">
        <v>1262.248571428571</v>
      </c>
      <c r="BZ200">
        <v>0.54042599999999996</v>
      </c>
      <c r="CA200">
        <v>1221.055714285714</v>
      </c>
      <c r="CB200">
        <v>32.634428571428572</v>
      </c>
      <c r="CC200">
        <v>3.362195714285714</v>
      </c>
      <c r="CD200">
        <v>3.3074271428571431</v>
      </c>
      <c r="CE200">
        <v>25.93948571428572</v>
      </c>
      <c r="CF200">
        <v>25.662328571428571</v>
      </c>
      <c r="CG200">
        <v>1199.951428571429</v>
      </c>
      <c r="CH200">
        <v>0.49999114285714291</v>
      </c>
      <c r="CI200">
        <v>0.50000885714285714</v>
      </c>
      <c r="CJ200">
        <v>0</v>
      </c>
      <c r="CK200">
        <v>773.20271428571425</v>
      </c>
      <c r="CL200">
        <v>4.9990899999999998</v>
      </c>
      <c r="CM200">
        <v>7811.1014285714282</v>
      </c>
      <c r="CN200">
        <v>9557.4385714285709</v>
      </c>
      <c r="CO200">
        <v>42.436999999999998</v>
      </c>
      <c r="CP200">
        <v>44.25</v>
      </c>
      <c r="CQ200">
        <v>43.186999999999998</v>
      </c>
      <c r="CR200">
        <v>43.375</v>
      </c>
      <c r="CS200">
        <v>43.767714285714291</v>
      </c>
      <c r="CT200">
        <v>597.46428571428567</v>
      </c>
      <c r="CU200">
        <v>597.48714285714289</v>
      </c>
      <c r="CV200">
        <v>0</v>
      </c>
      <c r="CW200">
        <v>1674583317.2</v>
      </c>
      <c r="CX200">
        <v>0</v>
      </c>
      <c r="CY200">
        <v>1674579932.5</v>
      </c>
      <c r="CZ200" t="s">
        <v>356</v>
      </c>
      <c r="DA200">
        <v>1674579932.5</v>
      </c>
      <c r="DB200">
        <v>1674579927.5</v>
      </c>
      <c r="DC200">
        <v>31</v>
      </c>
      <c r="DD200">
        <v>0.14099999999999999</v>
      </c>
      <c r="DE200">
        <v>0.02</v>
      </c>
      <c r="DF200">
        <v>-5.5810000000000004</v>
      </c>
      <c r="DG200">
        <v>0.23300000000000001</v>
      </c>
      <c r="DH200">
        <v>415</v>
      </c>
      <c r="DI200">
        <v>34</v>
      </c>
      <c r="DJ200">
        <v>0.34</v>
      </c>
      <c r="DK200">
        <v>0.32</v>
      </c>
      <c r="DL200">
        <v>-23.6828875</v>
      </c>
      <c r="DM200">
        <v>-0.62748405253281092</v>
      </c>
      <c r="DN200">
        <v>7.1083761111452551E-2</v>
      </c>
      <c r="DO200">
        <v>0</v>
      </c>
      <c r="DP200">
        <v>0.54823812499999991</v>
      </c>
      <c r="DQ200">
        <v>-4.6783756097562253E-2</v>
      </c>
      <c r="DR200">
        <v>4.6069516124412528E-3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3.2968299999999999</v>
      </c>
      <c r="EB200">
        <v>2.6251600000000002</v>
      </c>
      <c r="EC200">
        <v>0.21049799999999999</v>
      </c>
      <c r="ED200">
        <v>0.210836</v>
      </c>
      <c r="EE200">
        <v>0.13709399999999999</v>
      </c>
      <c r="EF200">
        <v>0.134406</v>
      </c>
      <c r="EG200">
        <v>23813.9</v>
      </c>
      <c r="EH200">
        <v>24200.400000000001</v>
      </c>
      <c r="EI200">
        <v>28069</v>
      </c>
      <c r="EJ200">
        <v>29522.1</v>
      </c>
      <c r="EK200">
        <v>33341.599999999999</v>
      </c>
      <c r="EL200">
        <v>35491.300000000003</v>
      </c>
      <c r="EM200">
        <v>39626.1</v>
      </c>
      <c r="EN200">
        <v>42205.9</v>
      </c>
      <c r="EO200">
        <v>2.2218</v>
      </c>
      <c r="EP200">
        <v>2.2111499999999999</v>
      </c>
      <c r="EQ200">
        <v>0.140734</v>
      </c>
      <c r="ER200">
        <v>0</v>
      </c>
      <c r="ES200">
        <v>30.705400000000001</v>
      </c>
      <c r="ET200">
        <v>999.9</v>
      </c>
      <c r="EU200">
        <v>71.7</v>
      </c>
      <c r="EV200">
        <v>32.6</v>
      </c>
      <c r="EW200">
        <v>34.9467</v>
      </c>
      <c r="EX200">
        <v>56.965499999999999</v>
      </c>
      <c r="EY200">
        <v>-6.5745199999999997</v>
      </c>
      <c r="EZ200">
        <v>2</v>
      </c>
      <c r="FA200">
        <v>0.44218499999999999</v>
      </c>
      <c r="FB200">
        <v>0.151008</v>
      </c>
      <c r="FC200">
        <v>20.273399999999999</v>
      </c>
      <c r="FD200">
        <v>5.2193899999999998</v>
      </c>
      <c r="FE200">
        <v>12.0082</v>
      </c>
      <c r="FF200">
        <v>4.9865500000000003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1.8656999999999999</v>
      </c>
      <c r="FM200">
        <v>1.8621799999999999</v>
      </c>
      <c r="FN200">
        <v>1.8641700000000001</v>
      </c>
      <c r="FO200">
        <v>1.86026</v>
      </c>
      <c r="FP200">
        <v>1.8609599999999999</v>
      </c>
      <c r="FQ200">
        <v>1.8601399999999999</v>
      </c>
      <c r="FR200">
        <v>1.8618600000000001</v>
      </c>
      <c r="FS200">
        <v>1.8584000000000001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-7.11</v>
      </c>
      <c r="GH200">
        <v>0.249</v>
      </c>
      <c r="GI200">
        <v>-4.1749362053329548</v>
      </c>
      <c r="GJ200">
        <v>-4.0448538125570227E-3</v>
      </c>
      <c r="GK200">
        <v>1.839783264315481E-6</v>
      </c>
      <c r="GL200">
        <v>-4.1587272622942942E-10</v>
      </c>
      <c r="GM200">
        <v>-8.6309452512500412E-2</v>
      </c>
      <c r="GN200">
        <v>3.2285384509270938E-3</v>
      </c>
      <c r="GO200">
        <v>5.3061212821550383E-4</v>
      </c>
      <c r="GP200">
        <v>-9.699357315524189E-6</v>
      </c>
      <c r="GQ200">
        <v>5</v>
      </c>
      <c r="GR200">
        <v>2081</v>
      </c>
      <c r="GS200">
        <v>3</v>
      </c>
      <c r="GT200">
        <v>31</v>
      </c>
      <c r="GU200">
        <v>56.2</v>
      </c>
      <c r="GV200">
        <v>56.3</v>
      </c>
      <c r="GW200">
        <v>3.27515</v>
      </c>
      <c r="GX200">
        <v>2.5146500000000001</v>
      </c>
      <c r="GY200">
        <v>2.04834</v>
      </c>
      <c r="GZ200">
        <v>2.6232899999999999</v>
      </c>
      <c r="HA200">
        <v>2.1972700000000001</v>
      </c>
      <c r="HB200">
        <v>2.2912599999999999</v>
      </c>
      <c r="HC200">
        <v>37.505899999999997</v>
      </c>
      <c r="HD200">
        <v>15.7781</v>
      </c>
      <c r="HE200">
        <v>18</v>
      </c>
      <c r="HF200">
        <v>700.95899999999995</v>
      </c>
      <c r="HG200">
        <v>771.74699999999996</v>
      </c>
      <c r="HH200">
        <v>30.999099999999999</v>
      </c>
      <c r="HI200">
        <v>33.0321</v>
      </c>
      <c r="HJ200">
        <v>30</v>
      </c>
      <c r="HK200">
        <v>32.930199999999999</v>
      </c>
      <c r="HL200">
        <v>32.9268</v>
      </c>
      <c r="HM200">
        <v>65.561000000000007</v>
      </c>
      <c r="HN200">
        <v>0</v>
      </c>
      <c r="HO200">
        <v>100</v>
      </c>
      <c r="HP200">
        <v>31</v>
      </c>
      <c r="HQ200">
        <v>1237.3</v>
      </c>
      <c r="HR200">
        <v>33.617400000000004</v>
      </c>
      <c r="HS200">
        <v>98.915400000000005</v>
      </c>
      <c r="HT200">
        <v>97.863799999999998</v>
      </c>
    </row>
    <row r="201" spans="1:228" x14ac:dyDescent="0.2">
      <c r="A201">
        <v>186</v>
      </c>
      <c r="B201">
        <v>1674583308.5</v>
      </c>
      <c r="C201">
        <v>738.5</v>
      </c>
      <c r="D201" t="s">
        <v>731</v>
      </c>
      <c r="E201" t="s">
        <v>732</v>
      </c>
      <c r="F201">
        <v>4</v>
      </c>
      <c r="G201">
        <v>1674583306.1875</v>
      </c>
      <c r="H201">
        <f t="shared" si="68"/>
        <v>6.0060149796169107E-4</v>
      </c>
      <c r="I201">
        <f t="shared" si="69"/>
        <v>0.60060149796169104</v>
      </c>
      <c r="J201">
        <f t="shared" si="70"/>
        <v>14.493515233054104</v>
      </c>
      <c r="K201">
        <f t="shared" si="71"/>
        <v>1203.49125</v>
      </c>
      <c r="L201">
        <f t="shared" si="72"/>
        <v>511.56476460075396</v>
      </c>
      <c r="M201">
        <f t="shared" si="73"/>
        <v>51.89793997097658</v>
      </c>
      <c r="N201">
        <f t="shared" si="74"/>
        <v>122.09346884326739</v>
      </c>
      <c r="O201">
        <f t="shared" si="75"/>
        <v>3.4913653334388936E-2</v>
      </c>
      <c r="P201">
        <f t="shared" si="76"/>
        <v>2.7681986469022424</v>
      </c>
      <c r="Q201">
        <f t="shared" si="77"/>
        <v>3.4670853760882019E-2</v>
      </c>
      <c r="R201">
        <f t="shared" si="78"/>
        <v>2.1690957284461784E-2</v>
      </c>
      <c r="S201">
        <f t="shared" si="79"/>
        <v>226.12404673640083</v>
      </c>
      <c r="T201">
        <f t="shared" si="80"/>
        <v>34.056777366623677</v>
      </c>
      <c r="U201">
        <f t="shared" si="81"/>
        <v>32.991412500000003</v>
      </c>
      <c r="V201">
        <f t="shared" si="82"/>
        <v>5.0496697777054065</v>
      </c>
      <c r="W201">
        <f t="shared" si="83"/>
        <v>67.282152848641786</v>
      </c>
      <c r="X201">
        <f t="shared" si="84"/>
        <v>3.3651515168593469</v>
      </c>
      <c r="Y201">
        <f t="shared" si="85"/>
        <v>5.0015514878508807</v>
      </c>
      <c r="Z201">
        <f t="shared" si="86"/>
        <v>1.6845182608460596</v>
      </c>
      <c r="AA201">
        <f t="shared" si="87"/>
        <v>-26.486526060110577</v>
      </c>
      <c r="AB201">
        <f t="shared" si="88"/>
        <v>-25.413557575372405</v>
      </c>
      <c r="AC201">
        <f t="shared" si="89"/>
        <v>-2.1006059189055577</v>
      </c>
      <c r="AD201">
        <f t="shared" si="90"/>
        <v>172.12335718201228</v>
      </c>
      <c r="AE201">
        <f t="shared" si="91"/>
        <v>24.91510989171239</v>
      </c>
      <c r="AF201">
        <f t="shared" si="92"/>
        <v>0.60299358650334456</v>
      </c>
      <c r="AG201">
        <f t="shared" si="93"/>
        <v>14.493515233054104</v>
      </c>
      <c r="AH201">
        <v>1268.061191524532</v>
      </c>
      <c r="AI201">
        <v>1247.8170303030299</v>
      </c>
      <c r="AJ201">
        <v>1.674503115686137</v>
      </c>
      <c r="AK201">
        <v>62.5021936963618</v>
      </c>
      <c r="AL201">
        <f t="shared" si="94"/>
        <v>0.60060149796169104</v>
      </c>
      <c r="AM201">
        <v>32.632467102603087</v>
      </c>
      <c r="AN201">
        <v>33.168479393939393</v>
      </c>
      <c r="AO201">
        <v>-3.4543612351344902E-6</v>
      </c>
      <c r="AP201">
        <v>98.208330428517954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47381.515195842876</v>
      </c>
      <c r="AV201">
        <f t="shared" si="98"/>
        <v>1200.0350000000001</v>
      </c>
      <c r="AW201">
        <f t="shared" si="99"/>
        <v>1025.9560635939902</v>
      </c>
      <c r="AX201">
        <f t="shared" si="100"/>
        <v>0.85493845062351526</v>
      </c>
      <c r="AY201">
        <f t="shared" si="101"/>
        <v>0.18843120970338434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1674583306.1875</v>
      </c>
      <c r="BF201">
        <v>1203.49125</v>
      </c>
      <c r="BG201">
        <v>1227.1587500000001</v>
      </c>
      <c r="BH201">
        <v>33.170737500000001</v>
      </c>
      <c r="BI201">
        <v>32.632612499999993</v>
      </c>
      <c r="BJ201">
        <v>1210.605</v>
      </c>
      <c r="BK201">
        <v>32.9217625</v>
      </c>
      <c r="BL201">
        <v>650.02575000000002</v>
      </c>
      <c r="BM201">
        <v>101.34937499999999</v>
      </c>
      <c r="BN201">
        <v>0.1000280125</v>
      </c>
      <c r="BO201">
        <v>32.821125000000002</v>
      </c>
      <c r="BP201">
        <v>32.991412500000003</v>
      </c>
      <c r="BQ201">
        <v>999.9</v>
      </c>
      <c r="BR201">
        <v>0</v>
      </c>
      <c r="BS201">
        <v>0</v>
      </c>
      <c r="BT201">
        <v>8986.09375</v>
      </c>
      <c r="BU201">
        <v>0</v>
      </c>
      <c r="BV201">
        <v>46.753300000000003</v>
      </c>
      <c r="BW201">
        <v>-23.667425000000001</v>
      </c>
      <c r="BX201">
        <v>1244.7825</v>
      </c>
      <c r="BY201">
        <v>1268.5562500000001</v>
      </c>
      <c r="BZ201">
        <v>0.53812487499999995</v>
      </c>
      <c r="CA201">
        <v>1227.1587500000001</v>
      </c>
      <c r="CB201">
        <v>32.632612499999993</v>
      </c>
      <c r="CC201">
        <v>3.3618350000000001</v>
      </c>
      <c r="CD201">
        <v>3.3072974999999998</v>
      </c>
      <c r="CE201">
        <v>25.937674999999999</v>
      </c>
      <c r="CF201">
        <v>25.661687499999999</v>
      </c>
      <c r="CG201">
        <v>1200.0350000000001</v>
      </c>
      <c r="CH201">
        <v>0.49996849999999998</v>
      </c>
      <c r="CI201">
        <v>0.50003149999999996</v>
      </c>
      <c r="CJ201">
        <v>0</v>
      </c>
      <c r="CK201">
        <v>773.14799999999991</v>
      </c>
      <c r="CL201">
        <v>4.9990899999999998</v>
      </c>
      <c r="CM201">
        <v>7812.7062499999993</v>
      </c>
      <c r="CN201">
        <v>9558.0212499999998</v>
      </c>
      <c r="CO201">
        <v>42.436999999999998</v>
      </c>
      <c r="CP201">
        <v>44.234250000000003</v>
      </c>
      <c r="CQ201">
        <v>43.194875000000003</v>
      </c>
      <c r="CR201">
        <v>43.375</v>
      </c>
      <c r="CS201">
        <v>43.788749999999993</v>
      </c>
      <c r="CT201">
        <v>597.48</v>
      </c>
      <c r="CU201">
        <v>597.55500000000006</v>
      </c>
      <c r="CV201">
        <v>0</v>
      </c>
      <c r="CW201">
        <v>1674583321.4000001</v>
      </c>
      <c r="CX201">
        <v>0</v>
      </c>
      <c r="CY201">
        <v>1674579932.5</v>
      </c>
      <c r="CZ201" t="s">
        <v>356</v>
      </c>
      <c r="DA201">
        <v>1674579932.5</v>
      </c>
      <c r="DB201">
        <v>1674579927.5</v>
      </c>
      <c r="DC201">
        <v>31</v>
      </c>
      <c r="DD201">
        <v>0.14099999999999999</v>
      </c>
      <c r="DE201">
        <v>0.02</v>
      </c>
      <c r="DF201">
        <v>-5.5810000000000004</v>
      </c>
      <c r="DG201">
        <v>0.23300000000000001</v>
      </c>
      <c r="DH201">
        <v>415</v>
      </c>
      <c r="DI201">
        <v>34</v>
      </c>
      <c r="DJ201">
        <v>0.34</v>
      </c>
      <c r="DK201">
        <v>0.32</v>
      </c>
      <c r="DL201">
        <v>-23.697617073170729</v>
      </c>
      <c r="DM201">
        <v>-3.9554006968643043E-2</v>
      </c>
      <c r="DN201">
        <v>5.1201342886538742E-2</v>
      </c>
      <c r="DO201">
        <v>1</v>
      </c>
      <c r="DP201">
        <v>0.54501556097560966</v>
      </c>
      <c r="DQ201">
        <v>-4.8026529616724663E-2</v>
      </c>
      <c r="DR201">
        <v>4.8326717351730546E-3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652</v>
      </c>
      <c r="EA201">
        <v>3.2968500000000001</v>
      </c>
      <c r="EB201">
        <v>2.6252200000000001</v>
      </c>
      <c r="EC201">
        <v>0.211205</v>
      </c>
      <c r="ED201">
        <v>0.21154800000000001</v>
      </c>
      <c r="EE201">
        <v>0.13708400000000001</v>
      </c>
      <c r="EF201">
        <v>0.134406</v>
      </c>
      <c r="EG201">
        <v>23792.799999999999</v>
      </c>
      <c r="EH201">
        <v>24178.9</v>
      </c>
      <c r="EI201">
        <v>28069.3</v>
      </c>
      <c r="EJ201">
        <v>29522.7</v>
      </c>
      <c r="EK201">
        <v>33343</v>
      </c>
      <c r="EL201">
        <v>35491.9</v>
      </c>
      <c r="EM201">
        <v>39627.300000000003</v>
      </c>
      <c r="EN201">
        <v>42206.6</v>
      </c>
      <c r="EO201">
        <v>2.2221500000000001</v>
      </c>
      <c r="EP201">
        <v>2.2110500000000002</v>
      </c>
      <c r="EQ201">
        <v>0.14152400000000001</v>
      </c>
      <c r="ER201">
        <v>0</v>
      </c>
      <c r="ES201">
        <v>30.6981</v>
      </c>
      <c r="ET201">
        <v>999.9</v>
      </c>
      <c r="EU201">
        <v>71.7</v>
      </c>
      <c r="EV201">
        <v>32.6</v>
      </c>
      <c r="EW201">
        <v>34.951300000000003</v>
      </c>
      <c r="EX201">
        <v>57.445500000000003</v>
      </c>
      <c r="EY201">
        <v>-6.5304500000000001</v>
      </c>
      <c r="EZ201">
        <v>2</v>
      </c>
      <c r="FA201">
        <v>0.442218</v>
      </c>
      <c r="FB201">
        <v>0.14821400000000001</v>
      </c>
      <c r="FC201">
        <v>20.273399999999999</v>
      </c>
      <c r="FD201">
        <v>5.2193899999999998</v>
      </c>
      <c r="FE201">
        <v>12.008599999999999</v>
      </c>
      <c r="FF201">
        <v>4.98665</v>
      </c>
      <c r="FG201">
        <v>3.2845800000000001</v>
      </c>
      <c r="FH201">
        <v>9999</v>
      </c>
      <c r="FI201">
        <v>9999</v>
      </c>
      <c r="FJ201">
        <v>9999</v>
      </c>
      <c r="FK201">
        <v>999.9</v>
      </c>
      <c r="FL201">
        <v>1.8656999999999999</v>
      </c>
      <c r="FM201">
        <v>1.8621799999999999</v>
      </c>
      <c r="FN201">
        <v>1.8641799999999999</v>
      </c>
      <c r="FO201">
        <v>1.8602799999999999</v>
      </c>
      <c r="FP201">
        <v>1.8609599999999999</v>
      </c>
      <c r="FQ201">
        <v>1.86016</v>
      </c>
      <c r="FR201">
        <v>1.8618699999999999</v>
      </c>
      <c r="FS201">
        <v>1.8584400000000001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-7.12</v>
      </c>
      <c r="GH201">
        <v>0.249</v>
      </c>
      <c r="GI201">
        <v>-4.1749362053329548</v>
      </c>
      <c r="GJ201">
        <v>-4.0448538125570227E-3</v>
      </c>
      <c r="GK201">
        <v>1.839783264315481E-6</v>
      </c>
      <c r="GL201">
        <v>-4.1587272622942942E-10</v>
      </c>
      <c r="GM201">
        <v>-8.6309452512500412E-2</v>
      </c>
      <c r="GN201">
        <v>3.2285384509270938E-3</v>
      </c>
      <c r="GO201">
        <v>5.3061212821550383E-4</v>
      </c>
      <c r="GP201">
        <v>-9.699357315524189E-6</v>
      </c>
      <c r="GQ201">
        <v>5</v>
      </c>
      <c r="GR201">
        <v>2081</v>
      </c>
      <c r="GS201">
        <v>3</v>
      </c>
      <c r="GT201">
        <v>31</v>
      </c>
      <c r="GU201">
        <v>56.3</v>
      </c>
      <c r="GV201">
        <v>56.4</v>
      </c>
      <c r="GW201">
        <v>3.28979</v>
      </c>
      <c r="GX201">
        <v>2.50488</v>
      </c>
      <c r="GY201">
        <v>2.04834</v>
      </c>
      <c r="GZ201">
        <v>2.6232899999999999</v>
      </c>
      <c r="HA201">
        <v>2.1972700000000001</v>
      </c>
      <c r="HB201">
        <v>2.33887</v>
      </c>
      <c r="HC201">
        <v>37.505899999999997</v>
      </c>
      <c r="HD201">
        <v>15.7781</v>
      </c>
      <c r="HE201">
        <v>18</v>
      </c>
      <c r="HF201">
        <v>701.21900000000005</v>
      </c>
      <c r="HG201">
        <v>771.64</v>
      </c>
      <c r="HH201">
        <v>30.999199999999998</v>
      </c>
      <c r="HI201">
        <v>33.030099999999997</v>
      </c>
      <c r="HJ201">
        <v>30</v>
      </c>
      <c r="HK201">
        <v>32.927399999999999</v>
      </c>
      <c r="HL201">
        <v>32.926099999999998</v>
      </c>
      <c r="HM201">
        <v>65.851699999999994</v>
      </c>
      <c r="HN201">
        <v>0</v>
      </c>
      <c r="HO201">
        <v>100</v>
      </c>
      <c r="HP201">
        <v>31</v>
      </c>
      <c r="HQ201">
        <v>1244.06</v>
      </c>
      <c r="HR201">
        <v>33.617400000000004</v>
      </c>
      <c r="HS201">
        <v>98.917500000000004</v>
      </c>
      <c r="HT201">
        <v>97.865399999999994</v>
      </c>
    </row>
    <row r="202" spans="1:228" x14ac:dyDescent="0.2">
      <c r="A202">
        <v>187</v>
      </c>
      <c r="B202">
        <v>1674583312.5</v>
      </c>
      <c r="C202">
        <v>742.5</v>
      </c>
      <c r="D202" t="s">
        <v>733</v>
      </c>
      <c r="E202" t="s">
        <v>734</v>
      </c>
      <c r="F202">
        <v>4</v>
      </c>
      <c r="G202">
        <v>1674583310.5</v>
      </c>
      <c r="H202">
        <f t="shared" si="68"/>
        <v>5.9848898626260424E-4</v>
      </c>
      <c r="I202">
        <f t="shared" si="69"/>
        <v>0.59848898626260427</v>
      </c>
      <c r="J202">
        <f t="shared" si="70"/>
        <v>14.174443236153907</v>
      </c>
      <c r="K202">
        <f t="shared" si="71"/>
        <v>1210.6385714285709</v>
      </c>
      <c r="L202">
        <f t="shared" si="72"/>
        <v>530.74982471784085</v>
      </c>
      <c r="M202">
        <f t="shared" si="73"/>
        <v>53.844626272809847</v>
      </c>
      <c r="N202">
        <f t="shared" si="74"/>
        <v>122.81941207361571</v>
      </c>
      <c r="O202">
        <f t="shared" si="75"/>
        <v>3.4790119723149E-2</v>
      </c>
      <c r="P202">
        <f t="shared" si="76"/>
        <v>2.7674638696251019</v>
      </c>
      <c r="Q202">
        <f t="shared" si="77"/>
        <v>3.4548965352121097E-2</v>
      </c>
      <c r="R202">
        <f t="shared" si="78"/>
        <v>2.1614630621847805E-2</v>
      </c>
      <c r="S202">
        <f t="shared" si="79"/>
        <v>226.10787737832555</v>
      </c>
      <c r="T202">
        <f t="shared" si="80"/>
        <v>34.055319851905246</v>
      </c>
      <c r="U202">
        <f t="shared" si="81"/>
        <v>32.990714285714283</v>
      </c>
      <c r="V202">
        <f t="shared" si="82"/>
        <v>5.0494716632522962</v>
      </c>
      <c r="W202">
        <f t="shared" si="83"/>
        <v>67.286412742683225</v>
      </c>
      <c r="X202">
        <f t="shared" si="84"/>
        <v>3.3649406129044097</v>
      </c>
      <c r="Y202">
        <f t="shared" si="85"/>
        <v>5.0009213981619434</v>
      </c>
      <c r="Z202">
        <f t="shared" si="86"/>
        <v>1.6845310503478865</v>
      </c>
      <c r="AA202">
        <f t="shared" si="87"/>
        <v>-26.393364294180849</v>
      </c>
      <c r="AB202">
        <f t="shared" si="88"/>
        <v>-25.636739028723206</v>
      </c>
      <c r="AC202">
        <f t="shared" si="89"/>
        <v>-2.1195854992442023</v>
      </c>
      <c r="AD202">
        <f t="shared" si="90"/>
        <v>171.95818855617728</v>
      </c>
      <c r="AE202">
        <f t="shared" si="91"/>
        <v>25.004143795446627</v>
      </c>
      <c r="AF202">
        <f t="shared" si="92"/>
        <v>0.59909264767860404</v>
      </c>
      <c r="AG202">
        <f t="shared" si="93"/>
        <v>14.174443236153907</v>
      </c>
      <c r="AH202">
        <v>1274.9686137959559</v>
      </c>
      <c r="AI202">
        <v>1254.7790303030299</v>
      </c>
      <c r="AJ202">
        <v>1.739863844751997</v>
      </c>
      <c r="AK202">
        <v>62.5021936963618</v>
      </c>
      <c r="AL202">
        <f t="shared" si="94"/>
        <v>0.59848898626260427</v>
      </c>
      <c r="AM202">
        <v>32.633994133249807</v>
      </c>
      <c r="AN202">
        <v>33.168086060606058</v>
      </c>
      <c r="AO202">
        <v>-3.1107763577013099E-7</v>
      </c>
      <c r="AP202">
        <v>98.208330428517954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47361.62873331226</v>
      </c>
      <c r="AV202">
        <f t="shared" si="98"/>
        <v>1199.9557142857141</v>
      </c>
      <c r="AW202">
        <f t="shared" si="99"/>
        <v>1025.8876421649352</v>
      </c>
      <c r="AX202">
        <f t="shared" si="100"/>
        <v>0.8549379197511513</v>
      </c>
      <c r="AY202">
        <f t="shared" si="101"/>
        <v>0.18843018511972218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1674583310.5</v>
      </c>
      <c r="BF202">
        <v>1210.6385714285709</v>
      </c>
      <c r="BG202">
        <v>1234.3871428571431</v>
      </c>
      <c r="BH202">
        <v>33.168428571428571</v>
      </c>
      <c r="BI202">
        <v>32.633799999999987</v>
      </c>
      <c r="BJ202">
        <v>1217.761428571428</v>
      </c>
      <c r="BK202">
        <v>32.919471428571427</v>
      </c>
      <c r="BL202">
        <v>650.04571428571421</v>
      </c>
      <c r="BM202">
        <v>101.35</v>
      </c>
      <c r="BN202">
        <v>0.1001065571428571</v>
      </c>
      <c r="BO202">
        <v>32.818885714285713</v>
      </c>
      <c r="BP202">
        <v>32.990714285714283</v>
      </c>
      <c r="BQ202">
        <v>999.89999999999986</v>
      </c>
      <c r="BR202">
        <v>0</v>
      </c>
      <c r="BS202">
        <v>0</v>
      </c>
      <c r="BT202">
        <v>8982.1428571428569</v>
      </c>
      <c r="BU202">
        <v>0</v>
      </c>
      <c r="BV202">
        <v>48.053671428571427</v>
      </c>
      <c r="BW202">
        <v>-23.749685714285711</v>
      </c>
      <c r="BX202">
        <v>1252.17</v>
      </c>
      <c r="BY202">
        <v>1276.031428571428</v>
      </c>
      <c r="BZ202">
        <v>0.53464342857142866</v>
      </c>
      <c r="CA202">
        <v>1234.3871428571431</v>
      </c>
      <c r="CB202">
        <v>32.633799999999987</v>
      </c>
      <c r="CC202">
        <v>3.361618571428572</v>
      </c>
      <c r="CD202">
        <v>3.3074342857142862</v>
      </c>
      <c r="CE202">
        <v>25.936628571428571</v>
      </c>
      <c r="CF202">
        <v>25.662371428571429</v>
      </c>
      <c r="CG202">
        <v>1199.9557142857141</v>
      </c>
      <c r="CH202">
        <v>0.4999872857142858</v>
      </c>
      <c r="CI202">
        <v>0.50001271428571425</v>
      </c>
      <c r="CJ202">
        <v>0</v>
      </c>
      <c r="CK202">
        <v>773.41571428571422</v>
      </c>
      <c r="CL202">
        <v>4.9990899999999998</v>
      </c>
      <c r="CM202">
        <v>7813.2414285714294</v>
      </c>
      <c r="CN202">
        <v>9557.4571428571417</v>
      </c>
      <c r="CO202">
        <v>42.401571428571437</v>
      </c>
      <c r="CP202">
        <v>44.25</v>
      </c>
      <c r="CQ202">
        <v>43.186999999999998</v>
      </c>
      <c r="CR202">
        <v>43.375</v>
      </c>
      <c r="CS202">
        <v>43.776571428571422</v>
      </c>
      <c r="CT202">
        <v>597.46142857142854</v>
      </c>
      <c r="CU202">
        <v>597.49428571428575</v>
      </c>
      <c r="CV202">
        <v>0</v>
      </c>
      <c r="CW202">
        <v>1674583325</v>
      </c>
      <c r="CX202">
        <v>0</v>
      </c>
      <c r="CY202">
        <v>1674579932.5</v>
      </c>
      <c r="CZ202" t="s">
        <v>356</v>
      </c>
      <c r="DA202">
        <v>1674579932.5</v>
      </c>
      <c r="DB202">
        <v>1674579927.5</v>
      </c>
      <c r="DC202">
        <v>31</v>
      </c>
      <c r="DD202">
        <v>0.14099999999999999</v>
      </c>
      <c r="DE202">
        <v>0.02</v>
      </c>
      <c r="DF202">
        <v>-5.5810000000000004</v>
      </c>
      <c r="DG202">
        <v>0.23300000000000001</v>
      </c>
      <c r="DH202">
        <v>415</v>
      </c>
      <c r="DI202">
        <v>34</v>
      </c>
      <c r="DJ202">
        <v>0.34</v>
      </c>
      <c r="DK202">
        <v>0.32</v>
      </c>
      <c r="DL202">
        <v>-23.709299999999999</v>
      </c>
      <c r="DM202">
        <v>-3.2652157598464522E-2</v>
      </c>
      <c r="DN202">
        <v>5.1581576168240717E-2</v>
      </c>
      <c r="DO202">
        <v>1</v>
      </c>
      <c r="DP202">
        <v>0.54211205000000007</v>
      </c>
      <c r="DQ202">
        <v>-5.1517350844278283E-2</v>
      </c>
      <c r="DR202">
        <v>5.024761382145429E-3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2</v>
      </c>
      <c r="DY202">
        <v>2</v>
      </c>
      <c r="DZ202" t="s">
        <v>652</v>
      </c>
      <c r="EA202">
        <v>3.2968500000000001</v>
      </c>
      <c r="EB202">
        <v>2.62521</v>
      </c>
      <c r="EC202">
        <v>0.21193500000000001</v>
      </c>
      <c r="ED202">
        <v>0.21226999999999999</v>
      </c>
      <c r="EE202">
        <v>0.13707900000000001</v>
      </c>
      <c r="EF202">
        <v>0.134411</v>
      </c>
      <c r="EG202">
        <v>23770.7</v>
      </c>
      <c r="EH202">
        <v>24156.6</v>
      </c>
      <c r="EI202">
        <v>28069.3</v>
      </c>
      <c r="EJ202">
        <v>29522.6</v>
      </c>
      <c r="EK202">
        <v>33342.6</v>
      </c>
      <c r="EL202">
        <v>35491.699999999997</v>
      </c>
      <c r="EM202">
        <v>39626.6</v>
      </c>
      <c r="EN202">
        <v>42206.6</v>
      </c>
      <c r="EO202">
        <v>2.2222</v>
      </c>
      <c r="EP202">
        <v>2.2111200000000002</v>
      </c>
      <c r="EQ202">
        <v>0.14168</v>
      </c>
      <c r="ER202">
        <v>0</v>
      </c>
      <c r="ES202">
        <v>30.692699999999999</v>
      </c>
      <c r="ET202">
        <v>999.9</v>
      </c>
      <c r="EU202">
        <v>71.7</v>
      </c>
      <c r="EV202">
        <v>32.6</v>
      </c>
      <c r="EW202">
        <v>34.946300000000001</v>
      </c>
      <c r="EX202">
        <v>56.965499999999999</v>
      </c>
      <c r="EY202">
        <v>-6.59856</v>
      </c>
      <c r="EZ202">
        <v>2</v>
      </c>
      <c r="FA202">
        <v>0.442218</v>
      </c>
      <c r="FB202">
        <v>0.145986</v>
      </c>
      <c r="FC202">
        <v>20.273399999999999</v>
      </c>
      <c r="FD202">
        <v>5.2201399999999998</v>
      </c>
      <c r="FE202">
        <v>12.008900000000001</v>
      </c>
      <c r="FF202">
        <v>4.9867999999999997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1.8656999999999999</v>
      </c>
      <c r="FM202">
        <v>1.8621799999999999</v>
      </c>
      <c r="FN202">
        <v>1.8641700000000001</v>
      </c>
      <c r="FO202">
        <v>1.8602399999999999</v>
      </c>
      <c r="FP202">
        <v>1.8609599999999999</v>
      </c>
      <c r="FQ202">
        <v>1.8601399999999999</v>
      </c>
      <c r="FR202">
        <v>1.8618600000000001</v>
      </c>
      <c r="FS202">
        <v>1.85842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-7.12</v>
      </c>
      <c r="GH202">
        <v>0.249</v>
      </c>
      <c r="GI202">
        <v>-4.1749362053329548</v>
      </c>
      <c r="GJ202">
        <v>-4.0448538125570227E-3</v>
      </c>
      <c r="GK202">
        <v>1.839783264315481E-6</v>
      </c>
      <c r="GL202">
        <v>-4.1587272622942942E-10</v>
      </c>
      <c r="GM202">
        <v>-8.6309452512500412E-2</v>
      </c>
      <c r="GN202">
        <v>3.2285384509270938E-3</v>
      </c>
      <c r="GO202">
        <v>5.3061212821550383E-4</v>
      </c>
      <c r="GP202">
        <v>-9.699357315524189E-6</v>
      </c>
      <c r="GQ202">
        <v>5</v>
      </c>
      <c r="GR202">
        <v>2081</v>
      </c>
      <c r="GS202">
        <v>3</v>
      </c>
      <c r="GT202">
        <v>31</v>
      </c>
      <c r="GU202">
        <v>56.3</v>
      </c>
      <c r="GV202">
        <v>56.4</v>
      </c>
      <c r="GW202">
        <v>3.30444</v>
      </c>
      <c r="GX202">
        <v>2.50854</v>
      </c>
      <c r="GY202">
        <v>2.04834</v>
      </c>
      <c r="GZ202">
        <v>2.6245099999999999</v>
      </c>
      <c r="HA202">
        <v>2.1972700000000001</v>
      </c>
      <c r="HB202">
        <v>2.3095699999999999</v>
      </c>
      <c r="HC202">
        <v>37.505899999999997</v>
      </c>
      <c r="HD202">
        <v>15.769399999999999</v>
      </c>
      <c r="HE202">
        <v>18</v>
      </c>
      <c r="HF202">
        <v>701.26099999999997</v>
      </c>
      <c r="HG202">
        <v>771.68499999999995</v>
      </c>
      <c r="HH202">
        <v>30.999300000000002</v>
      </c>
      <c r="HI202">
        <v>33.030099999999997</v>
      </c>
      <c r="HJ202">
        <v>30</v>
      </c>
      <c r="HK202">
        <v>32.927399999999999</v>
      </c>
      <c r="HL202">
        <v>32.923900000000003</v>
      </c>
      <c r="HM202">
        <v>66.137799999999999</v>
      </c>
      <c r="HN202">
        <v>0</v>
      </c>
      <c r="HO202">
        <v>100</v>
      </c>
      <c r="HP202">
        <v>31</v>
      </c>
      <c r="HQ202">
        <v>1250.74</v>
      </c>
      <c r="HR202">
        <v>33.617400000000004</v>
      </c>
      <c r="HS202">
        <v>98.916499999999999</v>
      </c>
      <c r="HT202">
        <v>97.865200000000002</v>
      </c>
    </row>
    <row r="203" spans="1:228" x14ac:dyDescent="0.2">
      <c r="A203">
        <v>188</v>
      </c>
      <c r="B203">
        <v>1674583316.5</v>
      </c>
      <c r="C203">
        <v>746.5</v>
      </c>
      <c r="D203" t="s">
        <v>735</v>
      </c>
      <c r="E203" t="s">
        <v>736</v>
      </c>
      <c r="F203">
        <v>4</v>
      </c>
      <c r="G203">
        <v>1674583314.1875</v>
      </c>
      <c r="H203">
        <f t="shared" si="68"/>
        <v>5.9786194490273406E-4</v>
      </c>
      <c r="I203">
        <f t="shared" si="69"/>
        <v>0.59786194490273403</v>
      </c>
      <c r="J203">
        <f t="shared" si="70"/>
        <v>14.278987605015574</v>
      </c>
      <c r="K203">
        <f t="shared" si="71"/>
        <v>1216.8175000000001</v>
      </c>
      <c r="L203">
        <f t="shared" si="72"/>
        <v>530.65462654727128</v>
      </c>
      <c r="M203">
        <f t="shared" si="73"/>
        <v>53.834884037018689</v>
      </c>
      <c r="N203">
        <f t="shared" si="74"/>
        <v>123.44607156813235</v>
      </c>
      <c r="O203">
        <f t="shared" si="75"/>
        <v>3.4719143720110514E-2</v>
      </c>
      <c r="P203">
        <f t="shared" si="76"/>
        <v>2.7763918658693787</v>
      </c>
      <c r="Q203">
        <f t="shared" si="77"/>
        <v>3.4479735226885924E-2</v>
      </c>
      <c r="R203">
        <f t="shared" si="78"/>
        <v>2.1571206662139089E-2</v>
      </c>
      <c r="S203">
        <f t="shared" si="79"/>
        <v>226.1125361107097</v>
      </c>
      <c r="T203">
        <f t="shared" si="80"/>
        <v>34.0532338082281</v>
      </c>
      <c r="U203">
        <f t="shared" si="81"/>
        <v>32.995787499999999</v>
      </c>
      <c r="V203">
        <f t="shared" si="82"/>
        <v>5.0509113137927955</v>
      </c>
      <c r="W203">
        <f t="shared" si="83"/>
        <v>67.277947453059014</v>
      </c>
      <c r="X203">
        <f t="shared" si="84"/>
        <v>3.3647802658106811</v>
      </c>
      <c r="Y203">
        <f t="shared" si="85"/>
        <v>5.0013123069165362</v>
      </c>
      <c r="Z203">
        <f t="shared" si="86"/>
        <v>1.6861310479821143</v>
      </c>
      <c r="AA203">
        <f t="shared" si="87"/>
        <v>-26.365711770210574</v>
      </c>
      <c r="AB203">
        <f t="shared" si="88"/>
        <v>-26.270858127345488</v>
      </c>
      <c r="AC203">
        <f t="shared" si="89"/>
        <v>-2.1650970900875852</v>
      </c>
      <c r="AD203">
        <f t="shared" si="90"/>
        <v>171.31086912306606</v>
      </c>
      <c r="AE203">
        <f t="shared" si="91"/>
        <v>25.036917961036707</v>
      </c>
      <c r="AF203">
        <f t="shared" si="92"/>
        <v>0.59868804398608044</v>
      </c>
      <c r="AG203">
        <f t="shared" si="93"/>
        <v>14.278987605015574</v>
      </c>
      <c r="AH203">
        <v>1281.9094522586081</v>
      </c>
      <c r="AI203">
        <v>1261.684181818182</v>
      </c>
      <c r="AJ203">
        <v>1.7227142661090209</v>
      </c>
      <c r="AK203">
        <v>62.5021936963618</v>
      </c>
      <c r="AL203">
        <f t="shared" si="94"/>
        <v>0.59786194490273403</v>
      </c>
      <c r="AM203">
        <v>32.632529636941626</v>
      </c>
      <c r="AN203">
        <v>33.166110909090897</v>
      </c>
      <c r="AO203">
        <v>-9.3147745686785647E-7</v>
      </c>
      <c r="AP203">
        <v>98.208330428517954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47607.504040549808</v>
      </c>
      <c r="AV203">
        <f t="shared" si="98"/>
        <v>1199.97875</v>
      </c>
      <c r="AW203">
        <f t="shared" si="99"/>
        <v>1025.9075010936319</v>
      </c>
      <c r="AX203">
        <f t="shared" si="100"/>
        <v>0.85493805710612125</v>
      </c>
      <c r="AY203">
        <f t="shared" si="101"/>
        <v>0.18843045021481397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1674583314.1875</v>
      </c>
      <c r="BF203">
        <v>1216.8175000000001</v>
      </c>
      <c r="BG203">
        <v>1240.6012499999999</v>
      </c>
      <c r="BH203">
        <v>33.166899999999998</v>
      </c>
      <c r="BI203">
        <v>32.6325875</v>
      </c>
      <c r="BJ203">
        <v>1223.9512500000001</v>
      </c>
      <c r="BK203">
        <v>32.917949999999998</v>
      </c>
      <c r="BL203">
        <v>649.99199999999996</v>
      </c>
      <c r="BM203">
        <v>101.35012500000001</v>
      </c>
      <c r="BN203">
        <v>9.9822562499999989E-2</v>
      </c>
      <c r="BO203">
        <v>32.820275000000002</v>
      </c>
      <c r="BP203">
        <v>32.995787499999999</v>
      </c>
      <c r="BQ203">
        <v>999.9</v>
      </c>
      <c r="BR203">
        <v>0</v>
      </c>
      <c r="BS203">
        <v>0</v>
      </c>
      <c r="BT203">
        <v>9029.53125</v>
      </c>
      <c r="BU203">
        <v>0</v>
      </c>
      <c r="BV203">
        <v>49.17895</v>
      </c>
      <c r="BW203">
        <v>-23.782562500000001</v>
      </c>
      <c r="BX203">
        <v>1258.56125</v>
      </c>
      <c r="BY203">
        <v>1282.45</v>
      </c>
      <c r="BZ203">
        <v>0.53431600000000001</v>
      </c>
      <c r="CA203">
        <v>1240.6012499999999</v>
      </c>
      <c r="CB203">
        <v>32.6325875</v>
      </c>
      <c r="CC203">
        <v>3.3614712500000001</v>
      </c>
      <c r="CD203">
        <v>3.3073187499999999</v>
      </c>
      <c r="CE203">
        <v>25.935849999999999</v>
      </c>
      <c r="CF203">
        <v>25.661799999999999</v>
      </c>
      <c r="CG203">
        <v>1199.97875</v>
      </c>
      <c r="CH203">
        <v>0.49998199999999998</v>
      </c>
      <c r="CI203">
        <v>0.50001800000000007</v>
      </c>
      <c r="CJ203">
        <v>0</v>
      </c>
      <c r="CK203">
        <v>773.36262499999998</v>
      </c>
      <c r="CL203">
        <v>4.9990899999999998</v>
      </c>
      <c r="CM203">
        <v>7813.9624999999996</v>
      </c>
      <c r="CN203">
        <v>9557.6287499999999</v>
      </c>
      <c r="CO203">
        <v>42.436999999999998</v>
      </c>
      <c r="CP203">
        <v>44.25</v>
      </c>
      <c r="CQ203">
        <v>43.186999999999998</v>
      </c>
      <c r="CR203">
        <v>43.375</v>
      </c>
      <c r="CS203">
        <v>43.75</v>
      </c>
      <c r="CT203">
        <v>597.46749999999997</v>
      </c>
      <c r="CU203">
        <v>597.51125000000002</v>
      </c>
      <c r="CV203">
        <v>0</v>
      </c>
      <c r="CW203">
        <v>1674583329.2</v>
      </c>
      <c r="CX203">
        <v>0</v>
      </c>
      <c r="CY203">
        <v>1674579932.5</v>
      </c>
      <c r="CZ203" t="s">
        <v>356</v>
      </c>
      <c r="DA203">
        <v>1674579932.5</v>
      </c>
      <c r="DB203">
        <v>1674579927.5</v>
      </c>
      <c r="DC203">
        <v>31</v>
      </c>
      <c r="DD203">
        <v>0.14099999999999999</v>
      </c>
      <c r="DE203">
        <v>0.02</v>
      </c>
      <c r="DF203">
        <v>-5.5810000000000004</v>
      </c>
      <c r="DG203">
        <v>0.23300000000000001</v>
      </c>
      <c r="DH203">
        <v>415</v>
      </c>
      <c r="DI203">
        <v>34</v>
      </c>
      <c r="DJ203">
        <v>0.34</v>
      </c>
      <c r="DK203">
        <v>0.32</v>
      </c>
      <c r="DL203">
        <v>-23.726824390243909</v>
      </c>
      <c r="DM203">
        <v>-0.1196550522648408</v>
      </c>
      <c r="DN203">
        <v>5.7963545231876003E-2</v>
      </c>
      <c r="DO203">
        <v>0</v>
      </c>
      <c r="DP203">
        <v>0.53902495121951222</v>
      </c>
      <c r="DQ203">
        <v>-4.300768641115011E-2</v>
      </c>
      <c r="DR203">
        <v>4.4146698241382771E-3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3.2966600000000001</v>
      </c>
      <c r="EB203">
        <v>2.6255199999999999</v>
      </c>
      <c r="EC203">
        <v>0.212648</v>
      </c>
      <c r="ED203">
        <v>0.21298600000000001</v>
      </c>
      <c r="EE203">
        <v>0.13707900000000001</v>
      </c>
      <c r="EF203">
        <v>0.134404</v>
      </c>
      <c r="EG203">
        <v>23748.799999999999</v>
      </c>
      <c r="EH203">
        <v>24134.9</v>
      </c>
      <c r="EI203">
        <v>28068.9</v>
      </c>
      <c r="EJ203">
        <v>29523</v>
      </c>
      <c r="EK203">
        <v>33342.6</v>
      </c>
      <c r="EL203">
        <v>35492.5</v>
      </c>
      <c r="EM203">
        <v>39626.400000000001</v>
      </c>
      <c r="EN203">
        <v>42207</v>
      </c>
      <c r="EO203">
        <v>2.2219000000000002</v>
      </c>
      <c r="EP203">
        <v>2.2114500000000001</v>
      </c>
      <c r="EQ203">
        <v>0.14239499999999999</v>
      </c>
      <c r="ER203">
        <v>0</v>
      </c>
      <c r="ES203">
        <v>30.688700000000001</v>
      </c>
      <c r="ET203">
        <v>999.9</v>
      </c>
      <c r="EU203">
        <v>71.7</v>
      </c>
      <c r="EV203">
        <v>32.6</v>
      </c>
      <c r="EW203">
        <v>34.948</v>
      </c>
      <c r="EX203">
        <v>57.325499999999998</v>
      </c>
      <c r="EY203">
        <v>-6.4463100000000004</v>
      </c>
      <c r="EZ203">
        <v>2</v>
      </c>
      <c r="FA203">
        <v>0.44212699999999999</v>
      </c>
      <c r="FB203">
        <v>0.14446100000000001</v>
      </c>
      <c r="FC203">
        <v>20.273499999999999</v>
      </c>
      <c r="FD203">
        <v>5.2195400000000003</v>
      </c>
      <c r="FE203">
        <v>12.008599999999999</v>
      </c>
      <c r="FF203">
        <v>4.9867499999999998</v>
      </c>
      <c r="FG203">
        <v>3.2844799999999998</v>
      </c>
      <c r="FH203">
        <v>9999</v>
      </c>
      <c r="FI203">
        <v>9999</v>
      </c>
      <c r="FJ203">
        <v>9999</v>
      </c>
      <c r="FK203">
        <v>999.9</v>
      </c>
      <c r="FL203">
        <v>1.86571</v>
      </c>
      <c r="FM203">
        <v>1.8621799999999999</v>
      </c>
      <c r="FN203">
        <v>1.8641700000000001</v>
      </c>
      <c r="FO203">
        <v>1.8602399999999999</v>
      </c>
      <c r="FP203">
        <v>1.8609599999999999</v>
      </c>
      <c r="FQ203">
        <v>1.86016</v>
      </c>
      <c r="FR203">
        <v>1.8618699999999999</v>
      </c>
      <c r="FS203">
        <v>1.85843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-7.14</v>
      </c>
      <c r="GH203">
        <v>0.249</v>
      </c>
      <c r="GI203">
        <v>-4.1749362053329548</v>
      </c>
      <c r="GJ203">
        <v>-4.0448538125570227E-3</v>
      </c>
      <c r="GK203">
        <v>1.839783264315481E-6</v>
      </c>
      <c r="GL203">
        <v>-4.1587272622942942E-10</v>
      </c>
      <c r="GM203">
        <v>-8.6309452512500412E-2</v>
      </c>
      <c r="GN203">
        <v>3.2285384509270938E-3</v>
      </c>
      <c r="GO203">
        <v>5.3061212821550383E-4</v>
      </c>
      <c r="GP203">
        <v>-9.699357315524189E-6</v>
      </c>
      <c r="GQ203">
        <v>5</v>
      </c>
      <c r="GR203">
        <v>2081</v>
      </c>
      <c r="GS203">
        <v>3</v>
      </c>
      <c r="GT203">
        <v>31</v>
      </c>
      <c r="GU203">
        <v>56.4</v>
      </c>
      <c r="GV203">
        <v>56.5</v>
      </c>
      <c r="GW203">
        <v>3.3178700000000001</v>
      </c>
      <c r="GX203">
        <v>2.49878</v>
      </c>
      <c r="GY203">
        <v>2.04834</v>
      </c>
      <c r="GZ203">
        <v>2.6232899999999999</v>
      </c>
      <c r="HA203">
        <v>2.1972700000000001</v>
      </c>
      <c r="HB203">
        <v>2.34985</v>
      </c>
      <c r="HC203">
        <v>37.505899999999997</v>
      </c>
      <c r="HD203">
        <v>15.7781</v>
      </c>
      <c r="HE203">
        <v>18</v>
      </c>
      <c r="HF203">
        <v>700.99300000000005</v>
      </c>
      <c r="HG203">
        <v>771.99599999999998</v>
      </c>
      <c r="HH203">
        <v>30.999500000000001</v>
      </c>
      <c r="HI203">
        <v>33.0276</v>
      </c>
      <c r="HJ203">
        <v>30</v>
      </c>
      <c r="HK203">
        <v>32.925699999999999</v>
      </c>
      <c r="HL203">
        <v>32.923099999999998</v>
      </c>
      <c r="HM203">
        <v>66.424000000000007</v>
      </c>
      <c r="HN203">
        <v>0</v>
      </c>
      <c r="HO203">
        <v>100</v>
      </c>
      <c r="HP203">
        <v>31</v>
      </c>
      <c r="HQ203">
        <v>1257.45</v>
      </c>
      <c r="HR203">
        <v>33.617400000000004</v>
      </c>
      <c r="HS203">
        <v>98.915599999999998</v>
      </c>
      <c r="HT203">
        <v>97.866299999999995</v>
      </c>
    </row>
    <row r="204" spans="1:228" x14ac:dyDescent="0.2">
      <c r="A204">
        <v>189</v>
      </c>
      <c r="B204">
        <v>1674583320.5</v>
      </c>
      <c r="C204">
        <v>750.5</v>
      </c>
      <c r="D204" t="s">
        <v>737</v>
      </c>
      <c r="E204" t="s">
        <v>738</v>
      </c>
      <c r="F204">
        <v>4</v>
      </c>
      <c r="G204">
        <v>1674583318.5</v>
      </c>
      <c r="H204">
        <f t="shared" si="68"/>
        <v>5.9693841665009472E-4</v>
      </c>
      <c r="I204">
        <f t="shared" si="69"/>
        <v>0.59693841665009473</v>
      </c>
      <c r="J204">
        <f t="shared" si="70"/>
        <v>14.296720682814806</v>
      </c>
      <c r="K204">
        <f t="shared" si="71"/>
        <v>1224.021428571428</v>
      </c>
      <c r="L204">
        <f t="shared" si="72"/>
        <v>535.9999162789569</v>
      </c>
      <c r="M204">
        <f t="shared" si="73"/>
        <v>54.37755774758584</v>
      </c>
      <c r="N204">
        <f t="shared" si="74"/>
        <v>124.17781028492752</v>
      </c>
      <c r="O204">
        <f t="shared" si="75"/>
        <v>3.4674162167448182E-2</v>
      </c>
      <c r="P204">
        <f t="shared" si="76"/>
        <v>2.7666961296174666</v>
      </c>
      <c r="Q204">
        <f t="shared" si="77"/>
        <v>3.4434540729051707E-2</v>
      </c>
      <c r="R204">
        <f t="shared" si="78"/>
        <v>2.1542978810154972E-2</v>
      </c>
      <c r="S204">
        <f t="shared" si="79"/>
        <v>226.10539166378797</v>
      </c>
      <c r="T204">
        <f t="shared" si="80"/>
        <v>34.06032656904928</v>
      </c>
      <c r="U204">
        <f t="shared" si="81"/>
        <v>32.993914285714283</v>
      </c>
      <c r="V204">
        <f t="shared" si="82"/>
        <v>5.0503797011377394</v>
      </c>
      <c r="W204">
        <f t="shared" si="83"/>
        <v>67.263880039569827</v>
      </c>
      <c r="X204">
        <f t="shared" si="84"/>
        <v>3.3646249548299942</v>
      </c>
      <c r="Y204">
        <f t="shared" si="85"/>
        <v>5.0021273718534545</v>
      </c>
      <c r="Z204">
        <f t="shared" si="86"/>
        <v>1.6857547463077451</v>
      </c>
      <c r="AA204">
        <f t="shared" si="87"/>
        <v>-26.324984174269176</v>
      </c>
      <c r="AB204">
        <f t="shared" si="88"/>
        <v>-25.467683871938632</v>
      </c>
      <c r="AC204">
        <f t="shared" si="89"/>
        <v>-2.106270016560575</v>
      </c>
      <c r="AD204">
        <f t="shared" si="90"/>
        <v>172.20645360101958</v>
      </c>
      <c r="AE204">
        <f t="shared" si="91"/>
        <v>25.161808293122494</v>
      </c>
      <c r="AF204">
        <f t="shared" si="92"/>
        <v>0.59808741988843606</v>
      </c>
      <c r="AG204">
        <f t="shared" si="93"/>
        <v>14.296720682814806</v>
      </c>
      <c r="AH204">
        <v>1288.9662441787941</v>
      </c>
      <c r="AI204">
        <v>1268.6401818181821</v>
      </c>
      <c r="AJ204">
        <v>1.744823849038313</v>
      </c>
      <c r="AK204">
        <v>62.5021936963618</v>
      </c>
      <c r="AL204">
        <f t="shared" si="94"/>
        <v>0.59693841665009473</v>
      </c>
      <c r="AM204">
        <v>32.631102249532617</v>
      </c>
      <c r="AN204">
        <v>33.163842424242411</v>
      </c>
      <c r="AO204">
        <v>-1.28577415420863E-6</v>
      </c>
      <c r="AP204">
        <v>98.208330428517954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47339.825611876833</v>
      </c>
      <c r="AV204">
        <f t="shared" si="98"/>
        <v>1199.944285714286</v>
      </c>
      <c r="AW204">
        <f t="shared" si="99"/>
        <v>1025.8776993076624</v>
      </c>
      <c r="AX204">
        <f t="shared" si="100"/>
        <v>0.85493777629599887</v>
      </c>
      <c r="AY204">
        <f t="shared" si="101"/>
        <v>0.18842990825127778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1674583318.5</v>
      </c>
      <c r="BF204">
        <v>1224.021428571428</v>
      </c>
      <c r="BG204">
        <v>1247.9228571428571</v>
      </c>
      <c r="BH204">
        <v>33.165128571428568</v>
      </c>
      <c r="BI204">
        <v>32.631371428571427</v>
      </c>
      <c r="BJ204">
        <v>1231.1628571428571</v>
      </c>
      <c r="BK204">
        <v>32.916200000000003</v>
      </c>
      <c r="BL204">
        <v>650.01671428571422</v>
      </c>
      <c r="BM204">
        <v>101.35042857142859</v>
      </c>
      <c r="BN204">
        <v>0.10025471428571429</v>
      </c>
      <c r="BO204">
        <v>32.823171428571428</v>
      </c>
      <c r="BP204">
        <v>32.993914285714283</v>
      </c>
      <c r="BQ204">
        <v>999.89999999999986</v>
      </c>
      <c r="BR204">
        <v>0</v>
      </c>
      <c r="BS204">
        <v>0</v>
      </c>
      <c r="BT204">
        <v>8978.0357142857138</v>
      </c>
      <c r="BU204">
        <v>0</v>
      </c>
      <c r="BV204">
        <v>50.487728571428583</v>
      </c>
      <c r="BW204">
        <v>-23.899371428571431</v>
      </c>
      <c r="BX204">
        <v>1266.01</v>
      </c>
      <c r="BY204">
        <v>1290.017142857143</v>
      </c>
      <c r="BZ204">
        <v>0.53377528571428567</v>
      </c>
      <c r="CA204">
        <v>1247.9228571428571</v>
      </c>
      <c r="CB204">
        <v>32.631371428571427</v>
      </c>
      <c r="CC204">
        <v>3.3612914285714282</v>
      </c>
      <c r="CD204">
        <v>3.3071957142857138</v>
      </c>
      <c r="CE204">
        <v>25.93497142857143</v>
      </c>
      <c r="CF204">
        <v>25.661171428571429</v>
      </c>
      <c r="CG204">
        <v>1199.944285714286</v>
      </c>
      <c r="CH204">
        <v>0.49999128571428569</v>
      </c>
      <c r="CI204">
        <v>0.50000871428571425</v>
      </c>
      <c r="CJ204">
        <v>0</v>
      </c>
      <c r="CK204">
        <v>773.58785714285716</v>
      </c>
      <c r="CL204">
        <v>4.9990899999999998</v>
      </c>
      <c r="CM204">
        <v>7814.6457142857134</v>
      </c>
      <c r="CN204">
        <v>9557.3714285714286</v>
      </c>
      <c r="CO204">
        <v>42.436999999999998</v>
      </c>
      <c r="CP204">
        <v>44.213999999999999</v>
      </c>
      <c r="CQ204">
        <v>43.186999999999998</v>
      </c>
      <c r="CR204">
        <v>43.375</v>
      </c>
      <c r="CS204">
        <v>43.75</v>
      </c>
      <c r="CT204">
        <v>597.46142857142866</v>
      </c>
      <c r="CU204">
        <v>597.48285714285726</v>
      </c>
      <c r="CV204">
        <v>0</v>
      </c>
      <c r="CW204">
        <v>1674583333.4000001</v>
      </c>
      <c r="CX204">
        <v>0</v>
      </c>
      <c r="CY204">
        <v>1674579932.5</v>
      </c>
      <c r="CZ204" t="s">
        <v>356</v>
      </c>
      <c r="DA204">
        <v>1674579932.5</v>
      </c>
      <c r="DB204">
        <v>1674579927.5</v>
      </c>
      <c r="DC204">
        <v>31</v>
      </c>
      <c r="DD204">
        <v>0.14099999999999999</v>
      </c>
      <c r="DE204">
        <v>0.02</v>
      </c>
      <c r="DF204">
        <v>-5.5810000000000004</v>
      </c>
      <c r="DG204">
        <v>0.23300000000000001</v>
      </c>
      <c r="DH204">
        <v>415</v>
      </c>
      <c r="DI204">
        <v>34</v>
      </c>
      <c r="DJ204">
        <v>0.34</v>
      </c>
      <c r="DK204">
        <v>0.32</v>
      </c>
      <c r="DL204">
        <v>-23.75992926829268</v>
      </c>
      <c r="DM204">
        <v>-0.56070313588852827</v>
      </c>
      <c r="DN204">
        <v>8.7243137248872574E-2</v>
      </c>
      <c r="DO204">
        <v>0</v>
      </c>
      <c r="DP204">
        <v>0.53668263414634132</v>
      </c>
      <c r="DQ204">
        <v>-2.6234968641115599E-2</v>
      </c>
      <c r="DR204">
        <v>2.838171566653586E-3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3.2970299999999999</v>
      </c>
      <c r="EB204">
        <v>2.6251600000000002</v>
      </c>
      <c r="EC204">
        <v>0.21337300000000001</v>
      </c>
      <c r="ED204">
        <v>0.21370500000000001</v>
      </c>
      <c r="EE204">
        <v>0.137071</v>
      </c>
      <c r="EF204">
        <v>0.134406</v>
      </c>
      <c r="EG204">
        <v>23726.799999999999</v>
      </c>
      <c r="EH204">
        <v>24112.9</v>
      </c>
      <c r="EI204">
        <v>28068.799999999999</v>
      </c>
      <c r="EJ204">
        <v>29523</v>
      </c>
      <c r="EK204">
        <v>33342.400000000001</v>
      </c>
      <c r="EL204">
        <v>35492.6</v>
      </c>
      <c r="EM204">
        <v>39625.800000000003</v>
      </c>
      <c r="EN204">
        <v>42207.199999999997</v>
      </c>
      <c r="EO204">
        <v>2.22248</v>
      </c>
      <c r="EP204">
        <v>2.2111499999999999</v>
      </c>
      <c r="EQ204">
        <v>0.14190700000000001</v>
      </c>
      <c r="ER204">
        <v>0</v>
      </c>
      <c r="ES204">
        <v>30.686599999999999</v>
      </c>
      <c r="ET204">
        <v>999.9</v>
      </c>
      <c r="EU204">
        <v>71.7</v>
      </c>
      <c r="EV204">
        <v>32.6</v>
      </c>
      <c r="EW204">
        <v>34.945900000000002</v>
      </c>
      <c r="EX204">
        <v>57.235500000000002</v>
      </c>
      <c r="EY204">
        <v>-6.6867000000000001</v>
      </c>
      <c r="EZ204">
        <v>2</v>
      </c>
      <c r="FA204">
        <v>0.442081</v>
      </c>
      <c r="FB204">
        <v>0.142459</v>
      </c>
      <c r="FC204">
        <v>20.273299999999999</v>
      </c>
      <c r="FD204">
        <v>5.2195400000000003</v>
      </c>
      <c r="FE204">
        <v>12.009499999999999</v>
      </c>
      <c r="FF204">
        <v>4.9867499999999998</v>
      </c>
      <c r="FG204">
        <v>3.2845800000000001</v>
      </c>
      <c r="FH204">
        <v>9999</v>
      </c>
      <c r="FI204">
        <v>9999</v>
      </c>
      <c r="FJ204">
        <v>9999</v>
      </c>
      <c r="FK204">
        <v>999.9</v>
      </c>
      <c r="FL204">
        <v>1.86572</v>
      </c>
      <c r="FM204">
        <v>1.8621799999999999</v>
      </c>
      <c r="FN204">
        <v>1.8641799999999999</v>
      </c>
      <c r="FO204">
        <v>1.86025</v>
      </c>
      <c r="FP204">
        <v>1.8609599999999999</v>
      </c>
      <c r="FQ204">
        <v>1.86012</v>
      </c>
      <c r="FR204">
        <v>1.86182</v>
      </c>
      <c r="FS204">
        <v>1.8584099999999999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-7.15</v>
      </c>
      <c r="GH204">
        <v>0.24890000000000001</v>
      </c>
      <c r="GI204">
        <v>-4.1749362053329548</v>
      </c>
      <c r="GJ204">
        <v>-4.0448538125570227E-3</v>
      </c>
      <c r="GK204">
        <v>1.839783264315481E-6</v>
      </c>
      <c r="GL204">
        <v>-4.1587272622942942E-10</v>
      </c>
      <c r="GM204">
        <v>-8.6309452512500412E-2</v>
      </c>
      <c r="GN204">
        <v>3.2285384509270938E-3</v>
      </c>
      <c r="GO204">
        <v>5.3061212821550383E-4</v>
      </c>
      <c r="GP204">
        <v>-9.699357315524189E-6</v>
      </c>
      <c r="GQ204">
        <v>5</v>
      </c>
      <c r="GR204">
        <v>2081</v>
      </c>
      <c r="GS204">
        <v>3</v>
      </c>
      <c r="GT204">
        <v>31</v>
      </c>
      <c r="GU204">
        <v>56.5</v>
      </c>
      <c r="GV204">
        <v>56.5</v>
      </c>
      <c r="GW204">
        <v>3.3325200000000001</v>
      </c>
      <c r="GX204">
        <v>2.5061</v>
      </c>
      <c r="GY204">
        <v>2.04834</v>
      </c>
      <c r="GZ204">
        <v>2.6232899999999999</v>
      </c>
      <c r="HA204">
        <v>2.1972700000000001</v>
      </c>
      <c r="HB204">
        <v>2.31812</v>
      </c>
      <c r="HC204">
        <v>37.505899999999997</v>
      </c>
      <c r="HD204">
        <v>15.786899999999999</v>
      </c>
      <c r="HE204">
        <v>18</v>
      </c>
      <c r="HF204">
        <v>701.45699999999999</v>
      </c>
      <c r="HG204">
        <v>771.673</v>
      </c>
      <c r="HH204">
        <v>30.999500000000001</v>
      </c>
      <c r="HI204">
        <v>33.027099999999997</v>
      </c>
      <c r="HJ204">
        <v>29.9999</v>
      </c>
      <c r="HK204">
        <v>32.924399999999999</v>
      </c>
      <c r="HL204">
        <v>32.920999999999999</v>
      </c>
      <c r="HM204">
        <v>66.706199999999995</v>
      </c>
      <c r="HN204">
        <v>0</v>
      </c>
      <c r="HO204">
        <v>100</v>
      </c>
      <c r="HP204">
        <v>31</v>
      </c>
      <c r="HQ204">
        <v>1264.1400000000001</v>
      </c>
      <c r="HR204">
        <v>33.617400000000004</v>
      </c>
      <c r="HS204">
        <v>98.914599999999993</v>
      </c>
      <c r="HT204">
        <v>97.866699999999994</v>
      </c>
    </row>
    <row r="205" spans="1:228" x14ac:dyDescent="0.2">
      <c r="A205">
        <v>190</v>
      </c>
      <c r="B205">
        <v>1674583324.5</v>
      </c>
      <c r="C205">
        <v>754.5</v>
      </c>
      <c r="D205" t="s">
        <v>739</v>
      </c>
      <c r="E205" t="s">
        <v>740</v>
      </c>
      <c r="F205">
        <v>4</v>
      </c>
      <c r="G205">
        <v>1674583322.1875</v>
      </c>
      <c r="H205">
        <f t="shared" si="68"/>
        <v>5.9732518720787898E-4</v>
      </c>
      <c r="I205">
        <f t="shared" si="69"/>
        <v>0.59732518720787897</v>
      </c>
      <c r="J205">
        <f t="shared" si="70"/>
        <v>14.155637121714882</v>
      </c>
      <c r="K205">
        <f t="shared" si="71"/>
        <v>1230.2637500000001</v>
      </c>
      <c r="L205">
        <f t="shared" si="72"/>
        <v>548.82527180971658</v>
      </c>
      <c r="M205">
        <f t="shared" si="73"/>
        <v>55.678653113398518</v>
      </c>
      <c r="N205">
        <f t="shared" si="74"/>
        <v>124.8109955803717</v>
      </c>
      <c r="O205">
        <f t="shared" si="75"/>
        <v>3.4689797652730107E-2</v>
      </c>
      <c r="P205">
        <f t="shared" si="76"/>
        <v>2.7727289236754378</v>
      </c>
      <c r="Q205">
        <f t="shared" si="77"/>
        <v>3.4450478811323314E-2</v>
      </c>
      <c r="R205">
        <f t="shared" si="78"/>
        <v>2.1552913334488433E-2</v>
      </c>
      <c r="S205">
        <f t="shared" si="79"/>
        <v>226.11471140919858</v>
      </c>
      <c r="T205">
        <f t="shared" si="80"/>
        <v>34.059269249406768</v>
      </c>
      <c r="U205">
        <f t="shared" si="81"/>
        <v>32.994574999999998</v>
      </c>
      <c r="V205">
        <f t="shared" si="82"/>
        <v>5.0505672043335297</v>
      </c>
      <c r="W205">
        <f t="shared" si="83"/>
        <v>67.255839578034596</v>
      </c>
      <c r="X205">
        <f t="shared" si="84"/>
        <v>3.3645026254554504</v>
      </c>
      <c r="Y205">
        <f t="shared" si="85"/>
        <v>5.0025434914863203</v>
      </c>
      <c r="Z205">
        <f t="shared" si="86"/>
        <v>1.6860645788780793</v>
      </c>
      <c r="AA205">
        <f t="shared" si="87"/>
        <v>-26.342040755867462</v>
      </c>
      <c r="AB205">
        <f t="shared" si="88"/>
        <v>-25.400960242510109</v>
      </c>
      <c r="AC205">
        <f t="shared" si="89"/>
        <v>-2.096202984377169</v>
      </c>
      <c r="AD205">
        <f t="shared" si="90"/>
        <v>172.27550742644385</v>
      </c>
      <c r="AE205">
        <f t="shared" si="91"/>
        <v>25.064074743182811</v>
      </c>
      <c r="AF205">
        <f t="shared" si="92"/>
        <v>0.59668909753149613</v>
      </c>
      <c r="AG205">
        <f t="shared" si="93"/>
        <v>14.155637121714882</v>
      </c>
      <c r="AH205">
        <v>1295.878363092937</v>
      </c>
      <c r="AI205">
        <v>1275.645878787878</v>
      </c>
      <c r="AJ205">
        <v>1.7553878503264959</v>
      </c>
      <c r="AK205">
        <v>62.5021936963618</v>
      </c>
      <c r="AL205">
        <f t="shared" si="94"/>
        <v>0.59732518720787897</v>
      </c>
      <c r="AM205">
        <v>32.631416555342078</v>
      </c>
      <c r="AN205">
        <v>33.164507272727263</v>
      </c>
      <c r="AO205">
        <v>2.7643683692663802E-7</v>
      </c>
      <c r="AP205">
        <v>98.208330428517954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47505.815063884962</v>
      </c>
      <c r="AV205">
        <f t="shared" si="98"/>
        <v>1199.98875</v>
      </c>
      <c r="AW205">
        <f t="shared" si="99"/>
        <v>1025.9162012482896</v>
      </c>
      <c r="AX205">
        <f t="shared" si="100"/>
        <v>0.85493818275237121</v>
      </c>
      <c r="AY205">
        <f t="shared" si="101"/>
        <v>0.18843069271207633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1674583322.1875</v>
      </c>
      <c r="BF205">
        <v>1230.2637500000001</v>
      </c>
      <c r="BG205">
        <v>1254.0775000000001</v>
      </c>
      <c r="BH205">
        <v>33.16395</v>
      </c>
      <c r="BI205">
        <v>32.631425</v>
      </c>
      <c r="BJ205">
        <v>1237.415</v>
      </c>
      <c r="BK205">
        <v>32.915037499999997</v>
      </c>
      <c r="BL205">
        <v>649.9982500000001</v>
      </c>
      <c r="BM205">
        <v>101.350875</v>
      </c>
      <c r="BN205">
        <v>9.9724987500000001E-2</v>
      </c>
      <c r="BO205">
        <v>32.824650000000013</v>
      </c>
      <c r="BP205">
        <v>32.994574999999998</v>
      </c>
      <c r="BQ205">
        <v>999.9</v>
      </c>
      <c r="BR205">
        <v>0</v>
      </c>
      <c r="BS205">
        <v>0</v>
      </c>
      <c r="BT205">
        <v>9010</v>
      </c>
      <c r="BU205">
        <v>0</v>
      </c>
      <c r="BV205">
        <v>51.613187500000002</v>
      </c>
      <c r="BW205">
        <v>-23.814162499999998</v>
      </c>
      <c r="BX205">
        <v>1272.4637499999999</v>
      </c>
      <c r="BY205">
        <v>1296.3800000000001</v>
      </c>
      <c r="BZ205">
        <v>0.53254912500000007</v>
      </c>
      <c r="CA205">
        <v>1254.0775000000001</v>
      </c>
      <c r="CB205">
        <v>32.631425</v>
      </c>
      <c r="CC205">
        <v>3.3611912500000001</v>
      </c>
      <c r="CD205">
        <v>3.3072175000000001</v>
      </c>
      <c r="CE205">
        <v>25.934449999999998</v>
      </c>
      <c r="CF205">
        <v>25.661275</v>
      </c>
      <c r="CG205">
        <v>1199.98875</v>
      </c>
      <c r="CH205">
        <v>0.49997687499999999</v>
      </c>
      <c r="CI205">
        <v>0.50002312500000001</v>
      </c>
      <c r="CJ205">
        <v>0</v>
      </c>
      <c r="CK205">
        <v>773.57937500000003</v>
      </c>
      <c r="CL205">
        <v>4.9990899999999998</v>
      </c>
      <c r="CM205">
        <v>7816.0187500000002</v>
      </c>
      <c r="CN205">
        <v>9557.6762500000004</v>
      </c>
      <c r="CO205">
        <v>42.421499999999988</v>
      </c>
      <c r="CP205">
        <v>44.194875000000003</v>
      </c>
      <c r="CQ205">
        <v>43.186999999999998</v>
      </c>
      <c r="CR205">
        <v>43.359250000000003</v>
      </c>
      <c r="CS205">
        <v>43.75</v>
      </c>
      <c r="CT205">
        <v>597.46875</v>
      </c>
      <c r="CU205">
        <v>597.52250000000004</v>
      </c>
      <c r="CV205">
        <v>0</v>
      </c>
      <c r="CW205">
        <v>1674583337</v>
      </c>
      <c r="CX205">
        <v>0</v>
      </c>
      <c r="CY205">
        <v>1674579932.5</v>
      </c>
      <c r="CZ205" t="s">
        <v>356</v>
      </c>
      <c r="DA205">
        <v>1674579932.5</v>
      </c>
      <c r="DB205">
        <v>1674579927.5</v>
      </c>
      <c r="DC205">
        <v>31</v>
      </c>
      <c r="DD205">
        <v>0.14099999999999999</v>
      </c>
      <c r="DE205">
        <v>0.02</v>
      </c>
      <c r="DF205">
        <v>-5.5810000000000004</v>
      </c>
      <c r="DG205">
        <v>0.23300000000000001</v>
      </c>
      <c r="DH205">
        <v>415</v>
      </c>
      <c r="DI205">
        <v>34</v>
      </c>
      <c r="DJ205">
        <v>0.34</v>
      </c>
      <c r="DK205">
        <v>0.32</v>
      </c>
      <c r="DL205">
        <v>-23.773064999999999</v>
      </c>
      <c r="DM205">
        <v>-0.82205403377105446</v>
      </c>
      <c r="DN205">
        <v>9.3314282266971471E-2</v>
      </c>
      <c r="DO205">
        <v>0</v>
      </c>
      <c r="DP205">
        <v>0.53509635000000011</v>
      </c>
      <c r="DQ205">
        <v>-2.1478514071296449E-2</v>
      </c>
      <c r="DR205">
        <v>2.3657439057302911E-3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3.2966199999999999</v>
      </c>
      <c r="EB205">
        <v>2.6253099999999998</v>
      </c>
      <c r="EC205">
        <v>0.21409300000000001</v>
      </c>
      <c r="ED205">
        <v>0.21440600000000001</v>
      </c>
      <c r="EE205">
        <v>0.13707</v>
      </c>
      <c r="EF205">
        <v>0.134406</v>
      </c>
      <c r="EG205">
        <v>23705</v>
      </c>
      <c r="EH205">
        <v>24091.8</v>
      </c>
      <c r="EI205">
        <v>28068.799999999999</v>
      </c>
      <c r="EJ205">
        <v>29523.599999999999</v>
      </c>
      <c r="EK205">
        <v>33342.6</v>
      </c>
      <c r="EL205">
        <v>35493.300000000003</v>
      </c>
      <c r="EM205">
        <v>39626</v>
      </c>
      <c r="EN205">
        <v>42208</v>
      </c>
      <c r="EO205">
        <v>2.2219500000000001</v>
      </c>
      <c r="EP205">
        <v>2.2115200000000002</v>
      </c>
      <c r="EQ205">
        <v>0.14258899999999999</v>
      </c>
      <c r="ER205">
        <v>0</v>
      </c>
      <c r="ES205">
        <v>30.686</v>
      </c>
      <c r="ET205">
        <v>999.9</v>
      </c>
      <c r="EU205">
        <v>71.7</v>
      </c>
      <c r="EV205">
        <v>32.6</v>
      </c>
      <c r="EW205">
        <v>34.944899999999997</v>
      </c>
      <c r="EX205">
        <v>57.475499999999997</v>
      </c>
      <c r="EY205">
        <v>-6.5865400000000003</v>
      </c>
      <c r="EZ205">
        <v>2</v>
      </c>
      <c r="FA205">
        <v>0.44203300000000001</v>
      </c>
      <c r="FB205">
        <v>0.14120099999999999</v>
      </c>
      <c r="FC205">
        <v>20.273299999999999</v>
      </c>
      <c r="FD205">
        <v>5.2193899999999998</v>
      </c>
      <c r="FE205">
        <v>12.0085</v>
      </c>
      <c r="FF205">
        <v>4.9863499999999998</v>
      </c>
      <c r="FG205">
        <v>3.2845499999999999</v>
      </c>
      <c r="FH205">
        <v>9999</v>
      </c>
      <c r="FI205">
        <v>9999</v>
      </c>
      <c r="FJ205">
        <v>9999</v>
      </c>
      <c r="FK205">
        <v>999.9</v>
      </c>
      <c r="FL205">
        <v>1.86571</v>
      </c>
      <c r="FM205">
        <v>1.8621799999999999</v>
      </c>
      <c r="FN205">
        <v>1.8641799999999999</v>
      </c>
      <c r="FO205">
        <v>1.86026</v>
      </c>
      <c r="FP205">
        <v>1.8609599999999999</v>
      </c>
      <c r="FQ205">
        <v>1.8601300000000001</v>
      </c>
      <c r="FR205">
        <v>1.86181</v>
      </c>
      <c r="FS205">
        <v>1.8584400000000001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-7.16</v>
      </c>
      <c r="GH205">
        <v>0.24890000000000001</v>
      </c>
      <c r="GI205">
        <v>-4.1749362053329548</v>
      </c>
      <c r="GJ205">
        <v>-4.0448538125570227E-3</v>
      </c>
      <c r="GK205">
        <v>1.839783264315481E-6</v>
      </c>
      <c r="GL205">
        <v>-4.1587272622942942E-10</v>
      </c>
      <c r="GM205">
        <v>-8.6309452512500412E-2</v>
      </c>
      <c r="GN205">
        <v>3.2285384509270938E-3</v>
      </c>
      <c r="GO205">
        <v>5.3061212821550383E-4</v>
      </c>
      <c r="GP205">
        <v>-9.699357315524189E-6</v>
      </c>
      <c r="GQ205">
        <v>5</v>
      </c>
      <c r="GR205">
        <v>2081</v>
      </c>
      <c r="GS205">
        <v>3</v>
      </c>
      <c r="GT205">
        <v>31</v>
      </c>
      <c r="GU205">
        <v>56.5</v>
      </c>
      <c r="GV205">
        <v>56.6</v>
      </c>
      <c r="GW205">
        <v>3.3471700000000002</v>
      </c>
      <c r="GX205">
        <v>2.49878</v>
      </c>
      <c r="GY205">
        <v>2.04834</v>
      </c>
      <c r="GZ205">
        <v>2.6245099999999999</v>
      </c>
      <c r="HA205">
        <v>2.1972700000000001</v>
      </c>
      <c r="HB205">
        <v>2.323</v>
      </c>
      <c r="HC205">
        <v>37.505899999999997</v>
      </c>
      <c r="HD205">
        <v>15.7781</v>
      </c>
      <c r="HE205">
        <v>18</v>
      </c>
      <c r="HF205">
        <v>701.01800000000003</v>
      </c>
      <c r="HG205">
        <v>772.04300000000001</v>
      </c>
      <c r="HH205">
        <v>30.999600000000001</v>
      </c>
      <c r="HI205">
        <v>33.025399999999998</v>
      </c>
      <c r="HJ205">
        <v>29.9999</v>
      </c>
      <c r="HK205">
        <v>32.924199999999999</v>
      </c>
      <c r="HL205">
        <v>32.920999999999999</v>
      </c>
      <c r="HM205">
        <v>66.989699999999999</v>
      </c>
      <c r="HN205">
        <v>0</v>
      </c>
      <c r="HO205">
        <v>100</v>
      </c>
      <c r="HP205">
        <v>31</v>
      </c>
      <c r="HQ205">
        <v>1270.8399999999999</v>
      </c>
      <c r="HR205">
        <v>33.617400000000004</v>
      </c>
      <c r="HS205">
        <v>98.914900000000003</v>
      </c>
      <c r="HT205">
        <v>97.868499999999997</v>
      </c>
    </row>
    <row r="206" spans="1:228" x14ac:dyDescent="0.2">
      <c r="A206">
        <v>191</v>
      </c>
      <c r="B206">
        <v>1674583328.5</v>
      </c>
      <c r="C206">
        <v>758.5</v>
      </c>
      <c r="D206" t="s">
        <v>741</v>
      </c>
      <c r="E206" t="s">
        <v>742</v>
      </c>
      <c r="F206">
        <v>4</v>
      </c>
      <c r="G206">
        <v>1674583326.5</v>
      </c>
      <c r="H206">
        <f t="shared" si="68"/>
        <v>5.9323574156449157E-4</v>
      </c>
      <c r="I206">
        <f t="shared" si="69"/>
        <v>0.59323574156449155</v>
      </c>
      <c r="J206">
        <f t="shared" si="70"/>
        <v>14.48909052826037</v>
      </c>
      <c r="K206">
        <f t="shared" si="71"/>
        <v>1237.475714285714</v>
      </c>
      <c r="L206">
        <f t="shared" si="72"/>
        <v>535.20164814038696</v>
      </c>
      <c r="M206">
        <f t="shared" si="73"/>
        <v>54.296402858273368</v>
      </c>
      <c r="N206">
        <f t="shared" si="74"/>
        <v>125.54236360005045</v>
      </c>
      <c r="O206">
        <f t="shared" si="75"/>
        <v>3.4410830742762091E-2</v>
      </c>
      <c r="P206">
        <f t="shared" si="76"/>
        <v>2.7681062402436933</v>
      </c>
      <c r="Q206">
        <f t="shared" si="77"/>
        <v>3.4174941042564362E-2</v>
      </c>
      <c r="R206">
        <f t="shared" si="78"/>
        <v>2.1380396965961633E-2</v>
      </c>
      <c r="S206">
        <f t="shared" si="79"/>
        <v>226.1121669495368</v>
      </c>
      <c r="T206">
        <f t="shared" si="80"/>
        <v>34.066448963005229</v>
      </c>
      <c r="U206">
        <f t="shared" si="81"/>
        <v>33.000571428571433</v>
      </c>
      <c r="V206">
        <f t="shared" si="82"/>
        <v>5.0522691994793716</v>
      </c>
      <c r="W206">
        <f t="shared" si="83"/>
        <v>67.235255536606928</v>
      </c>
      <c r="X206">
        <f t="shared" si="84"/>
        <v>3.3642636893881699</v>
      </c>
      <c r="Y206">
        <f t="shared" si="85"/>
        <v>5.0037196446088643</v>
      </c>
      <c r="Z206">
        <f t="shared" si="86"/>
        <v>1.6880055100912017</v>
      </c>
      <c r="AA206">
        <f t="shared" si="87"/>
        <v>-26.161696202994079</v>
      </c>
      <c r="AB206">
        <f t="shared" si="88"/>
        <v>-25.629898209256755</v>
      </c>
      <c r="AC206">
        <f t="shared" si="89"/>
        <v>-2.118733865911294</v>
      </c>
      <c r="AD206">
        <f t="shared" si="90"/>
        <v>172.20183867137467</v>
      </c>
      <c r="AE206">
        <f t="shared" si="91"/>
        <v>25.123715326881392</v>
      </c>
      <c r="AF206">
        <f t="shared" si="92"/>
        <v>0.59471993237726195</v>
      </c>
      <c r="AG206">
        <f t="shared" si="93"/>
        <v>14.48909052826037</v>
      </c>
      <c r="AH206">
        <v>1302.8381433877439</v>
      </c>
      <c r="AI206">
        <v>1282.472242424242</v>
      </c>
      <c r="AJ206">
        <v>1.7073125806807761</v>
      </c>
      <c r="AK206">
        <v>62.5021936963618</v>
      </c>
      <c r="AL206">
        <f t="shared" si="94"/>
        <v>0.59323574156449155</v>
      </c>
      <c r="AM206">
        <v>32.631175163691779</v>
      </c>
      <c r="AN206">
        <v>33.160621212121193</v>
      </c>
      <c r="AO206">
        <v>-2.1422455932313731E-6</v>
      </c>
      <c r="AP206">
        <v>98.208330428517954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47377.781804973696</v>
      </c>
      <c r="AV206">
        <f t="shared" si="98"/>
        <v>1199.98</v>
      </c>
      <c r="AW206">
        <f t="shared" si="99"/>
        <v>1025.908256450537</v>
      </c>
      <c r="AX206">
        <f t="shared" si="100"/>
        <v>0.854937796005381</v>
      </c>
      <c r="AY206">
        <f t="shared" si="101"/>
        <v>0.18842994629038551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1674583326.5</v>
      </c>
      <c r="BF206">
        <v>1237.475714285714</v>
      </c>
      <c r="BG206">
        <v>1261.3457142857139</v>
      </c>
      <c r="BH206">
        <v>33.161671428571417</v>
      </c>
      <c r="BI206">
        <v>32.630914285714283</v>
      </c>
      <c r="BJ206">
        <v>1244.6371428571431</v>
      </c>
      <c r="BK206">
        <v>32.912757142857139</v>
      </c>
      <c r="BL206">
        <v>650.01257142857139</v>
      </c>
      <c r="BM206">
        <v>101.3501428571429</v>
      </c>
      <c r="BN206">
        <v>0.1002227142857143</v>
      </c>
      <c r="BO206">
        <v>32.828828571428573</v>
      </c>
      <c r="BP206">
        <v>33.000571428571433</v>
      </c>
      <c r="BQ206">
        <v>999.89999999999986</v>
      </c>
      <c r="BR206">
        <v>0</v>
      </c>
      <c r="BS206">
        <v>0</v>
      </c>
      <c r="BT206">
        <v>8985.5357142857138</v>
      </c>
      <c r="BU206">
        <v>0</v>
      </c>
      <c r="BV206">
        <v>52.922185714285717</v>
      </c>
      <c r="BW206">
        <v>-23.871185714285708</v>
      </c>
      <c r="BX206">
        <v>1279.918571428572</v>
      </c>
      <c r="BY206">
        <v>1303.8928571428571</v>
      </c>
      <c r="BZ206">
        <v>0.53076771428571434</v>
      </c>
      <c r="CA206">
        <v>1261.3457142857139</v>
      </c>
      <c r="CB206">
        <v>32.630914285714283</v>
      </c>
      <c r="CC206">
        <v>3.3609442857142851</v>
      </c>
      <c r="CD206">
        <v>3.30715</v>
      </c>
      <c r="CE206">
        <v>25.933199999999999</v>
      </c>
      <c r="CF206">
        <v>25.66092857142857</v>
      </c>
      <c r="CG206">
        <v>1199.98</v>
      </c>
      <c r="CH206">
        <v>0.49999142857142859</v>
      </c>
      <c r="CI206">
        <v>0.50000857142857147</v>
      </c>
      <c r="CJ206">
        <v>0</v>
      </c>
      <c r="CK206">
        <v>773.42985714285726</v>
      </c>
      <c r="CL206">
        <v>4.9990899999999998</v>
      </c>
      <c r="CM206">
        <v>7817.3742857142852</v>
      </c>
      <c r="CN206">
        <v>9557.6742857142854</v>
      </c>
      <c r="CO206">
        <v>42.428142857142859</v>
      </c>
      <c r="CP206">
        <v>44.186999999999998</v>
      </c>
      <c r="CQ206">
        <v>43.186999999999998</v>
      </c>
      <c r="CR206">
        <v>43.347999999999999</v>
      </c>
      <c r="CS206">
        <v>43.75</v>
      </c>
      <c r="CT206">
        <v>597.47857142857151</v>
      </c>
      <c r="CU206">
        <v>597.50142857142862</v>
      </c>
      <c r="CV206">
        <v>0</v>
      </c>
      <c r="CW206">
        <v>1674583341.2</v>
      </c>
      <c r="CX206">
        <v>0</v>
      </c>
      <c r="CY206">
        <v>1674579932.5</v>
      </c>
      <c r="CZ206" t="s">
        <v>356</v>
      </c>
      <c r="DA206">
        <v>1674579932.5</v>
      </c>
      <c r="DB206">
        <v>1674579927.5</v>
      </c>
      <c r="DC206">
        <v>31</v>
      </c>
      <c r="DD206">
        <v>0.14099999999999999</v>
      </c>
      <c r="DE206">
        <v>0.02</v>
      </c>
      <c r="DF206">
        <v>-5.5810000000000004</v>
      </c>
      <c r="DG206">
        <v>0.23300000000000001</v>
      </c>
      <c r="DH206">
        <v>415</v>
      </c>
      <c r="DI206">
        <v>34</v>
      </c>
      <c r="DJ206">
        <v>0.34</v>
      </c>
      <c r="DK206">
        <v>0.32</v>
      </c>
      <c r="DL206">
        <v>-23.811585365853659</v>
      </c>
      <c r="DM206">
        <v>-0.43515470383275839</v>
      </c>
      <c r="DN206">
        <v>7.1559450164132635E-2</v>
      </c>
      <c r="DO206">
        <v>0</v>
      </c>
      <c r="DP206">
        <v>0.53350012195121943</v>
      </c>
      <c r="DQ206">
        <v>-1.473700348431971E-2</v>
      </c>
      <c r="DR206">
        <v>1.6765320651916239E-3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3.2969499999999998</v>
      </c>
      <c r="EB206">
        <v>2.6252</v>
      </c>
      <c r="EC206">
        <v>0.21480299999999999</v>
      </c>
      <c r="ED206">
        <v>0.215117</v>
      </c>
      <c r="EE206">
        <v>0.13706399999999999</v>
      </c>
      <c r="EF206">
        <v>0.13440199999999999</v>
      </c>
      <c r="EG206">
        <v>23683.599999999999</v>
      </c>
      <c r="EH206">
        <v>24070.1</v>
      </c>
      <c r="EI206">
        <v>28068.9</v>
      </c>
      <c r="EJ206">
        <v>29523.9</v>
      </c>
      <c r="EK206">
        <v>33343</v>
      </c>
      <c r="EL206">
        <v>35493.5</v>
      </c>
      <c r="EM206">
        <v>39626.1</v>
      </c>
      <c r="EN206">
        <v>42208</v>
      </c>
      <c r="EO206">
        <v>2.2223199999999999</v>
      </c>
      <c r="EP206">
        <v>2.2113</v>
      </c>
      <c r="EQ206">
        <v>0.142679</v>
      </c>
      <c r="ER206">
        <v>0</v>
      </c>
      <c r="ES206">
        <v>30.6874</v>
      </c>
      <c r="ET206">
        <v>999.9</v>
      </c>
      <c r="EU206">
        <v>71.7</v>
      </c>
      <c r="EV206">
        <v>32.6</v>
      </c>
      <c r="EW206">
        <v>34.947400000000002</v>
      </c>
      <c r="EX206">
        <v>57.415500000000002</v>
      </c>
      <c r="EY206">
        <v>-6.6466399999999997</v>
      </c>
      <c r="EZ206">
        <v>2</v>
      </c>
      <c r="FA206">
        <v>0.44148100000000001</v>
      </c>
      <c r="FB206">
        <v>0.14142199999999999</v>
      </c>
      <c r="FC206">
        <v>20.273299999999999</v>
      </c>
      <c r="FD206">
        <v>5.2193899999999998</v>
      </c>
      <c r="FE206">
        <v>12.007099999999999</v>
      </c>
      <c r="FF206">
        <v>4.98665</v>
      </c>
      <c r="FG206">
        <v>3.2845800000000001</v>
      </c>
      <c r="FH206">
        <v>9999</v>
      </c>
      <c r="FI206">
        <v>9999</v>
      </c>
      <c r="FJ206">
        <v>9999</v>
      </c>
      <c r="FK206">
        <v>999.9</v>
      </c>
      <c r="FL206">
        <v>1.8656900000000001</v>
      </c>
      <c r="FM206">
        <v>1.8621799999999999</v>
      </c>
      <c r="FN206">
        <v>1.8641700000000001</v>
      </c>
      <c r="FO206">
        <v>1.8602300000000001</v>
      </c>
      <c r="FP206">
        <v>1.8609599999999999</v>
      </c>
      <c r="FQ206">
        <v>1.8601300000000001</v>
      </c>
      <c r="FR206">
        <v>1.86185</v>
      </c>
      <c r="FS206">
        <v>1.85839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-7.16</v>
      </c>
      <c r="GH206">
        <v>0.24890000000000001</v>
      </c>
      <c r="GI206">
        <v>-4.1749362053329548</v>
      </c>
      <c r="GJ206">
        <v>-4.0448538125570227E-3</v>
      </c>
      <c r="GK206">
        <v>1.839783264315481E-6</v>
      </c>
      <c r="GL206">
        <v>-4.1587272622942942E-10</v>
      </c>
      <c r="GM206">
        <v>-8.6309452512500412E-2</v>
      </c>
      <c r="GN206">
        <v>3.2285384509270938E-3</v>
      </c>
      <c r="GO206">
        <v>5.3061212821550383E-4</v>
      </c>
      <c r="GP206">
        <v>-9.699357315524189E-6</v>
      </c>
      <c r="GQ206">
        <v>5</v>
      </c>
      <c r="GR206">
        <v>2081</v>
      </c>
      <c r="GS206">
        <v>3</v>
      </c>
      <c r="GT206">
        <v>31</v>
      </c>
      <c r="GU206">
        <v>56.6</v>
      </c>
      <c r="GV206">
        <v>56.7</v>
      </c>
      <c r="GW206">
        <v>3.3605999999999998</v>
      </c>
      <c r="GX206">
        <v>2.50488</v>
      </c>
      <c r="GY206">
        <v>2.04834</v>
      </c>
      <c r="GZ206">
        <v>2.6232899999999999</v>
      </c>
      <c r="HA206">
        <v>2.1972700000000001</v>
      </c>
      <c r="HB206">
        <v>2.3290999999999999</v>
      </c>
      <c r="HC206">
        <v>37.505899999999997</v>
      </c>
      <c r="HD206">
        <v>15.786899999999999</v>
      </c>
      <c r="HE206">
        <v>18</v>
      </c>
      <c r="HF206">
        <v>701.3</v>
      </c>
      <c r="HG206">
        <v>771.79200000000003</v>
      </c>
      <c r="HH206">
        <v>30.9998</v>
      </c>
      <c r="HI206">
        <v>33.0242</v>
      </c>
      <c r="HJ206">
        <v>29.9999</v>
      </c>
      <c r="HK206">
        <v>32.921599999999998</v>
      </c>
      <c r="HL206">
        <v>32.918700000000001</v>
      </c>
      <c r="HM206">
        <v>67.273899999999998</v>
      </c>
      <c r="HN206">
        <v>0</v>
      </c>
      <c r="HO206">
        <v>100</v>
      </c>
      <c r="HP206">
        <v>31</v>
      </c>
      <c r="HQ206">
        <v>1277.53</v>
      </c>
      <c r="HR206">
        <v>33.617400000000004</v>
      </c>
      <c r="HS206">
        <v>98.915300000000002</v>
      </c>
      <c r="HT206">
        <v>97.868899999999996</v>
      </c>
    </row>
    <row r="207" spans="1:228" x14ac:dyDescent="0.2">
      <c r="A207">
        <v>192</v>
      </c>
      <c r="B207">
        <v>1674583332.5</v>
      </c>
      <c r="C207">
        <v>762.5</v>
      </c>
      <c r="D207" t="s">
        <v>743</v>
      </c>
      <c r="E207" t="s">
        <v>744</v>
      </c>
      <c r="F207">
        <v>4</v>
      </c>
      <c r="G207">
        <v>1674583330.1875</v>
      </c>
      <c r="H207">
        <f t="shared" si="68"/>
        <v>5.9140684942657427E-4</v>
      </c>
      <c r="I207">
        <f t="shared" si="69"/>
        <v>0.59140684942657429</v>
      </c>
      <c r="J207">
        <f t="shared" si="70"/>
        <v>14.350335890610737</v>
      </c>
      <c r="K207">
        <f t="shared" si="71"/>
        <v>1243.625</v>
      </c>
      <c r="L207">
        <f t="shared" si="72"/>
        <v>545.43017819375029</v>
      </c>
      <c r="M207">
        <f t="shared" si="73"/>
        <v>55.334299873151615</v>
      </c>
      <c r="N207">
        <f t="shared" si="74"/>
        <v>126.16668719658439</v>
      </c>
      <c r="O207">
        <f t="shared" si="75"/>
        <v>3.4298513233434628E-2</v>
      </c>
      <c r="P207">
        <f t="shared" si="76"/>
        <v>2.7719932602220019</v>
      </c>
      <c r="Q207">
        <f t="shared" si="77"/>
        <v>3.4064481464414827E-2</v>
      </c>
      <c r="R207">
        <f t="shared" si="78"/>
        <v>2.1311194481950367E-2</v>
      </c>
      <c r="S207">
        <f t="shared" si="79"/>
        <v>226.13057548563609</v>
      </c>
      <c r="T207">
        <f t="shared" si="80"/>
        <v>34.068251959388988</v>
      </c>
      <c r="U207">
        <f t="shared" si="81"/>
        <v>33.000749999999996</v>
      </c>
      <c r="V207">
        <f t="shared" si="82"/>
        <v>5.0523198919172581</v>
      </c>
      <c r="W207">
        <f t="shared" si="83"/>
        <v>67.220480067960992</v>
      </c>
      <c r="X207">
        <f t="shared" si="84"/>
        <v>3.3640535611039981</v>
      </c>
      <c r="Y207">
        <f t="shared" si="85"/>
        <v>5.0045068968607271</v>
      </c>
      <c r="Z207">
        <f t="shared" si="86"/>
        <v>1.6882663308132599</v>
      </c>
      <c r="AA207">
        <f t="shared" si="87"/>
        <v>-26.081042059711926</v>
      </c>
      <c r="AB207">
        <f t="shared" si="88"/>
        <v>-25.274665871599705</v>
      </c>
      <c r="AC207">
        <f t="shared" si="89"/>
        <v>-2.0864686736900055</v>
      </c>
      <c r="AD207">
        <f t="shared" si="90"/>
        <v>172.68839888063445</v>
      </c>
      <c r="AE207">
        <f t="shared" si="91"/>
        <v>25.13918251621207</v>
      </c>
      <c r="AF207">
        <f t="shared" si="92"/>
        <v>0.59265875585184291</v>
      </c>
      <c r="AG207">
        <f t="shared" si="93"/>
        <v>14.350335890610737</v>
      </c>
      <c r="AH207">
        <v>1309.719778235569</v>
      </c>
      <c r="AI207">
        <v>1289.4049696969701</v>
      </c>
      <c r="AJ207">
        <v>1.7286049576512239</v>
      </c>
      <c r="AK207">
        <v>62.5021936963618</v>
      </c>
      <c r="AL207">
        <f t="shared" si="94"/>
        <v>0.59140684942657429</v>
      </c>
      <c r="AM207">
        <v>32.630680026614527</v>
      </c>
      <c r="AN207">
        <v>33.158482424242408</v>
      </c>
      <c r="AO207">
        <v>-1.0977099184047719E-6</v>
      </c>
      <c r="AP207">
        <v>98.208330428517954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47484.452996586988</v>
      </c>
      <c r="AV207">
        <f t="shared" si="98"/>
        <v>1200.075</v>
      </c>
      <c r="AW207">
        <f t="shared" si="99"/>
        <v>1025.9897385935938</v>
      </c>
      <c r="AX207">
        <f t="shared" si="100"/>
        <v>0.85493801520204471</v>
      </c>
      <c r="AY207">
        <f t="shared" si="101"/>
        <v>0.18843036933994631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1674583330.1875</v>
      </c>
      <c r="BF207">
        <v>1243.625</v>
      </c>
      <c r="BG207">
        <v>1267.51</v>
      </c>
      <c r="BH207">
        <v>33.159475</v>
      </c>
      <c r="BI207">
        <v>32.630562500000003</v>
      </c>
      <c r="BJ207">
        <v>1250.7950000000001</v>
      </c>
      <c r="BK207">
        <v>32.910574999999987</v>
      </c>
      <c r="BL207">
        <v>650.02037499999994</v>
      </c>
      <c r="BM207">
        <v>101.350875</v>
      </c>
      <c r="BN207">
        <v>9.9873575000000006E-2</v>
      </c>
      <c r="BO207">
        <v>32.831625000000003</v>
      </c>
      <c r="BP207">
        <v>33.000749999999996</v>
      </c>
      <c r="BQ207">
        <v>999.9</v>
      </c>
      <c r="BR207">
        <v>0</v>
      </c>
      <c r="BS207">
        <v>0</v>
      </c>
      <c r="BT207">
        <v>9006.09375</v>
      </c>
      <c r="BU207">
        <v>0</v>
      </c>
      <c r="BV207">
        <v>53.8706125</v>
      </c>
      <c r="BW207">
        <v>-23.884274999999999</v>
      </c>
      <c r="BX207">
        <v>1286.2774999999999</v>
      </c>
      <c r="BY207">
        <v>1310.2637500000001</v>
      </c>
      <c r="BZ207">
        <v>0.52890012500000005</v>
      </c>
      <c r="CA207">
        <v>1267.51</v>
      </c>
      <c r="CB207">
        <v>32.630562500000003</v>
      </c>
      <c r="CC207">
        <v>3.36074625</v>
      </c>
      <c r="CD207">
        <v>3.3071437499999998</v>
      </c>
      <c r="CE207">
        <v>25.932212499999999</v>
      </c>
      <c r="CF207">
        <v>25.660887500000001</v>
      </c>
      <c r="CG207">
        <v>1200.075</v>
      </c>
      <c r="CH207">
        <v>0.49998537500000012</v>
      </c>
      <c r="CI207">
        <v>0.50001462499999993</v>
      </c>
      <c r="CJ207">
        <v>0</v>
      </c>
      <c r="CK207">
        <v>773.8263750000001</v>
      </c>
      <c r="CL207">
        <v>4.9990899999999998</v>
      </c>
      <c r="CM207">
        <v>7818.8274999999994</v>
      </c>
      <c r="CN207">
        <v>9558.41</v>
      </c>
      <c r="CO207">
        <v>42.421499999999988</v>
      </c>
      <c r="CP207">
        <v>44.186999999999998</v>
      </c>
      <c r="CQ207">
        <v>43.186999999999998</v>
      </c>
      <c r="CR207">
        <v>43.343499999999999</v>
      </c>
      <c r="CS207">
        <v>43.75</v>
      </c>
      <c r="CT207">
        <v>597.51749999999993</v>
      </c>
      <c r="CU207">
        <v>597.5575</v>
      </c>
      <c r="CV207">
        <v>0</v>
      </c>
      <c r="CW207">
        <v>1674583345.4000001</v>
      </c>
      <c r="CX207">
        <v>0</v>
      </c>
      <c r="CY207">
        <v>1674579932.5</v>
      </c>
      <c r="CZ207" t="s">
        <v>356</v>
      </c>
      <c r="DA207">
        <v>1674579932.5</v>
      </c>
      <c r="DB207">
        <v>1674579927.5</v>
      </c>
      <c r="DC207">
        <v>31</v>
      </c>
      <c r="DD207">
        <v>0.14099999999999999</v>
      </c>
      <c r="DE207">
        <v>0.02</v>
      </c>
      <c r="DF207">
        <v>-5.5810000000000004</v>
      </c>
      <c r="DG207">
        <v>0.23300000000000001</v>
      </c>
      <c r="DH207">
        <v>415</v>
      </c>
      <c r="DI207">
        <v>34</v>
      </c>
      <c r="DJ207">
        <v>0.34</v>
      </c>
      <c r="DK207">
        <v>0.32</v>
      </c>
      <c r="DL207">
        <v>-23.837665000000001</v>
      </c>
      <c r="DM207">
        <v>-0.25568105065661623</v>
      </c>
      <c r="DN207">
        <v>6.2836186031617114E-2</v>
      </c>
      <c r="DO207">
        <v>0</v>
      </c>
      <c r="DP207">
        <v>0.53243402500000003</v>
      </c>
      <c r="DQ207">
        <v>-1.8010570356474669E-2</v>
      </c>
      <c r="DR207">
        <v>1.946751056086777E-3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3.29671</v>
      </c>
      <c r="EB207">
        <v>2.6252800000000001</v>
      </c>
      <c r="EC207">
        <v>0.21551100000000001</v>
      </c>
      <c r="ED207">
        <v>0.21582100000000001</v>
      </c>
      <c r="EE207">
        <v>0.13705800000000001</v>
      </c>
      <c r="EF207">
        <v>0.134404</v>
      </c>
      <c r="EG207">
        <v>23662.3</v>
      </c>
      <c r="EH207">
        <v>24048.6</v>
      </c>
      <c r="EI207">
        <v>28069.1</v>
      </c>
      <c r="EJ207">
        <v>29524</v>
      </c>
      <c r="EK207">
        <v>33343.1</v>
      </c>
      <c r="EL207">
        <v>35494</v>
      </c>
      <c r="EM207">
        <v>39625.800000000003</v>
      </c>
      <c r="EN207">
        <v>42208.6</v>
      </c>
      <c r="EO207">
        <v>2.22235</v>
      </c>
      <c r="EP207">
        <v>2.2116500000000001</v>
      </c>
      <c r="EQ207">
        <v>0.14232800000000001</v>
      </c>
      <c r="ER207">
        <v>0</v>
      </c>
      <c r="ES207">
        <v>30.688700000000001</v>
      </c>
      <c r="ET207">
        <v>999.9</v>
      </c>
      <c r="EU207">
        <v>71.7</v>
      </c>
      <c r="EV207">
        <v>32.6</v>
      </c>
      <c r="EW207">
        <v>34.942300000000003</v>
      </c>
      <c r="EX207">
        <v>57.295499999999997</v>
      </c>
      <c r="EY207">
        <v>-6.5104100000000003</v>
      </c>
      <c r="EZ207">
        <v>2</v>
      </c>
      <c r="FA207">
        <v>0.44152400000000003</v>
      </c>
      <c r="FB207">
        <v>0.140158</v>
      </c>
      <c r="FC207">
        <v>20.273499999999999</v>
      </c>
      <c r="FD207">
        <v>5.2199900000000001</v>
      </c>
      <c r="FE207">
        <v>12.0083</v>
      </c>
      <c r="FF207">
        <v>4.9866999999999999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1.8656999999999999</v>
      </c>
      <c r="FM207">
        <v>1.8621799999999999</v>
      </c>
      <c r="FN207">
        <v>1.8641700000000001</v>
      </c>
      <c r="FO207">
        <v>1.8602300000000001</v>
      </c>
      <c r="FP207">
        <v>1.8609599999999999</v>
      </c>
      <c r="FQ207">
        <v>1.8601399999999999</v>
      </c>
      <c r="FR207">
        <v>1.8618699999999999</v>
      </c>
      <c r="FS207">
        <v>1.8584000000000001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-7.18</v>
      </c>
      <c r="GH207">
        <v>0.24890000000000001</v>
      </c>
      <c r="GI207">
        <v>-4.1749362053329548</v>
      </c>
      <c r="GJ207">
        <v>-4.0448538125570227E-3</v>
      </c>
      <c r="GK207">
        <v>1.839783264315481E-6</v>
      </c>
      <c r="GL207">
        <v>-4.1587272622942942E-10</v>
      </c>
      <c r="GM207">
        <v>-8.6309452512500412E-2</v>
      </c>
      <c r="GN207">
        <v>3.2285384509270938E-3</v>
      </c>
      <c r="GO207">
        <v>5.3061212821550383E-4</v>
      </c>
      <c r="GP207">
        <v>-9.699357315524189E-6</v>
      </c>
      <c r="GQ207">
        <v>5</v>
      </c>
      <c r="GR207">
        <v>2081</v>
      </c>
      <c r="GS207">
        <v>3</v>
      </c>
      <c r="GT207">
        <v>31</v>
      </c>
      <c r="GU207">
        <v>56.7</v>
      </c>
      <c r="GV207">
        <v>56.8</v>
      </c>
      <c r="GW207">
        <v>3.3752399999999998</v>
      </c>
      <c r="GX207">
        <v>2.50244</v>
      </c>
      <c r="GY207">
        <v>2.04834</v>
      </c>
      <c r="GZ207">
        <v>2.6232899999999999</v>
      </c>
      <c r="HA207">
        <v>2.1972700000000001</v>
      </c>
      <c r="HB207">
        <v>2.3095699999999999</v>
      </c>
      <c r="HC207">
        <v>37.53</v>
      </c>
      <c r="HD207">
        <v>15.7781</v>
      </c>
      <c r="HE207">
        <v>18</v>
      </c>
      <c r="HF207">
        <v>701.32100000000003</v>
      </c>
      <c r="HG207">
        <v>772.12800000000004</v>
      </c>
      <c r="HH207">
        <v>30.9998</v>
      </c>
      <c r="HI207">
        <v>33.022500000000001</v>
      </c>
      <c r="HJ207">
        <v>30</v>
      </c>
      <c r="HK207">
        <v>32.921599999999998</v>
      </c>
      <c r="HL207">
        <v>32.918100000000003</v>
      </c>
      <c r="HM207">
        <v>67.503</v>
      </c>
      <c r="HN207">
        <v>0</v>
      </c>
      <c r="HO207">
        <v>100</v>
      </c>
      <c r="HP207">
        <v>31</v>
      </c>
      <c r="HQ207">
        <v>1284.24</v>
      </c>
      <c r="HR207">
        <v>33.617400000000004</v>
      </c>
      <c r="HS207">
        <v>98.915099999999995</v>
      </c>
      <c r="HT207">
        <v>97.869900000000001</v>
      </c>
    </row>
    <row r="208" spans="1:228" x14ac:dyDescent="0.2">
      <c r="A208">
        <v>193</v>
      </c>
      <c r="B208">
        <v>1674583336.5</v>
      </c>
      <c r="C208">
        <v>766.5</v>
      </c>
      <c r="D208" t="s">
        <v>745</v>
      </c>
      <c r="E208" t="s">
        <v>746</v>
      </c>
      <c r="F208">
        <v>4</v>
      </c>
      <c r="G208">
        <v>1674583334.5</v>
      </c>
      <c r="H208">
        <f t="shared" ref="H208:H271" si="102">(I208)/1000</f>
        <v>5.9351713968245278E-4</v>
      </c>
      <c r="I208">
        <f t="shared" ref="I208:I271" si="103">IF(BD208, AL208, AF208)</f>
        <v>0.59351713968245279</v>
      </c>
      <c r="J208">
        <f t="shared" ref="J208:J271" si="104">IF(BD208, AG208, AE208)</f>
        <v>14.535797377239746</v>
      </c>
      <c r="K208">
        <f t="shared" ref="K208:K271" si="105">BF208 - IF(AS208&gt;1, J208*AZ208*100/(AU208*BT208), 0)</f>
        <v>1250.781428571428</v>
      </c>
      <c r="L208">
        <f t="shared" ref="L208:L271" si="106">((R208-H208/2)*K208-J208)/(R208+H208/2)</f>
        <v>546.44647211670917</v>
      </c>
      <c r="M208">
        <f t="shared" ref="M208:M271" si="107">L208*(BM208+BN208)/1000</f>
        <v>55.436603590370197</v>
      </c>
      <c r="N208">
        <f t="shared" ref="N208:N271" si="108">(BF208 - IF(AS208&gt;1, J208*AZ208*100/(AU208*BT208), 0))*(BM208+BN208)/1000</f>
        <v>126.89088094085429</v>
      </c>
      <c r="O208">
        <f t="shared" ref="O208:O271" si="109">2/((1/Q208-1/P208)+SIGN(Q208)*SQRT((1/Q208-1/P208)*(1/Q208-1/P208) + 4*BA208/((BA208+1)*(BA208+1))*(2*1/Q208*1/P208-1/P208*1/P208)))</f>
        <v>3.4433981045974921E-2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2.7714745804929306</v>
      </c>
      <c r="Q208">
        <f t="shared" ref="Q208:Q271" si="111">H208*(1000-(1000*0.61365*EXP(17.502*U208/(240.97+U208))/(BM208+BN208)+BH208)/2)/(1000*0.61365*EXP(17.502*U208/(240.97+U208))/(BM208+BN208)-BH208)</f>
        <v>3.4198059972107259E-2</v>
      </c>
      <c r="R208">
        <f t="shared" ref="R208:R271" si="112">1/((BA208+1)/(O208/1.6)+1/(P208/1.37)) + BA208/((BA208+1)/(O208/1.6) + BA208/(P208/1.37))</f>
        <v>2.1394849170311616E-2</v>
      </c>
      <c r="S208">
        <f t="shared" ref="S208:S271" si="113">(AV208*AY208)</f>
        <v>226.11813523487794</v>
      </c>
      <c r="T208">
        <f t="shared" ref="T208:T271" si="114">(BO208+(S208+2*0.95*0.0000000567*(((BO208+$B$6)+273)^4-(BO208+273)^4)-44100*H208)/(1.84*29.3*P208+8*0.95*0.0000000567*(BO208+273)^3))</f>
        <v>34.071442244611411</v>
      </c>
      <c r="U208">
        <f t="shared" ref="U208:U271" si="115">($C$6*BP208+$D$6*BQ208+$E$6*T208)</f>
        <v>32.998342857142859</v>
      </c>
      <c r="V208">
        <f t="shared" ref="V208:V271" si="116">0.61365*EXP(17.502*U208/(240.97+U208))</f>
        <v>5.0516365950779614</v>
      </c>
      <c r="W208">
        <f t="shared" ref="W208:W271" si="117">(X208/Y208*100)</f>
        <v>67.205334739667137</v>
      </c>
      <c r="X208">
        <f t="shared" ref="X208:X271" si="118">BH208*(BM208+BN208)/1000</f>
        <v>3.3639829102732595</v>
      </c>
      <c r="Y208">
        <f t="shared" ref="Y208:Y271" si="119">0.61365*EXP(17.502*BO208/(240.97+BO208))</f>
        <v>5.0055295808053</v>
      </c>
      <c r="Z208">
        <f t="shared" ref="Z208:Z271" si="120">(V208-BH208*(BM208+BN208)/1000)</f>
        <v>1.6876536848047019</v>
      </c>
      <c r="AA208">
        <f t="shared" ref="AA208:AA271" si="121">(-H208*44100)</f>
        <v>-26.174105859996168</v>
      </c>
      <c r="AB208">
        <f t="shared" ref="AB208:AB271" si="122">2*29.3*P208*0.92*(BO208-U208)</f>
        <v>-24.367572289336501</v>
      </c>
      <c r="AC208">
        <f t="shared" ref="AC208:AC271" si="123">2*0.95*0.0000000567*(((BO208+$B$6)+273)^4-(U208+273)^4)</f>
        <v>-2.0119750245741379</v>
      </c>
      <c r="AD208">
        <f t="shared" ref="AD208:AD271" si="124">S208+AC208+AA208+AB208</f>
        <v>173.56448206097116</v>
      </c>
      <c r="AE208">
        <f t="shared" ref="AE208:AE271" si="125">BL208*AS208*(BG208-BF208*(1000-AS208*BI208)/(1000-AS208*BH208))/(100*AZ208)</f>
        <v>25.009387195465532</v>
      </c>
      <c r="AF208">
        <f t="shared" ref="AF208:AF271" si="126">1000*BL208*AS208*(BH208-BI208)/(100*AZ208*(1000-AS208*BH208))</f>
        <v>0.59415035763313773</v>
      </c>
      <c r="AG208">
        <f t="shared" ref="AG208:AG271" si="127">(AH208 - AI208 - BM208*1000/(8.314*(BO208+273.15)) * AK208/BL208 * AJ208) * BL208/(100*AZ208) * (1000 - BI208)/1000</f>
        <v>14.535797377239746</v>
      </c>
      <c r="AH208">
        <v>1316.5672836997981</v>
      </c>
      <c r="AI208">
        <v>1296.2078181818181</v>
      </c>
      <c r="AJ208">
        <v>1.693985890427034</v>
      </c>
      <c r="AK208">
        <v>62.5021936963618</v>
      </c>
      <c r="AL208">
        <f t="shared" ref="AL208:AL271" si="128">(AN208 - AM208 + BM208*1000/(8.314*(BO208+273.15)) * AP208/BL208 * AO208) * BL208/(100*AZ208) * 1000/(1000 - AN208)</f>
        <v>0.59351713968245279</v>
      </c>
      <c r="AM208">
        <v>32.629215593240851</v>
      </c>
      <c r="AN208">
        <v>33.158904242424242</v>
      </c>
      <c r="AO208">
        <v>5.9201609439954263E-7</v>
      </c>
      <c r="AP208">
        <v>98.208330428517954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47469.582120133316</v>
      </c>
      <c r="AV208">
        <f t="shared" ref="AV208:AV271" si="132">$B$10*BU208+$C$10*BV208+$F$10*CG208*(1-CJ208)</f>
        <v>1200.014285714286</v>
      </c>
      <c r="AW208">
        <f t="shared" ref="AW208:AW271" si="133">AV208*AX208</f>
        <v>1025.937313593201</v>
      </c>
      <c r="AX208">
        <f t="shared" ref="AX208:AX271" si="134">($B$10*$D$8+$C$10*$D$8+$F$10*((CT208+CL208)/MAX(CT208+CL208+CU208, 0.1)*$I$8+CU208/MAX(CT208+CL208+CU208, 0.1)*$J$8))/($B$10+$C$10+$F$10)</f>
        <v>0.85493758349929239</v>
      </c>
      <c r="AY208">
        <f t="shared" ref="AY208:AY271" si="135">($B$10*$K$8+$C$10*$K$8+$F$10*((CT208+CL208)/MAX(CT208+CL208+CU208, 0.1)*$P$8+CU208/MAX(CT208+CL208+CU208, 0.1)*$Q$8))/($B$10+$C$10+$F$10)</f>
        <v>0.1884295361536345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1674583334.5</v>
      </c>
      <c r="BF208">
        <v>1250.781428571428</v>
      </c>
      <c r="BG208">
        <v>1274.552857142857</v>
      </c>
      <c r="BH208">
        <v>33.159257142857143</v>
      </c>
      <c r="BI208">
        <v>32.628999999999998</v>
      </c>
      <c r="BJ208">
        <v>1257.961428571429</v>
      </c>
      <c r="BK208">
        <v>32.910342857142858</v>
      </c>
      <c r="BL208">
        <v>650.00400000000002</v>
      </c>
      <c r="BM208">
        <v>101.3492857142857</v>
      </c>
      <c r="BN208">
        <v>9.9998742857142872E-2</v>
      </c>
      <c r="BO208">
        <v>32.835257142857152</v>
      </c>
      <c r="BP208">
        <v>32.998342857142859</v>
      </c>
      <c r="BQ208">
        <v>999.89999999999986</v>
      </c>
      <c r="BR208">
        <v>0</v>
      </c>
      <c r="BS208">
        <v>0</v>
      </c>
      <c r="BT208">
        <v>9003.4814285714292</v>
      </c>
      <c r="BU208">
        <v>0</v>
      </c>
      <c r="BV208">
        <v>54.686514285714289</v>
      </c>
      <c r="BW208">
        <v>-23.77138571428571</v>
      </c>
      <c r="BX208">
        <v>1293.6771428571431</v>
      </c>
      <c r="BY208">
        <v>1317.541428571428</v>
      </c>
      <c r="BZ208">
        <v>0.53026157142857144</v>
      </c>
      <c r="CA208">
        <v>1274.552857142857</v>
      </c>
      <c r="CB208">
        <v>32.628999999999998</v>
      </c>
      <c r="CC208">
        <v>3.3606671428571429</v>
      </c>
      <c r="CD208">
        <v>3.306927142857143</v>
      </c>
      <c r="CE208">
        <v>25.931799999999999</v>
      </c>
      <c r="CF208">
        <v>25.659785714285711</v>
      </c>
      <c r="CG208">
        <v>1200.014285714286</v>
      </c>
      <c r="CH208">
        <v>0.4999972857142857</v>
      </c>
      <c r="CI208">
        <v>0.5000027142857143</v>
      </c>
      <c r="CJ208">
        <v>0</v>
      </c>
      <c r="CK208">
        <v>774.01971428571426</v>
      </c>
      <c r="CL208">
        <v>4.9990899999999998</v>
      </c>
      <c r="CM208">
        <v>7819.3728571428574</v>
      </c>
      <c r="CN208">
        <v>9557.9457142857136</v>
      </c>
      <c r="CO208">
        <v>42.392714285714291</v>
      </c>
      <c r="CP208">
        <v>44.186999999999998</v>
      </c>
      <c r="CQ208">
        <v>43.186999999999998</v>
      </c>
      <c r="CR208">
        <v>43.311999999999998</v>
      </c>
      <c r="CS208">
        <v>43.75</v>
      </c>
      <c r="CT208">
        <v>597.50428571428563</v>
      </c>
      <c r="CU208">
        <v>597.51</v>
      </c>
      <c r="CV208">
        <v>0</v>
      </c>
      <c r="CW208">
        <v>1674583349.5999999</v>
      </c>
      <c r="CX208">
        <v>0</v>
      </c>
      <c r="CY208">
        <v>1674579932.5</v>
      </c>
      <c r="CZ208" t="s">
        <v>356</v>
      </c>
      <c r="DA208">
        <v>1674579932.5</v>
      </c>
      <c r="DB208">
        <v>1674579927.5</v>
      </c>
      <c r="DC208">
        <v>31</v>
      </c>
      <c r="DD208">
        <v>0.14099999999999999</v>
      </c>
      <c r="DE208">
        <v>0.02</v>
      </c>
      <c r="DF208">
        <v>-5.5810000000000004</v>
      </c>
      <c r="DG208">
        <v>0.23300000000000001</v>
      </c>
      <c r="DH208">
        <v>415</v>
      </c>
      <c r="DI208">
        <v>34</v>
      </c>
      <c r="DJ208">
        <v>0.34</v>
      </c>
      <c r="DK208">
        <v>0.32</v>
      </c>
      <c r="DL208">
        <v>-23.857595</v>
      </c>
      <c r="DM208">
        <v>7.1376360225195737E-2</v>
      </c>
      <c r="DN208">
        <v>5.7030452172501578E-2</v>
      </c>
      <c r="DO208">
        <v>1</v>
      </c>
      <c r="DP208">
        <v>0.5314490999999999</v>
      </c>
      <c r="DQ208">
        <v>-1.9594266416510769E-2</v>
      </c>
      <c r="DR208">
        <v>2.181302796495701E-3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2</v>
      </c>
      <c r="DY208">
        <v>2</v>
      </c>
      <c r="DZ208" t="s">
        <v>652</v>
      </c>
      <c r="EA208">
        <v>3.2968199999999999</v>
      </c>
      <c r="EB208">
        <v>2.6253099999999998</v>
      </c>
      <c r="EC208">
        <v>0.21620700000000001</v>
      </c>
      <c r="ED208">
        <v>0.21648000000000001</v>
      </c>
      <c r="EE208">
        <v>0.13705500000000001</v>
      </c>
      <c r="EF208">
        <v>0.13439599999999999</v>
      </c>
      <c r="EG208">
        <v>23641.599999999999</v>
      </c>
      <c r="EH208">
        <v>24028.2</v>
      </c>
      <c r="EI208">
        <v>28069.5</v>
      </c>
      <c r="EJ208">
        <v>29523.9</v>
      </c>
      <c r="EK208">
        <v>33344.400000000001</v>
      </c>
      <c r="EL208">
        <v>35494</v>
      </c>
      <c r="EM208">
        <v>39627.199999999997</v>
      </c>
      <c r="EN208">
        <v>42208.2</v>
      </c>
      <c r="EO208">
        <v>2.2223000000000002</v>
      </c>
      <c r="EP208">
        <v>2.2115800000000001</v>
      </c>
      <c r="EQ208">
        <v>0.14189299999999999</v>
      </c>
      <c r="ER208">
        <v>0</v>
      </c>
      <c r="ES208">
        <v>30.690100000000001</v>
      </c>
      <c r="ET208">
        <v>999.9</v>
      </c>
      <c r="EU208">
        <v>71.7</v>
      </c>
      <c r="EV208">
        <v>32.6</v>
      </c>
      <c r="EW208">
        <v>34.944200000000002</v>
      </c>
      <c r="EX208">
        <v>56.785499999999999</v>
      </c>
      <c r="EY208">
        <v>-6.4984000000000002</v>
      </c>
      <c r="EZ208">
        <v>2</v>
      </c>
      <c r="FA208">
        <v>0.441471</v>
      </c>
      <c r="FB208">
        <v>0.13806599999999999</v>
      </c>
      <c r="FC208">
        <v>20.273299999999999</v>
      </c>
      <c r="FD208">
        <v>5.2202799999999998</v>
      </c>
      <c r="FE208">
        <v>12.008800000000001</v>
      </c>
      <c r="FF208">
        <v>4.9867499999999998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1.86571</v>
      </c>
      <c r="FM208">
        <v>1.8621799999999999</v>
      </c>
      <c r="FN208">
        <v>1.8641700000000001</v>
      </c>
      <c r="FO208">
        <v>1.86025</v>
      </c>
      <c r="FP208">
        <v>1.8609599999999999</v>
      </c>
      <c r="FQ208">
        <v>1.8601399999999999</v>
      </c>
      <c r="FR208">
        <v>1.86188</v>
      </c>
      <c r="FS208">
        <v>1.8584099999999999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-7.19</v>
      </c>
      <c r="GH208">
        <v>0.24890000000000001</v>
      </c>
      <c r="GI208">
        <v>-4.1749362053329548</v>
      </c>
      <c r="GJ208">
        <v>-4.0448538125570227E-3</v>
      </c>
      <c r="GK208">
        <v>1.839783264315481E-6</v>
      </c>
      <c r="GL208">
        <v>-4.1587272622942942E-10</v>
      </c>
      <c r="GM208">
        <v>-8.6309452512500412E-2</v>
      </c>
      <c r="GN208">
        <v>3.2285384509270938E-3</v>
      </c>
      <c r="GO208">
        <v>5.3061212821550383E-4</v>
      </c>
      <c r="GP208">
        <v>-9.699357315524189E-6</v>
      </c>
      <c r="GQ208">
        <v>5</v>
      </c>
      <c r="GR208">
        <v>2081</v>
      </c>
      <c r="GS208">
        <v>3</v>
      </c>
      <c r="GT208">
        <v>31</v>
      </c>
      <c r="GU208">
        <v>56.7</v>
      </c>
      <c r="GV208">
        <v>56.8</v>
      </c>
      <c r="GW208">
        <v>3.3886699999999998</v>
      </c>
      <c r="GX208">
        <v>2.49878</v>
      </c>
      <c r="GY208">
        <v>2.04834</v>
      </c>
      <c r="GZ208">
        <v>2.6245099999999999</v>
      </c>
      <c r="HA208">
        <v>2.1972700000000001</v>
      </c>
      <c r="HB208">
        <v>2.3303199999999999</v>
      </c>
      <c r="HC208">
        <v>37.505899999999997</v>
      </c>
      <c r="HD208">
        <v>15.7957</v>
      </c>
      <c r="HE208">
        <v>18</v>
      </c>
      <c r="HF208">
        <v>701.26900000000001</v>
      </c>
      <c r="HG208">
        <v>772.05399999999997</v>
      </c>
      <c r="HH208">
        <v>30.999600000000001</v>
      </c>
      <c r="HI208">
        <v>33.0212</v>
      </c>
      <c r="HJ208">
        <v>29.9999</v>
      </c>
      <c r="HK208">
        <v>32.9206</v>
      </c>
      <c r="HL208">
        <v>32.918100000000003</v>
      </c>
      <c r="HM208">
        <v>67.772300000000001</v>
      </c>
      <c r="HN208">
        <v>0</v>
      </c>
      <c r="HO208">
        <v>100</v>
      </c>
      <c r="HP208">
        <v>31</v>
      </c>
      <c r="HQ208">
        <v>1290.93</v>
      </c>
      <c r="HR208">
        <v>33.617400000000004</v>
      </c>
      <c r="HS208">
        <v>98.9178</v>
      </c>
      <c r="HT208">
        <v>97.869200000000006</v>
      </c>
    </row>
    <row r="209" spans="1:228" x14ac:dyDescent="0.2">
      <c r="A209">
        <v>194</v>
      </c>
      <c r="B209">
        <v>1674583340.5</v>
      </c>
      <c r="C209">
        <v>770.5</v>
      </c>
      <c r="D209" t="s">
        <v>747</v>
      </c>
      <c r="E209" t="s">
        <v>748</v>
      </c>
      <c r="F209">
        <v>4</v>
      </c>
      <c r="G209">
        <v>1674583338.1875</v>
      </c>
      <c r="H209">
        <f t="shared" si="102"/>
        <v>5.8708681520255413E-4</v>
      </c>
      <c r="I209">
        <f t="shared" si="103"/>
        <v>0.58708681520255412</v>
      </c>
      <c r="J209">
        <f t="shared" si="104"/>
        <v>14.494528787689658</v>
      </c>
      <c r="K209">
        <f t="shared" si="105"/>
        <v>1256.7550000000001</v>
      </c>
      <c r="L209">
        <f t="shared" si="106"/>
        <v>547.41032457092456</v>
      </c>
      <c r="M209">
        <f t="shared" si="107"/>
        <v>55.533775160471777</v>
      </c>
      <c r="N209">
        <f t="shared" si="108"/>
        <v>127.49549372585163</v>
      </c>
      <c r="O209">
        <f t="shared" si="109"/>
        <v>3.4086078868150037E-2</v>
      </c>
      <c r="P209">
        <f t="shared" si="110"/>
        <v>2.7794188299154992</v>
      </c>
      <c r="Q209">
        <f t="shared" si="111"/>
        <v>3.3855539663874647E-2</v>
      </c>
      <c r="R209">
        <f t="shared" si="112"/>
        <v>2.1180295201133813E-2</v>
      </c>
      <c r="S209">
        <f t="shared" si="113"/>
        <v>226.11331490886431</v>
      </c>
      <c r="T209">
        <f t="shared" si="114"/>
        <v>34.062995628508297</v>
      </c>
      <c r="U209">
        <f t="shared" si="115"/>
        <v>32.99165</v>
      </c>
      <c r="V209">
        <f t="shared" si="116"/>
        <v>5.0497371685621504</v>
      </c>
      <c r="W209">
        <f t="shared" si="117"/>
        <v>67.221348679527352</v>
      </c>
      <c r="X209">
        <f t="shared" si="118"/>
        <v>3.363477270720336</v>
      </c>
      <c r="Y209">
        <f t="shared" si="119"/>
        <v>5.0035849276923274</v>
      </c>
      <c r="Z209">
        <f t="shared" si="120"/>
        <v>1.6862598978418144</v>
      </c>
      <c r="AA209">
        <f t="shared" si="121"/>
        <v>-25.890528550432638</v>
      </c>
      <c r="AB209">
        <f t="shared" si="122"/>
        <v>-24.469529765607373</v>
      </c>
      <c r="AC209">
        <f t="shared" si="123"/>
        <v>-2.0144843087126953</v>
      </c>
      <c r="AD209">
        <f t="shared" si="124"/>
        <v>173.7387722841116</v>
      </c>
      <c r="AE209">
        <f t="shared" si="125"/>
        <v>24.892810521571693</v>
      </c>
      <c r="AF209">
        <f t="shared" si="126"/>
        <v>0.59040291455907667</v>
      </c>
      <c r="AG209">
        <f t="shared" si="127"/>
        <v>14.494528787689658</v>
      </c>
      <c r="AH209">
        <v>1323.1050024210281</v>
      </c>
      <c r="AI209">
        <v>1302.881939393938</v>
      </c>
      <c r="AJ209">
        <v>1.668415383294247</v>
      </c>
      <c r="AK209">
        <v>62.5021936963618</v>
      </c>
      <c r="AL209">
        <f t="shared" si="128"/>
        <v>0.58708681520255412</v>
      </c>
      <c r="AM209">
        <v>32.627357478831883</v>
      </c>
      <c r="AN209">
        <v>33.151361818181833</v>
      </c>
      <c r="AO209">
        <v>-4.1031106440541049E-6</v>
      </c>
      <c r="AP209">
        <v>98.208330428517954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47689.76129097402</v>
      </c>
      <c r="AV209">
        <f t="shared" si="132"/>
        <v>1199.98</v>
      </c>
      <c r="AW209">
        <f t="shared" si="133"/>
        <v>1025.9088512481162</v>
      </c>
      <c r="AX209">
        <f t="shared" si="134"/>
        <v>0.8549382916782915</v>
      </c>
      <c r="AY209">
        <f t="shared" si="135"/>
        <v>0.18843090293910258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1674583338.1875</v>
      </c>
      <c r="BF209">
        <v>1256.7550000000001</v>
      </c>
      <c r="BG209">
        <v>1280.41875</v>
      </c>
      <c r="BH209">
        <v>33.154637500000007</v>
      </c>
      <c r="BI209">
        <v>32.627699999999997</v>
      </c>
      <c r="BJ209">
        <v>1263.9437499999999</v>
      </c>
      <c r="BK209">
        <v>32.905762499999987</v>
      </c>
      <c r="BL209">
        <v>649.97649999999999</v>
      </c>
      <c r="BM209">
        <v>101.3485</v>
      </c>
      <c r="BN209">
        <v>9.9669074999999996E-2</v>
      </c>
      <c r="BO209">
        <v>32.82835</v>
      </c>
      <c r="BP209">
        <v>32.99165</v>
      </c>
      <c r="BQ209">
        <v>999.9</v>
      </c>
      <c r="BR209">
        <v>0</v>
      </c>
      <c r="BS209">
        <v>0</v>
      </c>
      <c r="BT209">
        <v>9045.7800000000007</v>
      </c>
      <c r="BU209">
        <v>0</v>
      </c>
      <c r="BV209">
        <v>55.258525000000013</v>
      </c>
      <c r="BW209">
        <v>-23.66525</v>
      </c>
      <c r="BX209">
        <v>1299.8525</v>
      </c>
      <c r="BY209">
        <v>1323.60625</v>
      </c>
      <c r="BZ209">
        <v>0.52695212499999999</v>
      </c>
      <c r="CA209">
        <v>1280.41875</v>
      </c>
      <c r="CB209">
        <v>32.627699999999997</v>
      </c>
      <c r="CC209">
        <v>3.36017375</v>
      </c>
      <c r="CD209">
        <v>3.3067687499999998</v>
      </c>
      <c r="CE209">
        <v>25.929324999999999</v>
      </c>
      <c r="CF209">
        <v>25.658975000000002</v>
      </c>
      <c r="CG209">
        <v>1199.98</v>
      </c>
      <c r="CH209">
        <v>0.499975</v>
      </c>
      <c r="CI209">
        <v>0.50002499999999994</v>
      </c>
      <c r="CJ209">
        <v>0</v>
      </c>
      <c r="CK209">
        <v>774.306375</v>
      </c>
      <c r="CL209">
        <v>4.9990899999999998</v>
      </c>
      <c r="CM209">
        <v>7820.4262500000004</v>
      </c>
      <c r="CN209">
        <v>9557.598750000001</v>
      </c>
      <c r="CO209">
        <v>42.382750000000001</v>
      </c>
      <c r="CP209">
        <v>44.186999999999998</v>
      </c>
      <c r="CQ209">
        <v>43.186999999999998</v>
      </c>
      <c r="CR209">
        <v>43.311999999999998</v>
      </c>
      <c r="CS209">
        <v>43.75</v>
      </c>
      <c r="CT209">
        <v>597.46</v>
      </c>
      <c r="CU209">
        <v>597.52250000000004</v>
      </c>
      <c r="CV209">
        <v>0</v>
      </c>
      <c r="CW209">
        <v>1674583353.2</v>
      </c>
      <c r="CX209">
        <v>0</v>
      </c>
      <c r="CY209">
        <v>1674579932.5</v>
      </c>
      <c r="CZ209" t="s">
        <v>356</v>
      </c>
      <c r="DA209">
        <v>1674579932.5</v>
      </c>
      <c r="DB209">
        <v>1674579927.5</v>
      </c>
      <c r="DC209">
        <v>31</v>
      </c>
      <c r="DD209">
        <v>0.14099999999999999</v>
      </c>
      <c r="DE209">
        <v>0.02</v>
      </c>
      <c r="DF209">
        <v>-5.5810000000000004</v>
      </c>
      <c r="DG209">
        <v>0.23300000000000001</v>
      </c>
      <c r="DH209">
        <v>415</v>
      </c>
      <c r="DI209">
        <v>34</v>
      </c>
      <c r="DJ209">
        <v>0.34</v>
      </c>
      <c r="DK209">
        <v>0.32</v>
      </c>
      <c r="DL209">
        <v>-23.813624999999998</v>
      </c>
      <c r="DM209">
        <v>0.50346866791751566</v>
      </c>
      <c r="DN209">
        <v>9.080897463907385E-2</v>
      </c>
      <c r="DO209">
        <v>0</v>
      </c>
      <c r="DP209">
        <v>0.530267025</v>
      </c>
      <c r="DQ209">
        <v>-1.514308818011452E-2</v>
      </c>
      <c r="DR209">
        <v>1.921106575485857E-3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3.29678</v>
      </c>
      <c r="EB209">
        <v>2.6254200000000001</v>
      </c>
      <c r="EC209">
        <v>0.21688499999999999</v>
      </c>
      <c r="ED209">
        <v>0.21715599999999999</v>
      </c>
      <c r="EE209">
        <v>0.13703499999999999</v>
      </c>
      <c r="EF209">
        <v>0.13439699999999999</v>
      </c>
      <c r="EG209">
        <v>23621</v>
      </c>
      <c r="EH209">
        <v>24007.7</v>
      </c>
      <c r="EI209">
        <v>28069.4</v>
      </c>
      <c r="EJ209">
        <v>29524.2</v>
      </c>
      <c r="EK209">
        <v>33344.9</v>
      </c>
      <c r="EL209">
        <v>35494.400000000001</v>
      </c>
      <c r="EM209">
        <v>39626.9</v>
      </c>
      <c r="EN209">
        <v>42208.6</v>
      </c>
      <c r="EO209">
        <v>2.2219500000000001</v>
      </c>
      <c r="EP209">
        <v>2.2117200000000001</v>
      </c>
      <c r="EQ209">
        <v>0.14225399999999999</v>
      </c>
      <c r="ER209">
        <v>0</v>
      </c>
      <c r="ES209">
        <v>30.691400000000002</v>
      </c>
      <c r="ET209">
        <v>999.9</v>
      </c>
      <c r="EU209">
        <v>71.7</v>
      </c>
      <c r="EV209">
        <v>32.6</v>
      </c>
      <c r="EW209">
        <v>34.942999999999998</v>
      </c>
      <c r="EX209">
        <v>56.965499999999999</v>
      </c>
      <c r="EY209">
        <v>-6.6065699999999996</v>
      </c>
      <c r="EZ209">
        <v>2</v>
      </c>
      <c r="FA209">
        <v>0.44135200000000002</v>
      </c>
      <c r="FB209">
        <v>0.13386200000000001</v>
      </c>
      <c r="FC209">
        <v>20.273499999999999</v>
      </c>
      <c r="FD209">
        <v>5.2190899999999996</v>
      </c>
      <c r="FE209">
        <v>12.008599999999999</v>
      </c>
      <c r="FF209">
        <v>4.9865000000000004</v>
      </c>
      <c r="FG209">
        <v>3.2844799999999998</v>
      </c>
      <c r="FH209">
        <v>9999</v>
      </c>
      <c r="FI209">
        <v>9999</v>
      </c>
      <c r="FJ209">
        <v>9999</v>
      </c>
      <c r="FK209">
        <v>999.9</v>
      </c>
      <c r="FL209">
        <v>1.86571</v>
      </c>
      <c r="FM209">
        <v>1.8621799999999999</v>
      </c>
      <c r="FN209">
        <v>1.8641799999999999</v>
      </c>
      <c r="FO209">
        <v>1.8602099999999999</v>
      </c>
      <c r="FP209">
        <v>1.8609599999999999</v>
      </c>
      <c r="FQ209">
        <v>1.8601000000000001</v>
      </c>
      <c r="FR209">
        <v>1.8618600000000001</v>
      </c>
      <c r="FS209">
        <v>1.8584099999999999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-7.19</v>
      </c>
      <c r="GH209">
        <v>0.24890000000000001</v>
      </c>
      <c r="GI209">
        <v>-4.1749362053329548</v>
      </c>
      <c r="GJ209">
        <v>-4.0448538125570227E-3</v>
      </c>
      <c r="GK209">
        <v>1.839783264315481E-6</v>
      </c>
      <c r="GL209">
        <v>-4.1587272622942942E-10</v>
      </c>
      <c r="GM209">
        <v>-8.6309452512500412E-2</v>
      </c>
      <c r="GN209">
        <v>3.2285384509270938E-3</v>
      </c>
      <c r="GO209">
        <v>5.3061212821550383E-4</v>
      </c>
      <c r="GP209">
        <v>-9.699357315524189E-6</v>
      </c>
      <c r="GQ209">
        <v>5</v>
      </c>
      <c r="GR209">
        <v>2081</v>
      </c>
      <c r="GS209">
        <v>3</v>
      </c>
      <c r="GT209">
        <v>31</v>
      </c>
      <c r="GU209">
        <v>56.8</v>
      </c>
      <c r="GV209">
        <v>56.9</v>
      </c>
      <c r="GW209">
        <v>3.4033199999999999</v>
      </c>
      <c r="GX209">
        <v>2.5</v>
      </c>
      <c r="GY209">
        <v>2.04834</v>
      </c>
      <c r="GZ209">
        <v>2.6232899999999999</v>
      </c>
      <c r="HA209">
        <v>2.1972700000000001</v>
      </c>
      <c r="HB209">
        <v>2.3071299999999999</v>
      </c>
      <c r="HC209">
        <v>37.53</v>
      </c>
      <c r="HD209">
        <v>15.7781</v>
      </c>
      <c r="HE209">
        <v>18</v>
      </c>
      <c r="HF209">
        <v>700.95399999999995</v>
      </c>
      <c r="HG209">
        <v>772.173</v>
      </c>
      <c r="HH209">
        <v>30.999099999999999</v>
      </c>
      <c r="HI209">
        <v>33.019500000000001</v>
      </c>
      <c r="HJ209">
        <v>29.9999</v>
      </c>
      <c r="HK209">
        <v>32.918599999999998</v>
      </c>
      <c r="HL209">
        <v>32.915799999999997</v>
      </c>
      <c r="HM209">
        <v>68.047399999999996</v>
      </c>
      <c r="HN209">
        <v>0</v>
      </c>
      <c r="HO209">
        <v>100</v>
      </c>
      <c r="HP209">
        <v>31</v>
      </c>
      <c r="HQ209">
        <v>1297.6600000000001</v>
      </c>
      <c r="HR209">
        <v>33.617400000000004</v>
      </c>
      <c r="HS209">
        <v>98.917000000000002</v>
      </c>
      <c r="HT209">
        <v>97.8703</v>
      </c>
    </row>
    <row r="210" spans="1:228" x14ac:dyDescent="0.2">
      <c r="A210">
        <v>195</v>
      </c>
      <c r="B210">
        <v>1674583344.5</v>
      </c>
      <c r="C210">
        <v>774.5</v>
      </c>
      <c r="D210" t="s">
        <v>749</v>
      </c>
      <c r="E210" t="s">
        <v>750</v>
      </c>
      <c r="F210">
        <v>4</v>
      </c>
      <c r="G210">
        <v>1674583342.5</v>
      </c>
      <c r="H210">
        <f t="shared" si="102"/>
        <v>5.8057371020757388E-4</v>
      </c>
      <c r="I210">
        <f t="shared" si="103"/>
        <v>0.58057371020757387</v>
      </c>
      <c r="J210">
        <f t="shared" si="104"/>
        <v>14.457644982208224</v>
      </c>
      <c r="K210">
        <f t="shared" si="105"/>
        <v>1263.731428571429</v>
      </c>
      <c r="L210">
        <f t="shared" si="106"/>
        <v>546.48907327228937</v>
      </c>
      <c r="M210">
        <f t="shared" si="107"/>
        <v>55.440445910766073</v>
      </c>
      <c r="N210">
        <f t="shared" si="108"/>
        <v>128.20354026829918</v>
      </c>
      <c r="O210">
        <f t="shared" si="109"/>
        <v>3.3616438677951985E-2</v>
      </c>
      <c r="P210">
        <f t="shared" si="110"/>
        <v>2.7740829653923931</v>
      </c>
      <c r="Q210">
        <f t="shared" si="111"/>
        <v>3.3391757692163154E-2</v>
      </c>
      <c r="R210">
        <f t="shared" si="112"/>
        <v>2.0889909927982207E-2</v>
      </c>
      <c r="S210">
        <f t="shared" si="113"/>
        <v>226.12287437989997</v>
      </c>
      <c r="T210">
        <f t="shared" si="114"/>
        <v>34.063490514119273</v>
      </c>
      <c r="U210">
        <f t="shared" si="115"/>
        <v>33.005271428571433</v>
      </c>
      <c r="V210">
        <f t="shared" si="116"/>
        <v>5.0536035719142882</v>
      </c>
      <c r="W210">
        <f t="shared" si="117"/>
        <v>67.223475724141068</v>
      </c>
      <c r="X210">
        <f t="shared" si="118"/>
        <v>3.3629146919588435</v>
      </c>
      <c r="Y210">
        <f t="shared" si="119"/>
        <v>5.0025897288603973</v>
      </c>
      <c r="Z210">
        <f t="shared" si="120"/>
        <v>1.6906888799554447</v>
      </c>
      <c r="AA210">
        <f t="shared" si="121"/>
        <v>-25.603300620154009</v>
      </c>
      <c r="AB210">
        <f t="shared" si="122"/>
        <v>-26.988513571537233</v>
      </c>
      <c r="AC210">
        <f t="shared" si="123"/>
        <v>-2.226246581376405</v>
      </c>
      <c r="AD210">
        <f t="shared" si="124"/>
        <v>171.30481360683231</v>
      </c>
      <c r="AE210">
        <f t="shared" si="125"/>
        <v>24.99900960094028</v>
      </c>
      <c r="AF210">
        <f t="shared" si="126"/>
        <v>0.58172391001288815</v>
      </c>
      <c r="AG210">
        <f t="shared" si="127"/>
        <v>14.457644982208224</v>
      </c>
      <c r="AH210">
        <v>1329.9010801945601</v>
      </c>
      <c r="AI210">
        <v>1309.613393939394</v>
      </c>
      <c r="AJ210">
        <v>1.6943882620332851</v>
      </c>
      <c r="AK210">
        <v>62.5021936963618</v>
      </c>
      <c r="AL210">
        <f t="shared" si="128"/>
        <v>0.58057371020757387</v>
      </c>
      <c r="AM210">
        <v>32.629841508591603</v>
      </c>
      <c r="AN210">
        <v>33.148027272727269</v>
      </c>
      <c r="AO210">
        <v>-1.96205714707781E-6</v>
      </c>
      <c r="AP210">
        <v>98.208330428517954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47543.104048878384</v>
      </c>
      <c r="AV210">
        <f t="shared" si="132"/>
        <v>1200.024285714286</v>
      </c>
      <c r="AW210">
        <f t="shared" si="133"/>
        <v>1025.9473421657515</v>
      </c>
      <c r="AX210">
        <f t="shared" si="134"/>
        <v>0.8549388161382756</v>
      </c>
      <c r="AY210">
        <f t="shared" si="135"/>
        <v>0.18843191514687196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1674583342.5</v>
      </c>
      <c r="BF210">
        <v>1263.731428571429</v>
      </c>
      <c r="BG210">
        <v>1287.487142857143</v>
      </c>
      <c r="BH210">
        <v>33.149014285714287</v>
      </c>
      <c r="BI210">
        <v>32.629814285714282</v>
      </c>
      <c r="BJ210">
        <v>1270.93</v>
      </c>
      <c r="BK210">
        <v>32.900185714285712</v>
      </c>
      <c r="BL210">
        <v>649.9695714285715</v>
      </c>
      <c r="BM210">
        <v>101.3484285714286</v>
      </c>
      <c r="BN210">
        <v>9.9978399999999995E-2</v>
      </c>
      <c r="BO210">
        <v>32.824814285714282</v>
      </c>
      <c r="BP210">
        <v>33.005271428571433</v>
      </c>
      <c r="BQ210">
        <v>999.89999999999986</v>
      </c>
      <c r="BR210">
        <v>0</v>
      </c>
      <c r="BS210">
        <v>0</v>
      </c>
      <c r="BT210">
        <v>9017.41</v>
      </c>
      <c r="BU210">
        <v>0</v>
      </c>
      <c r="BV210">
        <v>55.816757142857149</v>
      </c>
      <c r="BW210">
        <v>-23.756599999999999</v>
      </c>
      <c r="BX210">
        <v>1307.06</v>
      </c>
      <c r="BY210">
        <v>1330.9142857142861</v>
      </c>
      <c r="BZ210">
        <v>0.51920971428571427</v>
      </c>
      <c r="CA210">
        <v>1287.487142857143</v>
      </c>
      <c r="CB210">
        <v>32.629814285714282</v>
      </c>
      <c r="CC210">
        <v>3.3595957142857138</v>
      </c>
      <c r="CD210">
        <v>3.3069742857142859</v>
      </c>
      <c r="CE210">
        <v>25.926400000000001</v>
      </c>
      <c r="CF210">
        <v>25.660028571428569</v>
      </c>
      <c r="CG210">
        <v>1200.024285714286</v>
      </c>
      <c r="CH210">
        <v>0.49995628571428569</v>
      </c>
      <c r="CI210">
        <v>0.50004371428571426</v>
      </c>
      <c r="CJ210">
        <v>0</v>
      </c>
      <c r="CK210">
        <v>774.27271428571441</v>
      </c>
      <c r="CL210">
        <v>4.9990899999999998</v>
      </c>
      <c r="CM210">
        <v>7822.21</v>
      </c>
      <c r="CN210">
        <v>9557.9071428571442</v>
      </c>
      <c r="CO210">
        <v>42.383857142857153</v>
      </c>
      <c r="CP210">
        <v>44.186999999999998</v>
      </c>
      <c r="CQ210">
        <v>43.186999999999998</v>
      </c>
      <c r="CR210">
        <v>43.294285714285706</v>
      </c>
      <c r="CS210">
        <v>43.75</v>
      </c>
      <c r="CT210">
        <v>597.46</v>
      </c>
      <c r="CU210">
        <v>597.56428571428569</v>
      </c>
      <c r="CV210">
        <v>0</v>
      </c>
      <c r="CW210">
        <v>1674583357.4000001</v>
      </c>
      <c r="CX210">
        <v>0</v>
      </c>
      <c r="CY210">
        <v>1674579932.5</v>
      </c>
      <c r="CZ210" t="s">
        <v>356</v>
      </c>
      <c r="DA210">
        <v>1674579932.5</v>
      </c>
      <c r="DB210">
        <v>1674579927.5</v>
      </c>
      <c r="DC210">
        <v>31</v>
      </c>
      <c r="DD210">
        <v>0.14099999999999999</v>
      </c>
      <c r="DE210">
        <v>0.02</v>
      </c>
      <c r="DF210">
        <v>-5.5810000000000004</v>
      </c>
      <c r="DG210">
        <v>0.23300000000000001</v>
      </c>
      <c r="DH210">
        <v>415</v>
      </c>
      <c r="DI210">
        <v>34</v>
      </c>
      <c r="DJ210">
        <v>0.34</v>
      </c>
      <c r="DK210">
        <v>0.32</v>
      </c>
      <c r="DL210">
        <v>-23.792137499999999</v>
      </c>
      <c r="DM210">
        <v>0.54995459662298318</v>
      </c>
      <c r="DN210">
        <v>9.2949886195465278E-2</v>
      </c>
      <c r="DO210">
        <v>0</v>
      </c>
      <c r="DP210">
        <v>0.52798932500000006</v>
      </c>
      <c r="DQ210">
        <v>-3.3678472795497363E-2</v>
      </c>
      <c r="DR210">
        <v>3.971023396981568E-3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3.2967</v>
      </c>
      <c r="EB210">
        <v>2.6253899999999999</v>
      </c>
      <c r="EC210">
        <v>0.21757299999999999</v>
      </c>
      <c r="ED210">
        <v>0.217835</v>
      </c>
      <c r="EE210">
        <v>0.13702700000000001</v>
      </c>
      <c r="EF210">
        <v>0.13440299999999999</v>
      </c>
      <c r="EG210">
        <v>23600.400000000001</v>
      </c>
      <c r="EH210">
        <v>23986.7</v>
      </c>
      <c r="EI210">
        <v>28069.599999999999</v>
      </c>
      <c r="EJ210">
        <v>29524.1</v>
      </c>
      <c r="EK210">
        <v>33345.4</v>
      </c>
      <c r="EL210">
        <v>35494.400000000001</v>
      </c>
      <c r="EM210">
        <v>39627</v>
      </c>
      <c r="EN210">
        <v>42208.800000000003</v>
      </c>
      <c r="EO210">
        <v>2.222</v>
      </c>
      <c r="EP210">
        <v>2.2119300000000002</v>
      </c>
      <c r="EQ210">
        <v>0.14252200000000001</v>
      </c>
      <c r="ER210">
        <v>0</v>
      </c>
      <c r="ES210">
        <v>30.6906</v>
      </c>
      <c r="ET210">
        <v>999.9</v>
      </c>
      <c r="EU210">
        <v>71.7</v>
      </c>
      <c r="EV210">
        <v>32.6</v>
      </c>
      <c r="EW210">
        <v>34.947099999999999</v>
      </c>
      <c r="EX210">
        <v>57.445500000000003</v>
      </c>
      <c r="EY210">
        <v>-6.5224399999999996</v>
      </c>
      <c r="EZ210">
        <v>2</v>
      </c>
      <c r="FA210">
        <v>0.44087399999999999</v>
      </c>
      <c r="FB210">
        <v>0.12674299999999999</v>
      </c>
      <c r="FC210">
        <v>20.273599999999998</v>
      </c>
      <c r="FD210">
        <v>5.2193899999999998</v>
      </c>
      <c r="FE210">
        <v>12.007400000000001</v>
      </c>
      <c r="FF210">
        <v>4.9863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1.86571</v>
      </c>
      <c r="FM210">
        <v>1.8621799999999999</v>
      </c>
      <c r="FN210">
        <v>1.8641700000000001</v>
      </c>
      <c r="FO210">
        <v>1.8602300000000001</v>
      </c>
      <c r="FP210">
        <v>1.8609599999999999</v>
      </c>
      <c r="FQ210">
        <v>1.86008</v>
      </c>
      <c r="FR210">
        <v>1.8618600000000001</v>
      </c>
      <c r="FS210">
        <v>1.8584400000000001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-7.2</v>
      </c>
      <c r="GH210">
        <v>0.24879999999999999</v>
      </c>
      <c r="GI210">
        <v>-4.1749362053329548</v>
      </c>
      <c r="GJ210">
        <v>-4.0448538125570227E-3</v>
      </c>
      <c r="GK210">
        <v>1.839783264315481E-6</v>
      </c>
      <c r="GL210">
        <v>-4.1587272622942942E-10</v>
      </c>
      <c r="GM210">
        <v>-8.6309452512500412E-2</v>
      </c>
      <c r="GN210">
        <v>3.2285384509270938E-3</v>
      </c>
      <c r="GO210">
        <v>5.3061212821550383E-4</v>
      </c>
      <c r="GP210">
        <v>-9.699357315524189E-6</v>
      </c>
      <c r="GQ210">
        <v>5</v>
      </c>
      <c r="GR210">
        <v>2081</v>
      </c>
      <c r="GS210">
        <v>3</v>
      </c>
      <c r="GT210">
        <v>31</v>
      </c>
      <c r="GU210">
        <v>56.9</v>
      </c>
      <c r="GV210">
        <v>57</v>
      </c>
      <c r="GW210">
        <v>3.41675</v>
      </c>
      <c r="GX210">
        <v>2.50366</v>
      </c>
      <c r="GY210">
        <v>2.04834</v>
      </c>
      <c r="GZ210">
        <v>2.6220699999999999</v>
      </c>
      <c r="HA210">
        <v>2.1972700000000001</v>
      </c>
      <c r="HB210">
        <v>2.34985</v>
      </c>
      <c r="HC210">
        <v>37.53</v>
      </c>
      <c r="HD210">
        <v>15.786899999999999</v>
      </c>
      <c r="HE210">
        <v>18</v>
      </c>
      <c r="HF210">
        <v>700.99599999999998</v>
      </c>
      <c r="HG210">
        <v>772.36199999999997</v>
      </c>
      <c r="HH210">
        <v>30.9986</v>
      </c>
      <c r="HI210">
        <v>33.018300000000004</v>
      </c>
      <c r="HJ210">
        <v>29.9999</v>
      </c>
      <c r="HK210">
        <v>32.918599999999998</v>
      </c>
      <c r="HL210">
        <v>32.915199999999999</v>
      </c>
      <c r="HM210">
        <v>68.328199999999995</v>
      </c>
      <c r="HN210">
        <v>0</v>
      </c>
      <c r="HO210">
        <v>100</v>
      </c>
      <c r="HP210">
        <v>31</v>
      </c>
      <c r="HQ210">
        <v>1304.3399999999999</v>
      </c>
      <c r="HR210">
        <v>33.617400000000004</v>
      </c>
      <c r="HS210">
        <v>98.917599999999993</v>
      </c>
      <c r="HT210">
        <v>97.8703</v>
      </c>
    </row>
    <row r="211" spans="1:228" x14ac:dyDescent="0.2">
      <c r="A211">
        <v>196</v>
      </c>
      <c r="B211">
        <v>1674583348.5</v>
      </c>
      <c r="C211">
        <v>778.5</v>
      </c>
      <c r="D211" t="s">
        <v>751</v>
      </c>
      <c r="E211" t="s">
        <v>752</v>
      </c>
      <c r="F211">
        <v>4</v>
      </c>
      <c r="G211">
        <v>1674583346.1875</v>
      </c>
      <c r="H211">
        <f t="shared" si="102"/>
        <v>5.7808670008674499E-4</v>
      </c>
      <c r="I211">
        <f t="shared" si="103"/>
        <v>0.57808670008674501</v>
      </c>
      <c r="J211">
        <f t="shared" si="104"/>
        <v>14.358099422942415</v>
      </c>
      <c r="K211">
        <f t="shared" si="105"/>
        <v>1269.8499999999999</v>
      </c>
      <c r="L211">
        <f t="shared" si="106"/>
        <v>555.49754010597803</v>
      </c>
      <c r="M211">
        <f t="shared" si="107"/>
        <v>56.354107032779105</v>
      </c>
      <c r="N211">
        <f t="shared" si="108"/>
        <v>128.82372584750249</v>
      </c>
      <c r="O211">
        <f t="shared" si="109"/>
        <v>3.3532641355768035E-2</v>
      </c>
      <c r="P211">
        <f t="shared" si="110"/>
        <v>2.7718547570031027</v>
      </c>
      <c r="Q211">
        <f t="shared" si="111"/>
        <v>3.3308896676451968E-2</v>
      </c>
      <c r="R211">
        <f t="shared" si="112"/>
        <v>2.0838038400730716E-2</v>
      </c>
      <c r="S211">
        <f t="shared" si="113"/>
        <v>226.1322809851433</v>
      </c>
      <c r="T211">
        <f t="shared" si="114"/>
        <v>34.063983335679744</v>
      </c>
      <c r="U211">
        <f t="shared" si="115"/>
        <v>32.994124999999997</v>
      </c>
      <c r="V211">
        <f t="shared" si="116"/>
        <v>5.0504394987964361</v>
      </c>
      <c r="W211">
        <f t="shared" si="117"/>
        <v>67.225264803336259</v>
      </c>
      <c r="X211">
        <f t="shared" si="118"/>
        <v>3.3627839123760359</v>
      </c>
      <c r="Y211">
        <f t="shared" si="119"/>
        <v>5.0022620546213865</v>
      </c>
      <c r="Z211">
        <f t="shared" si="120"/>
        <v>1.6876555864204001</v>
      </c>
      <c r="AA211">
        <f t="shared" si="121"/>
        <v>-25.493623473825455</v>
      </c>
      <c r="AB211">
        <f t="shared" si="122"/>
        <v>-25.475141933111431</v>
      </c>
      <c r="AC211">
        <f t="shared" si="123"/>
        <v>-2.1029728598314286</v>
      </c>
      <c r="AD211">
        <f t="shared" si="124"/>
        <v>173.06054271837496</v>
      </c>
      <c r="AE211">
        <f t="shared" si="125"/>
        <v>25.061194097392708</v>
      </c>
      <c r="AF211">
        <f t="shared" si="126"/>
        <v>0.57849318673881378</v>
      </c>
      <c r="AG211">
        <f t="shared" si="127"/>
        <v>14.358099422942415</v>
      </c>
      <c r="AH211">
        <v>1336.7647104884779</v>
      </c>
      <c r="AI211">
        <v>1316.4907878787869</v>
      </c>
      <c r="AJ211">
        <v>1.715890691542078</v>
      </c>
      <c r="AK211">
        <v>62.5021936963618</v>
      </c>
      <c r="AL211">
        <f t="shared" si="128"/>
        <v>0.57808670008674501</v>
      </c>
      <c r="AM211">
        <v>32.631670464085524</v>
      </c>
      <c r="AN211">
        <v>33.14759939393938</v>
      </c>
      <c r="AO211">
        <v>-6.7554895849625867E-7</v>
      </c>
      <c r="AP211">
        <v>98.208330428517954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47481.852088033876</v>
      </c>
      <c r="AV211">
        <f t="shared" si="132"/>
        <v>1200.0875000000001</v>
      </c>
      <c r="AW211">
        <f t="shared" si="133"/>
        <v>1026.0000885933384</v>
      </c>
      <c r="AX211">
        <f t="shared" si="134"/>
        <v>0.85493773461796607</v>
      </c>
      <c r="AY211">
        <f t="shared" si="135"/>
        <v>0.18842982781267473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1674583346.1875</v>
      </c>
      <c r="BF211">
        <v>1269.8499999999999</v>
      </c>
      <c r="BG211">
        <v>1293.6612500000001</v>
      </c>
      <c r="BH211">
        <v>33.147862500000002</v>
      </c>
      <c r="BI211">
        <v>32.631574999999998</v>
      </c>
      <c r="BJ211">
        <v>1277.0574999999999</v>
      </c>
      <c r="BK211">
        <v>32.899012499999998</v>
      </c>
      <c r="BL211">
        <v>650.00687500000004</v>
      </c>
      <c r="BM211">
        <v>101.347875</v>
      </c>
      <c r="BN211">
        <v>0.10011165</v>
      </c>
      <c r="BO211">
        <v>32.823650000000001</v>
      </c>
      <c r="BP211">
        <v>32.994124999999997</v>
      </c>
      <c r="BQ211">
        <v>999.9</v>
      </c>
      <c r="BR211">
        <v>0</v>
      </c>
      <c r="BS211">
        <v>0</v>
      </c>
      <c r="BT211">
        <v>9005.625</v>
      </c>
      <c r="BU211">
        <v>0</v>
      </c>
      <c r="BV211">
        <v>56.125337500000001</v>
      </c>
      <c r="BW211">
        <v>-23.8093</v>
      </c>
      <c r="BX211">
        <v>1313.3875</v>
      </c>
      <c r="BY211">
        <v>1337.2962500000001</v>
      </c>
      <c r="BZ211">
        <v>0.51628787499999995</v>
      </c>
      <c r="CA211">
        <v>1293.6612500000001</v>
      </c>
      <c r="CB211">
        <v>32.631574999999998</v>
      </c>
      <c r="CC211">
        <v>3.3594624999999998</v>
      </c>
      <c r="CD211">
        <v>3.30713875</v>
      </c>
      <c r="CE211">
        <v>25.9257375</v>
      </c>
      <c r="CF211">
        <v>25.660887500000001</v>
      </c>
      <c r="CG211">
        <v>1200.0875000000001</v>
      </c>
      <c r="CH211">
        <v>0.49999225000000003</v>
      </c>
      <c r="CI211">
        <v>0.50000774999999997</v>
      </c>
      <c r="CJ211">
        <v>0</v>
      </c>
      <c r="CK211">
        <v>774.45100000000002</v>
      </c>
      <c r="CL211">
        <v>4.9990899999999998</v>
      </c>
      <c r="CM211">
        <v>7823.68</v>
      </c>
      <c r="CN211">
        <v>9558.5362499999992</v>
      </c>
      <c r="CO211">
        <v>42.375</v>
      </c>
      <c r="CP211">
        <v>44.186999999999998</v>
      </c>
      <c r="CQ211">
        <v>43.186999999999998</v>
      </c>
      <c r="CR211">
        <v>43.28875</v>
      </c>
      <c r="CS211">
        <v>43.75</v>
      </c>
      <c r="CT211">
        <v>597.53500000000008</v>
      </c>
      <c r="CU211">
        <v>597.55250000000001</v>
      </c>
      <c r="CV211">
        <v>0</v>
      </c>
      <c r="CW211">
        <v>1674583361.5999999</v>
      </c>
      <c r="CX211">
        <v>0</v>
      </c>
      <c r="CY211">
        <v>1674579932.5</v>
      </c>
      <c r="CZ211" t="s">
        <v>356</v>
      </c>
      <c r="DA211">
        <v>1674579932.5</v>
      </c>
      <c r="DB211">
        <v>1674579927.5</v>
      </c>
      <c r="DC211">
        <v>31</v>
      </c>
      <c r="DD211">
        <v>0.14099999999999999</v>
      </c>
      <c r="DE211">
        <v>0.02</v>
      </c>
      <c r="DF211">
        <v>-5.5810000000000004</v>
      </c>
      <c r="DG211">
        <v>0.23300000000000001</v>
      </c>
      <c r="DH211">
        <v>415</v>
      </c>
      <c r="DI211">
        <v>34</v>
      </c>
      <c r="DJ211">
        <v>0.34</v>
      </c>
      <c r="DK211">
        <v>0.32</v>
      </c>
      <c r="DL211">
        <v>-23.779407500000001</v>
      </c>
      <c r="DM211">
        <v>0.49994634146340561</v>
      </c>
      <c r="DN211">
        <v>9.1936593333394573E-2</v>
      </c>
      <c r="DO211">
        <v>0</v>
      </c>
      <c r="DP211">
        <v>0.52506762499999993</v>
      </c>
      <c r="DQ211">
        <v>-5.0421759849907627E-2</v>
      </c>
      <c r="DR211">
        <v>5.4181639080388699E-3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3.2969300000000001</v>
      </c>
      <c r="EB211">
        <v>2.6254300000000002</v>
      </c>
      <c r="EC211">
        <v>0.21826799999999999</v>
      </c>
      <c r="ED211">
        <v>0.21854000000000001</v>
      </c>
      <c r="EE211">
        <v>0.137022</v>
      </c>
      <c r="EF211">
        <v>0.134404</v>
      </c>
      <c r="EG211">
        <v>23579.5</v>
      </c>
      <c r="EH211">
        <v>23964.9</v>
      </c>
      <c r="EI211">
        <v>28069.8</v>
      </c>
      <c r="EJ211">
        <v>29523.9</v>
      </c>
      <c r="EK211">
        <v>33345.699999999997</v>
      </c>
      <c r="EL211">
        <v>35494.199999999997</v>
      </c>
      <c r="EM211">
        <v>39627</v>
      </c>
      <c r="EN211">
        <v>42208.6</v>
      </c>
      <c r="EO211">
        <v>2.2221799999999998</v>
      </c>
      <c r="EP211">
        <v>2.2117200000000001</v>
      </c>
      <c r="EQ211">
        <v>0.14197100000000001</v>
      </c>
      <c r="ER211">
        <v>0</v>
      </c>
      <c r="ES211">
        <v>30.687100000000001</v>
      </c>
      <c r="ET211">
        <v>999.9</v>
      </c>
      <c r="EU211">
        <v>71.7</v>
      </c>
      <c r="EV211">
        <v>32.6</v>
      </c>
      <c r="EW211">
        <v>34.945500000000003</v>
      </c>
      <c r="EX211">
        <v>57.085500000000003</v>
      </c>
      <c r="EY211">
        <v>-6.6185900000000002</v>
      </c>
      <c r="EZ211">
        <v>2</v>
      </c>
      <c r="FA211">
        <v>0.44092199999999998</v>
      </c>
      <c r="FB211">
        <v>0.123497</v>
      </c>
      <c r="FC211">
        <v>20.273499999999999</v>
      </c>
      <c r="FD211">
        <v>5.2198399999999996</v>
      </c>
      <c r="FE211">
        <v>12.007999999999999</v>
      </c>
      <c r="FF211">
        <v>4.9867499999999998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1.8656999999999999</v>
      </c>
      <c r="FM211">
        <v>1.8621799999999999</v>
      </c>
      <c r="FN211">
        <v>1.8641700000000001</v>
      </c>
      <c r="FO211">
        <v>1.8602300000000001</v>
      </c>
      <c r="FP211">
        <v>1.8609599999999999</v>
      </c>
      <c r="FQ211">
        <v>1.8601099999999999</v>
      </c>
      <c r="FR211">
        <v>1.8618600000000001</v>
      </c>
      <c r="FS211">
        <v>1.85843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-7.21</v>
      </c>
      <c r="GH211">
        <v>0.24879999999999999</v>
      </c>
      <c r="GI211">
        <v>-4.1749362053329548</v>
      </c>
      <c r="GJ211">
        <v>-4.0448538125570227E-3</v>
      </c>
      <c r="GK211">
        <v>1.839783264315481E-6</v>
      </c>
      <c r="GL211">
        <v>-4.1587272622942942E-10</v>
      </c>
      <c r="GM211">
        <v>-8.6309452512500412E-2</v>
      </c>
      <c r="GN211">
        <v>3.2285384509270938E-3</v>
      </c>
      <c r="GO211">
        <v>5.3061212821550383E-4</v>
      </c>
      <c r="GP211">
        <v>-9.699357315524189E-6</v>
      </c>
      <c r="GQ211">
        <v>5</v>
      </c>
      <c r="GR211">
        <v>2081</v>
      </c>
      <c r="GS211">
        <v>3</v>
      </c>
      <c r="GT211">
        <v>31</v>
      </c>
      <c r="GU211">
        <v>56.9</v>
      </c>
      <c r="GV211">
        <v>57</v>
      </c>
      <c r="GW211">
        <v>3.43018</v>
      </c>
      <c r="GX211">
        <v>2.49756</v>
      </c>
      <c r="GY211">
        <v>2.04834</v>
      </c>
      <c r="GZ211">
        <v>2.6232899999999999</v>
      </c>
      <c r="HA211">
        <v>2.1972700000000001</v>
      </c>
      <c r="HB211">
        <v>2.34253</v>
      </c>
      <c r="HC211">
        <v>37.53</v>
      </c>
      <c r="HD211">
        <v>15.7781</v>
      </c>
      <c r="HE211">
        <v>18</v>
      </c>
      <c r="HF211">
        <v>701.11500000000001</v>
      </c>
      <c r="HG211">
        <v>772.154</v>
      </c>
      <c r="HH211">
        <v>30.998899999999999</v>
      </c>
      <c r="HI211">
        <v>33.015799999999999</v>
      </c>
      <c r="HJ211">
        <v>30</v>
      </c>
      <c r="HK211">
        <v>32.9161</v>
      </c>
      <c r="HL211">
        <v>32.914299999999997</v>
      </c>
      <c r="HM211">
        <v>68.605199999999996</v>
      </c>
      <c r="HN211">
        <v>0</v>
      </c>
      <c r="HO211">
        <v>100</v>
      </c>
      <c r="HP211">
        <v>31</v>
      </c>
      <c r="HQ211">
        <v>1311.03</v>
      </c>
      <c r="HR211">
        <v>33.617400000000004</v>
      </c>
      <c r="HS211">
        <v>98.917900000000003</v>
      </c>
      <c r="HT211">
        <v>97.869799999999998</v>
      </c>
    </row>
    <row r="212" spans="1:228" x14ac:dyDescent="0.2">
      <c r="A212">
        <v>197</v>
      </c>
      <c r="B212">
        <v>1674583352.5</v>
      </c>
      <c r="C212">
        <v>782.5</v>
      </c>
      <c r="D212" t="s">
        <v>753</v>
      </c>
      <c r="E212" t="s">
        <v>754</v>
      </c>
      <c r="F212">
        <v>4</v>
      </c>
      <c r="G212">
        <v>1674583350.5</v>
      </c>
      <c r="H212">
        <f t="shared" si="102"/>
        <v>5.7309091044816332E-4</v>
      </c>
      <c r="I212">
        <f t="shared" si="103"/>
        <v>0.57309091044816329</v>
      </c>
      <c r="J212">
        <f t="shared" si="104"/>
        <v>14.762908970660272</v>
      </c>
      <c r="K212">
        <f t="shared" si="105"/>
        <v>1276.8871428571431</v>
      </c>
      <c r="L212">
        <f t="shared" si="106"/>
        <v>536.23642837319983</v>
      </c>
      <c r="M212">
        <f t="shared" si="107"/>
        <v>54.399801249213454</v>
      </c>
      <c r="N212">
        <f t="shared" si="108"/>
        <v>129.53690408507916</v>
      </c>
      <c r="O212">
        <f t="shared" si="109"/>
        <v>3.3201782527927104E-2</v>
      </c>
      <c r="P212">
        <f t="shared" si="110"/>
        <v>2.7770585635361584</v>
      </c>
      <c r="Q212">
        <f t="shared" si="111"/>
        <v>3.2982823890053005E-2</v>
      </c>
      <c r="R212">
        <f t="shared" si="112"/>
        <v>2.0633816981334051E-2</v>
      </c>
      <c r="S212">
        <f t="shared" si="113"/>
        <v>226.13122766439591</v>
      </c>
      <c r="T212">
        <f t="shared" si="114"/>
        <v>34.05847196611748</v>
      </c>
      <c r="U212">
        <f t="shared" si="115"/>
        <v>32.999699999999997</v>
      </c>
      <c r="V212">
        <f t="shared" si="116"/>
        <v>5.0520218267316501</v>
      </c>
      <c r="W212">
        <f t="shared" si="117"/>
        <v>67.236071640710378</v>
      </c>
      <c r="X212">
        <f t="shared" si="118"/>
        <v>3.3624312016150197</v>
      </c>
      <c r="Y212">
        <f t="shared" si="119"/>
        <v>5.000933456646389</v>
      </c>
      <c r="Z212">
        <f t="shared" si="120"/>
        <v>1.6895906251166304</v>
      </c>
      <c r="AA212">
        <f t="shared" si="121"/>
        <v>-25.273309150764003</v>
      </c>
      <c r="AB212">
        <f t="shared" si="122"/>
        <v>-27.064516432624263</v>
      </c>
      <c r="AC212">
        <f t="shared" si="123"/>
        <v>-2.2299985505926276</v>
      </c>
      <c r="AD212">
        <f t="shared" si="124"/>
        <v>171.56340353041503</v>
      </c>
      <c r="AE212">
        <f t="shared" si="125"/>
        <v>25.197917776628742</v>
      </c>
      <c r="AF212">
        <f t="shared" si="126"/>
        <v>0.57631403632738287</v>
      </c>
      <c r="AG212">
        <f t="shared" si="127"/>
        <v>14.762908970660272</v>
      </c>
      <c r="AH212">
        <v>1343.667980076631</v>
      </c>
      <c r="AI212">
        <v>1323.1769696969679</v>
      </c>
      <c r="AJ212">
        <v>1.6717282384461249</v>
      </c>
      <c r="AK212">
        <v>62.5021936963618</v>
      </c>
      <c r="AL212">
        <f t="shared" si="128"/>
        <v>0.57309091044816329</v>
      </c>
      <c r="AM212">
        <v>32.630188680652857</v>
      </c>
      <c r="AN212">
        <v>33.141673939393947</v>
      </c>
      <c r="AO212">
        <v>-2.8925099657228531E-6</v>
      </c>
      <c r="AP212">
        <v>98.208330428517954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47626.087821562171</v>
      </c>
      <c r="AV212">
        <f t="shared" si="132"/>
        <v>1200.0771428571429</v>
      </c>
      <c r="AW212">
        <f t="shared" si="133"/>
        <v>1025.9916993079773</v>
      </c>
      <c r="AX212">
        <f t="shared" si="134"/>
        <v>0.85493812244877598</v>
      </c>
      <c r="AY212">
        <f t="shared" si="135"/>
        <v>0.18843057632613752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1674583350.5</v>
      </c>
      <c r="BF212">
        <v>1276.8871428571431</v>
      </c>
      <c r="BG212">
        <v>1300.825714285714</v>
      </c>
      <c r="BH212">
        <v>33.144571428571432</v>
      </c>
      <c r="BI212">
        <v>32.630228571428567</v>
      </c>
      <c r="BJ212">
        <v>1284.1042857142861</v>
      </c>
      <c r="BK212">
        <v>32.895757142857143</v>
      </c>
      <c r="BL212">
        <v>650.0088571428571</v>
      </c>
      <c r="BM212">
        <v>101.3475714285714</v>
      </c>
      <c r="BN212">
        <v>9.984685714285714E-2</v>
      </c>
      <c r="BO212">
        <v>32.818928571428572</v>
      </c>
      <c r="BP212">
        <v>32.999699999999997</v>
      </c>
      <c r="BQ212">
        <v>999.89999999999986</v>
      </c>
      <c r="BR212">
        <v>0</v>
      </c>
      <c r="BS212">
        <v>0</v>
      </c>
      <c r="BT212">
        <v>9033.3042857142846</v>
      </c>
      <c r="BU212">
        <v>0</v>
      </c>
      <c r="BV212">
        <v>56.267599999999987</v>
      </c>
      <c r="BW212">
        <v>-23.93601428571429</v>
      </c>
      <c r="BX212">
        <v>1320.661428571429</v>
      </c>
      <c r="BY212">
        <v>1344.704285714286</v>
      </c>
      <c r="BZ212">
        <v>0.51433814285714285</v>
      </c>
      <c r="CA212">
        <v>1300.825714285714</v>
      </c>
      <c r="CB212">
        <v>32.630228571428567</v>
      </c>
      <c r="CC212">
        <v>3.3591199999999999</v>
      </c>
      <c r="CD212">
        <v>3.3069928571428568</v>
      </c>
      <c r="CE212">
        <v>25.924014285714289</v>
      </c>
      <c r="CF212">
        <v>25.660128571428569</v>
      </c>
      <c r="CG212">
        <v>1200.0771428571429</v>
      </c>
      <c r="CH212">
        <v>0.49997942857142857</v>
      </c>
      <c r="CI212">
        <v>0.50002057142857137</v>
      </c>
      <c r="CJ212">
        <v>0</v>
      </c>
      <c r="CK212">
        <v>774.5932857142858</v>
      </c>
      <c r="CL212">
        <v>4.9990899999999998</v>
      </c>
      <c r="CM212">
        <v>7824.8685714285721</v>
      </c>
      <c r="CN212">
        <v>9558.39</v>
      </c>
      <c r="CO212">
        <v>42.375</v>
      </c>
      <c r="CP212">
        <v>44.151571428571422</v>
      </c>
      <c r="CQ212">
        <v>43.186999999999998</v>
      </c>
      <c r="CR212">
        <v>43.294285714285706</v>
      </c>
      <c r="CS212">
        <v>43.75</v>
      </c>
      <c r="CT212">
        <v>597.51428571428562</v>
      </c>
      <c r="CU212">
        <v>597.56285714285707</v>
      </c>
      <c r="CV212">
        <v>0</v>
      </c>
      <c r="CW212">
        <v>1674583365.2</v>
      </c>
      <c r="CX212">
        <v>0</v>
      </c>
      <c r="CY212">
        <v>1674579932.5</v>
      </c>
      <c r="CZ212" t="s">
        <v>356</v>
      </c>
      <c r="DA212">
        <v>1674579932.5</v>
      </c>
      <c r="DB212">
        <v>1674579927.5</v>
      </c>
      <c r="DC212">
        <v>31</v>
      </c>
      <c r="DD212">
        <v>0.14099999999999999</v>
      </c>
      <c r="DE212">
        <v>0.02</v>
      </c>
      <c r="DF212">
        <v>-5.5810000000000004</v>
      </c>
      <c r="DG212">
        <v>0.23300000000000001</v>
      </c>
      <c r="DH212">
        <v>415</v>
      </c>
      <c r="DI212">
        <v>34</v>
      </c>
      <c r="DJ212">
        <v>0.34</v>
      </c>
      <c r="DK212">
        <v>0.32</v>
      </c>
      <c r="DL212">
        <v>-23.788969999999999</v>
      </c>
      <c r="DM212">
        <v>-0.32516397748590931</v>
      </c>
      <c r="DN212">
        <v>0.101989137166661</v>
      </c>
      <c r="DO212">
        <v>0</v>
      </c>
      <c r="DP212">
        <v>0.52215967499999993</v>
      </c>
      <c r="DQ212">
        <v>-5.9030780487804017E-2</v>
      </c>
      <c r="DR212">
        <v>6.0356750135651784E-3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3.29678</v>
      </c>
      <c r="EB212">
        <v>2.6254300000000002</v>
      </c>
      <c r="EC212">
        <v>0.21895100000000001</v>
      </c>
      <c r="ED212">
        <v>0.219226</v>
      </c>
      <c r="EE212">
        <v>0.13700799999999999</v>
      </c>
      <c r="EF212">
        <v>0.13440199999999999</v>
      </c>
      <c r="EG212">
        <v>23558.799999999999</v>
      </c>
      <c r="EH212">
        <v>23944.1</v>
      </c>
      <c r="EI212">
        <v>28069.8</v>
      </c>
      <c r="EJ212">
        <v>29524.3</v>
      </c>
      <c r="EK212">
        <v>33346</v>
      </c>
      <c r="EL212">
        <v>35494.699999999997</v>
      </c>
      <c r="EM212">
        <v>39626.699999999997</v>
      </c>
      <c r="EN212">
        <v>42209</v>
      </c>
      <c r="EO212">
        <v>2.2222200000000001</v>
      </c>
      <c r="EP212">
        <v>2.2119</v>
      </c>
      <c r="EQ212">
        <v>0.14296900000000001</v>
      </c>
      <c r="ER212">
        <v>0</v>
      </c>
      <c r="ES212">
        <v>30.682500000000001</v>
      </c>
      <c r="ET212">
        <v>999.9</v>
      </c>
      <c r="EU212">
        <v>71.7</v>
      </c>
      <c r="EV212">
        <v>32.6</v>
      </c>
      <c r="EW212">
        <v>34.946199999999997</v>
      </c>
      <c r="EX212">
        <v>56.965499999999999</v>
      </c>
      <c r="EY212">
        <v>-6.4503199999999996</v>
      </c>
      <c r="EZ212">
        <v>2</v>
      </c>
      <c r="FA212">
        <v>0.44088699999999997</v>
      </c>
      <c r="FB212">
        <v>0.12174</v>
      </c>
      <c r="FC212">
        <v>20.273499999999999</v>
      </c>
      <c r="FD212">
        <v>5.2198399999999996</v>
      </c>
      <c r="FE212">
        <v>12.0083</v>
      </c>
      <c r="FF212">
        <v>4.9867999999999997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1.86572</v>
      </c>
      <c r="FM212">
        <v>1.8621799999999999</v>
      </c>
      <c r="FN212">
        <v>1.8641799999999999</v>
      </c>
      <c r="FO212">
        <v>1.86026</v>
      </c>
      <c r="FP212">
        <v>1.8609599999999999</v>
      </c>
      <c r="FQ212">
        <v>1.8601099999999999</v>
      </c>
      <c r="FR212">
        <v>1.8618600000000001</v>
      </c>
      <c r="FS212">
        <v>1.85842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-7.22</v>
      </c>
      <c r="GH212">
        <v>0.2487</v>
      </c>
      <c r="GI212">
        <v>-4.1749362053329548</v>
      </c>
      <c r="GJ212">
        <v>-4.0448538125570227E-3</v>
      </c>
      <c r="GK212">
        <v>1.839783264315481E-6</v>
      </c>
      <c r="GL212">
        <v>-4.1587272622942942E-10</v>
      </c>
      <c r="GM212">
        <v>-8.6309452512500412E-2</v>
      </c>
      <c r="GN212">
        <v>3.2285384509270938E-3</v>
      </c>
      <c r="GO212">
        <v>5.3061212821550383E-4</v>
      </c>
      <c r="GP212">
        <v>-9.699357315524189E-6</v>
      </c>
      <c r="GQ212">
        <v>5</v>
      </c>
      <c r="GR212">
        <v>2081</v>
      </c>
      <c r="GS212">
        <v>3</v>
      </c>
      <c r="GT212">
        <v>31</v>
      </c>
      <c r="GU212">
        <v>57</v>
      </c>
      <c r="GV212">
        <v>57.1</v>
      </c>
      <c r="GW212">
        <v>3.44482</v>
      </c>
      <c r="GX212">
        <v>2.5109900000000001</v>
      </c>
      <c r="GY212">
        <v>2.04834</v>
      </c>
      <c r="GZ212">
        <v>2.6232899999999999</v>
      </c>
      <c r="HA212">
        <v>2.1972700000000001</v>
      </c>
      <c r="HB212">
        <v>2.3010299999999999</v>
      </c>
      <c r="HC212">
        <v>37.53</v>
      </c>
      <c r="HD212">
        <v>15.7781</v>
      </c>
      <c r="HE212">
        <v>18</v>
      </c>
      <c r="HF212">
        <v>701.15099999999995</v>
      </c>
      <c r="HG212">
        <v>772.3</v>
      </c>
      <c r="HH212">
        <v>30.999199999999998</v>
      </c>
      <c r="HI212">
        <v>33.0154</v>
      </c>
      <c r="HJ212">
        <v>29.9999</v>
      </c>
      <c r="HK212">
        <v>32.915700000000001</v>
      </c>
      <c r="HL212">
        <v>32.912300000000002</v>
      </c>
      <c r="HM212">
        <v>68.881900000000002</v>
      </c>
      <c r="HN212">
        <v>0</v>
      </c>
      <c r="HO212">
        <v>100</v>
      </c>
      <c r="HP212">
        <v>31</v>
      </c>
      <c r="HQ212">
        <v>1317.71</v>
      </c>
      <c r="HR212">
        <v>33.617400000000004</v>
      </c>
      <c r="HS212">
        <v>98.917400000000001</v>
      </c>
      <c r="HT212">
        <v>97.870900000000006</v>
      </c>
    </row>
    <row r="213" spans="1:228" x14ac:dyDescent="0.2">
      <c r="A213">
        <v>198</v>
      </c>
      <c r="B213">
        <v>1674583356.5</v>
      </c>
      <c r="C213">
        <v>786.5</v>
      </c>
      <c r="D213" t="s">
        <v>755</v>
      </c>
      <c r="E213" t="s">
        <v>756</v>
      </c>
      <c r="F213">
        <v>4</v>
      </c>
      <c r="G213">
        <v>1674583354.1875</v>
      </c>
      <c r="H213">
        <f t="shared" si="102"/>
        <v>5.761631868724268E-4</v>
      </c>
      <c r="I213">
        <f t="shared" si="103"/>
        <v>0.57616318687242685</v>
      </c>
      <c r="J213">
        <f t="shared" si="104"/>
        <v>14.69477325396096</v>
      </c>
      <c r="K213">
        <f t="shared" si="105"/>
        <v>1282.9412500000001</v>
      </c>
      <c r="L213">
        <f t="shared" si="106"/>
        <v>550.0612755314346</v>
      </c>
      <c r="M213">
        <f t="shared" si="107"/>
        <v>55.80306581769041</v>
      </c>
      <c r="N213">
        <f t="shared" si="108"/>
        <v>130.15287241373659</v>
      </c>
      <c r="O213">
        <f t="shared" si="109"/>
        <v>3.3424680569998901E-2</v>
      </c>
      <c r="P213">
        <f t="shared" si="110"/>
        <v>2.769776960015105</v>
      </c>
      <c r="Q213">
        <f t="shared" si="111"/>
        <v>3.3202203569037927E-2</v>
      </c>
      <c r="R213">
        <f t="shared" si="112"/>
        <v>2.077124232153732E-2</v>
      </c>
      <c r="S213">
        <f t="shared" si="113"/>
        <v>226.11302728549379</v>
      </c>
      <c r="T213">
        <f t="shared" si="114"/>
        <v>34.057368321640048</v>
      </c>
      <c r="U213">
        <f t="shared" si="115"/>
        <v>32.991375000000012</v>
      </c>
      <c r="V213">
        <f t="shared" si="116"/>
        <v>5.0496591371153494</v>
      </c>
      <c r="W213">
        <f t="shared" si="117"/>
        <v>67.243176381940387</v>
      </c>
      <c r="X213">
        <f t="shared" si="118"/>
        <v>3.3621875347645407</v>
      </c>
      <c r="Y213">
        <f t="shared" si="119"/>
        <v>5.0000427042103999</v>
      </c>
      <c r="Z213">
        <f t="shared" si="120"/>
        <v>1.6874716023508087</v>
      </c>
      <c r="AA213">
        <f t="shared" si="121"/>
        <v>-25.408796541074022</v>
      </c>
      <c r="AB213">
        <f t="shared" si="122"/>
        <v>-26.223198788932827</v>
      </c>
      <c r="AC213">
        <f t="shared" si="123"/>
        <v>-2.1662358719109949</v>
      </c>
      <c r="AD213">
        <f t="shared" si="124"/>
        <v>172.31479608357594</v>
      </c>
      <c r="AE213">
        <f t="shared" si="125"/>
        <v>25.327818669855404</v>
      </c>
      <c r="AF213">
        <f t="shared" si="126"/>
        <v>0.57398776820970776</v>
      </c>
      <c r="AG213">
        <f t="shared" si="127"/>
        <v>14.69477325396096</v>
      </c>
      <c r="AH213">
        <v>1350.597134806254</v>
      </c>
      <c r="AI213">
        <v>1330.0211515151509</v>
      </c>
      <c r="AJ213">
        <v>1.711170056824119</v>
      </c>
      <c r="AK213">
        <v>62.5021936963618</v>
      </c>
      <c r="AL213">
        <f t="shared" si="128"/>
        <v>0.57616318687242685</v>
      </c>
      <c r="AM213">
        <v>32.629715466363159</v>
      </c>
      <c r="AN213">
        <v>33.143889090909077</v>
      </c>
      <c r="AO213">
        <v>6.8157698801426586E-7</v>
      </c>
      <c r="AP213">
        <v>98.208330428517954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47425.821530789428</v>
      </c>
      <c r="AV213">
        <f t="shared" si="132"/>
        <v>1199.9849999999999</v>
      </c>
      <c r="AW213">
        <f t="shared" si="133"/>
        <v>1025.9124887489606</v>
      </c>
      <c r="AX213">
        <f t="shared" si="134"/>
        <v>0.85493776067947569</v>
      </c>
      <c r="AY213">
        <f t="shared" si="135"/>
        <v>0.18842987811138789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1674583354.1875</v>
      </c>
      <c r="BF213">
        <v>1282.9412500000001</v>
      </c>
      <c r="BG213">
        <v>1306.99875</v>
      </c>
      <c r="BH213">
        <v>33.141712499999997</v>
      </c>
      <c r="BI213">
        <v>32.629474999999999</v>
      </c>
      <c r="BJ213">
        <v>1290.16625</v>
      </c>
      <c r="BK213">
        <v>32.892912500000001</v>
      </c>
      <c r="BL213">
        <v>650.04787499999998</v>
      </c>
      <c r="BM213">
        <v>101.348625</v>
      </c>
      <c r="BN213">
        <v>0.10019225</v>
      </c>
      <c r="BO213">
        <v>32.815762500000012</v>
      </c>
      <c r="BP213">
        <v>32.991375000000012</v>
      </c>
      <c r="BQ213">
        <v>999.9</v>
      </c>
      <c r="BR213">
        <v>0</v>
      </c>
      <c r="BS213">
        <v>0</v>
      </c>
      <c r="BT213">
        <v>8994.53125</v>
      </c>
      <c r="BU213">
        <v>0</v>
      </c>
      <c r="BV213">
        <v>56.424312499999999</v>
      </c>
      <c r="BW213">
        <v>-24.056887499999998</v>
      </c>
      <c r="BX213">
        <v>1326.9175</v>
      </c>
      <c r="BY213">
        <v>1351.085</v>
      </c>
      <c r="BZ213">
        <v>0.51222575000000004</v>
      </c>
      <c r="CA213">
        <v>1306.99875</v>
      </c>
      <c r="CB213">
        <v>32.629474999999999</v>
      </c>
      <c r="CC213">
        <v>3.3588675000000001</v>
      </c>
      <c r="CD213">
        <v>3.3069537499999999</v>
      </c>
      <c r="CE213">
        <v>25.922762500000001</v>
      </c>
      <c r="CF213">
        <v>25.659937500000002</v>
      </c>
      <c r="CG213">
        <v>1199.9849999999999</v>
      </c>
      <c r="CH213">
        <v>0.49999187499999997</v>
      </c>
      <c r="CI213">
        <v>0.50000812500000003</v>
      </c>
      <c r="CJ213">
        <v>0</v>
      </c>
      <c r="CK213">
        <v>774.67212500000005</v>
      </c>
      <c r="CL213">
        <v>4.9990899999999998</v>
      </c>
      <c r="CM213">
        <v>7825.223750000001</v>
      </c>
      <c r="CN213">
        <v>9557.7262499999997</v>
      </c>
      <c r="CO213">
        <v>42.375</v>
      </c>
      <c r="CP213">
        <v>44.171499999999988</v>
      </c>
      <c r="CQ213">
        <v>43.186999999999998</v>
      </c>
      <c r="CR213">
        <v>43.265500000000003</v>
      </c>
      <c r="CS213">
        <v>43.75</v>
      </c>
      <c r="CT213">
        <v>597.48374999999999</v>
      </c>
      <c r="CU213">
        <v>597.50375000000008</v>
      </c>
      <c r="CV213">
        <v>0</v>
      </c>
      <c r="CW213">
        <v>1674583369.4000001</v>
      </c>
      <c r="CX213">
        <v>0</v>
      </c>
      <c r="CY213">
        <v>1674579932.5</v>
      </c>
      <c r="CZ213" t="s">
        <v>356</v>
      </c>
      <c r="DA213">
        <v>1674579932.5</v>
      </c>
      <c r="DB213">
        <v>1674579927.5</v>
      </c>
      <c r="DC213">
        <v>31</v>
      </c>
      <c r="DD213">
        <v>0.14099999999999999</v>
      </c>
      <c r="DE213">
        <v>0.02</v>
      </c>
      <c r="DF213">
        <v>-5.5810000000000004</v>
      </c>
      <c r="DG213">
        <v>0.23300000000000001</v>
      </c>
      <c r="DH213">
        <v>415</v>
      </c>
      <c r="DI213">
        <v>34</v>
      </c>
      <c r="DJ213">
        <v>0.34</v>
      </c>
      <c r="DK213">
        <v>0.32</v>
      </c>
      <c r="DL213">
        <v>-23.82338</v>
      </c>
      <c r="DM213">
        <v>-1.3609148217636069</v>
      </c>
      <c r="DN213">
        <v>0.13810546187606029</v>
      </c>
      <c r="DO213">
        <v>0</v>
      </c>
      <c r="DP213">
        <v>0.51865297499999996</v>
      </c>
      <c r="DQ213">
        <v>-5.9531403377112248E-2</v>
      </c>
      <c r="DR213">
        <v>6.0168421139643507E-3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3.2969300000000001</v>
      </c>
      <c r="EB213">
        <v>2.6252200000000001</v>
      </c>
      <c r="EC213">
        <v>0.219643</v>
      </c>
      <c r="ED213">
        <v>0.219914</v>
      </c>
      <c r="EE213">
        <v>0.137017</v>
      </c>
      <c r="EF213">
        <v>0.13439799999999999</v>
      </c>
      <c r="EG213">
        <v>23537.8</v>
      </c>
      <c r="EH213">
        <v>23922.6</v>
      </c>
      <c r="EI213">
        <v>28069.7</v>
      </c>
      <c r="EJ213">
        <v>29523.9</v>
      </c>
      <c r="EK213">
        <v>33346.199999999997</v>
      </c>
      <c r="EL213">
        <v>35494.300000000003</v>
      </c>
      <c r="EM213">
        <v>39627.300000000003</v>
      </c>
      <c r="EN213">
        <v>42208.2</v>
      </c>
      <c r="EO213">
        <v>2.2223700000000002</v>
      </c>
      <c r="EP213">
        <v>2.2116500000000001</v>
      </c>
      <c r="EQ213">
        <v>0.14200099999999999</v>
      </c>
      <c r="ER213">
        <v>0</v>
      </c>
      <c r="ES213">
        <v>30.677099999999999</v>
      </c>
      <c r="ET213">
        <v>999.9</v>
      </c>
      <c r="EU213">
        <v>71.7</v>
      </c>
      <c r="EV213">
        <v>32.6</v>
      </c>
      <c r="EW213">
        <v>34.947899999999997</v>
      </c>
      <c r="EX213">
        <v>56.875500000000002</v>
      </c>
      <c r="EY213">
        <v>-6.5665100000000001</v>
      </c>
      <c r="EZ213">
        <v>2</v>
      </c>
      <c r="FA213">
        <v>0.44085400000000002</v>
      </c>
      <c r="FB213">
        <v>0.120117</v>
      </c>
      <c r="FC213">
        <v>20.273499999999999</v>
      </c>
      <c r="FD213">
        <v>5.2199900000000001</v>
      </c>
      <c r="FE213">
        <v>12.0083</v>
      </c>
      <c r="FF213">
        <v>4.98665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1.86572</v>
      </c>
      <c r="FM213">
        <v>1.8621799999999999</v>
      </c>
      <c r="FN213">
        <v>1.8641700000000001</v>
      </c>
      <c r="FO213">
        <v>1.86025</v>
      </c>
      <c r="FP213">
        <v>1.8609599999999999</v>
      </c>
      <c r="FQ213">
        <v>1.86012</v>
      </c>
      <c r="FR213">
        <v>1.8618600000000001</v>
      </c>
      <c r="FS213">
        <v>1.8584099999999999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-7.23</v>
      </c>
      <c r="GH213">
        <v>0.24890000000000001</v>
      </c>
      <c r="GI213">
        <v>-4.1749362053329548</v>
      </c>
      <c r="GJ213">
        <v>-4.0448538125570227E-3</v>
      </c>
      <c r="GK213">
        <v>1.839783264315481E-6</v>
      </c>
      <c r="GL213">
        <v>-4.1587272622942942E-10</v>
      </c>
      <c r="GM213">
        <v>-8.6309452512500412E-2</v>
      </c>
      <c r="GN213">
        <v>3.2285384509270938E-3</v>
      </c>
      <c r="GO213">
        <v>5.3061212821550383E-4</v>
      </c>
      <c r="GP213">
        <v>-9.699357315524189E-6</v>
      </c>
      <c r="GQ213">
        <v>5</v>
      </c>
      <c r="GR213">
        <v>2081</v>
      </c>
      <c r="GS213">
        <v>3</v>
      </c>
      <c r="GT213">
        <v>31</v>
      </c>
      <c r="GU213">
        <v>57.1</v>
      </c>
      <c r="GV213">
        <v>57.1</v>
      </c>
      <c r="GW213">
        <v>3.45825</v>
      </c>
      <c r="GX213">
        <v>2.49512</v>
      </c>
      <c r="GY213">
        <v>2.04956</v>
      </c>
      <c r="GZ213">
        <v>2.6232899999999999</v>
      </c>
      <c r="HA213">
        <v>2.1972700000000001</v>
      </c>
      <c r="HB213">
        <v>2.34375</v>
      </c>
      <c r="HC213">
        <v>37.53</v>
      </c>
      <c r="HD213">
        <v>15.786899999999999</v>
      </c>
      <c r="HE213">
        <v>18</v>
      </c>
      <c r="HF213">
        <v>701.24900000000002</v>
      </c>
      <c r="HG213">
        <v>772.04300000000001</v>
      </c>
      <c r="HH213">
        <v>30.999500000000001</v>
      </c>
      <c r="HI213">
        <v>33.012799999999999</v>
      </c>
      <c r="HJ213">
        <v>29.9999</v>
      </c>
      <c r="HK213">
        <v>32.913200000000003</v>
      </c>
      <c r="HL213">
        <v>32.9114</v>
      </c>
      <c r="HM213">
        <v>69.160899999999998</v>
      </c>
      <c r="HN213">
        <v>0</v>
      </c>
      <c r="HO213">
        <v>100</v>
      </c>
      <c r="HP213">
        <v>31</v>
      </c>
      <c r="HQ213">
        <v>1324.39</v>
      </c>
      <c r="HR213">
        <v>33.617400000000004</v>
      </c>
      <c r="HS213">
        <v>98.918099999999995</v>
      </c>
      <c r="HT213">
        <v>97.869299999999996</v>
      </c>
    </row>
    <row r="214" spans="1:228" x14ac:dyDescent="0.2">
      <c r="A214">
        <v>199</v>
      </c>
      <c r="B214">
        <v>1674583360.5</v>
      </c>
      <c r="C214">
        <v>790.5</v>
      </c>
      <c r="D214" t="s">
        <v>757</v>
      </c>
      <c r="E214" t="s">
        <v>758</v>
      </c>
      <c r="F214">
        <v>4</v>
      </c>
      <c r="G214">
        <v>1674583358.5</v>
      </c>
      <c r="H214">
        <f t="shared" si="102"/>
        <v>5.7311851912474727E-4</v>
      </c>
      <c r="I214">
        <f t="shared" si="103"/>
        <v>0.57311851912474732</v>
      </c>
      <c r="J214">
        <f t="shared" si="104"/>
        <v>14.907211590964117</v>
      </c>
      <c r="K214">
        <f t="shared" si="105"/>
        <v>1290.0871428571429</v>
      </c>
      <c r="L214">
        <f t="shared" si="106"/>
        <v>544.23061544301879</v>
      </c>
      <c r="M214">
        <f t="shared" si="107"/>
        <v>55.211714969000511</v>
      </c>
      <c r="N214">
        <f t="shared" si="108"/>
        <v>130.87820051912979</v>
      </c>
      <c r="O214">
        <f t="shared" si="109"/>
        <v>3.3295520045619829E-2</v>
      </c>
      <c r="P214">
        <f t="shared" si="110"/>
        <v>2.7701432353058388</v>
      </c>
      <c r="Q214">
        <f t="shared" si="111"/>
        <v>3.3074781978813979E-2</v>
      </c>
      <c r="R214">
        <f t="shared" si="112"/>
        <v>2.0691449041936046E-2</v>
      </c>
      <c r="S214">
        <f t="shared" si="113"/>
        <v>226.11177262086352</v>
      </c>
      <c r="T214">
        <f t="shared" si="114"/>
        <v>34.059889498180951</v>
      </c>
      <c r="U214">
        <f t="shared" si="115"/>
        <v>32.982914285714287</v>
      </c>
      <c r="V214">
        <f t="shared" si="116"/>
        <v>5.047258915999052</v>
      </c>
      <c r="W214">
        <f t="shared" si="117"/>
        <v>67.236662435603407</v>
      </c>
      <c r="X214">
        <f t="shared" si="118"/>
        <v>3.3622121177898814</v>
      </c>
      <c r="Y214">
        <f t="shared" si="119"/>
        <v>5.0005636746322359</v>
      </c>
      <c r="Z214">
        <f t="shared" si="120"/>
        <v>1.6850467982091706</v>
      </c>
      <c r="AA214">
        <f t="shared" si="121"/>
        <v>-25.274526693401356</v>
      </c>
      <c r="AB214">
        <f t="shared" si="122"/>
        <v>-24.686556935428165</v>
      </c>
      <c r="AC214">
        <f t="shared" si="123"/>
        <v>-2.0389618174023005</v>
      </c>
      <c r="AD214">
        <f t="shared" si="124"/>
        <v>174.11172717463168</v>
      </c>
      <c r="AE214">
        <f t="shared" si="125"/>
        <v>25.373701950358292</v>
      </c>
      <c r="AF214">
        <f t="shared" si="126"/>
        <v>0.57460207954797193</v>
      </c>
      <c r="AG214">
        <f t="shared" si="127"/>
        <v>14.907211590964117</v>
      </c>
      <c r="AH214">
        <v>1357.489285511208</v>
      </c>
      <c r="AI214">
        <v>1336.813757575758</v>
      </c>
      <c r="AJ214">
        <v>1.6839446595929071</v>
      </c>
      <c r="AK214">
        <v>62.5021936963618</v>
      </c>
      <c r="AL214">
        <f t="shared" si="128"/>
        <v>0.57311851912474732</v>
      </c>
      <c r="AM214">
        <v>32.629132682200279</v>
      </c>
      <c r="AN214">
        <v>33.140634545454539</v>
      </c>
      <c r="AO214">
        <v>-1.821038973941892E-6</v>
      </c>
      <c r="AP214">
        <v>98.208330428517954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47435.63025139158</v>
      </c>
      <c r="AV214">
        <f t="shared" si="132"/>
        <v>1199.975714285714</v>
      </c>
      <c r="AW214">
        <f t="shared" si="133"/>
        <v>1025.9048065393074</v>
      </c>
      <c r="AX214">
        <f t="shared" si="134"/>
        <v>0.85493797443223896</v>
      </c>
      <c r="AY214">
        <f t="shared" si="135"/>
        <v>0.18843029065422098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1674583358.5</v>
      </c>
      <c r="BF214">
        <v>1290.0871428571429</v>
      </c>
      <c r="BG214">
        <v>1314.1928571428571</v>
      </c>
      <c r="BH214">
        <v>33.141857142857148</v>
      </c>
      <c r="BI214">
        <v>32.629042857142863</v>
      </c>
      <c r="BJ214">
        <v>1297.32</v>
      </c>
      <c r="BK214">
        <v>32.893057142857153</v>
      </c>
      <c r="BL214">
        <v>650.01157142857141</v>
      </c>
      <c r="BM214">
        <v>101.34914285714289</v>
      </c>
      <c r="BN214">
        <v>9.9973385714285712E-2</v>
      </c>
      <c r="BO214">
        <v>32.817614285714292</v>
      </c>
      <c r="BP214">
        <v>32.982914285714287</v>
      </c>
      <c r="BQ214">
        <v>999.89999999999986</v>
      </c>
      <c r="BR214">
        <v>0</v>
      </c>
      <c r="BS214">
        <v>0</v>
      </c>
      <c r="BT214">
        <v>8996.4285714285706</v>
      </c>
      <c r="BU214">
        <v>0</v>
      </c>
      <c r="BV214">
        <v>56.579828571428571</v>
      </c>
      <c r="BW214">
        <v>-24.105371428571431</v>
      </c>
      <c r="BX214">
        <v>1334.308571428571</v>
      </c>
      <c r="BY214">
        <v>1358.518571428571</v>
      </c>
      <c r="BZ214">
        <v>0.51279714285714284</v>
      </c>
      <c r="CA214">
        <v>1314.1928571428571</v>
      </c>
      <c r="CB214">
        <v>32.629042857142863</v>
      </c>
      <c r="CC214">
        <v>3.358891428571428</v>
      </c>
      <c r="CD214">
        <v>3.3069185714285712</v>
      </c>
      <c r="CE214">
        <v>25.92287142857143</v>
      </c>
      <c r="CF214">
        <v>25.659742857142849</v>
      </c>
      <c r="CG214">
        <v>1199.975714285714</v>
      </c>
      <c r="CH214">
        <v>0.49998557142857142</v>
      </c>
      <c r="CI214">
        <v>0.50001442857142864</v>
      </c>
      <c r="CJ214">
        <v>0</v>
      </c>
      <c r="CK214">
        <v>774.60028571428575</v>
      </c>
      <c r="CL214">
        <v>4.9990899999999998</v>
      </c>
      <c r="CM214">
        <v>7826.5528571428576</v>
      </c>
      <c r="CN214">
        <v>9557.61</v>
      </c>
      <c r="CO214">
        <v>42.392714285714291</v>
      </c>
      <c r="CP214">
        <v>44.169285714285721</v>
      </c>
      <c r="CQ214">
        <v>43.186999999999998</v>
      </c>
      <c r="CR214">
        <v>43.276571428571437</v>
      </c>
      <c r="CS214">
        <v>43.75</v>
      </c>
      <c r="CT214">
        <v>597.47</v>
      </c>
      <c r="CU214">
        <v>597.50714285714287</v>
      </c>
      <c r="CV214">
        <v>0</v>
      </c>
      <c r="CW214">
        <v>1674583373</v>
      </c>
      <c r="CX214">
        <v>0</v>
      </c>
      <c r="CY214">
        <v>1674579932.5</v>
      </c>
      <c r="CZ214" t="s">
        <v>356</v>
      </c>
      <c r="DA214">
        <v>1674579932.5</v>
      </c>
      <c r="DB214">
        <v>1674579927.5</v>
      </c>
      <c r="DC214">
        <v>31</v>
      </c>
      <c r="DD214">
        <v>0.14099999999999999</v>
      </c>
      <c r="DE214">
        <v>0.02</v>
      </c>
      <c r="DF214">
        <v>-5.5810000000000004</v>
      </c>
      <c r="DG214">
        <v>0.23300000000000001</v>
      </c>
      <c r="DH214">
        <v>415</v>
      </c>
      <c r="DI214">
        <v>34</v>
      </c>
      <c r="DJ214">
        <v>0.34</v>
      </c>
      <c r="DK214">
        <v>0.32</v>
      </c>
      <c r="DL214">
        <v>-23.907442499999998</v>
      </c>
      <c r="DM214">
        <v>-1.4581947467166321</v>
      </c>
      <c r="DN214">
        <v>0.14569881929428929</v>
      </c>
      <c r="DO214">
        <v>0</v>
      </c>
      <c r="DP214">
        <v>0.51568897499999999</v>
      </c>
      <c r="DQ214">
        <v>-3.0070998123829289E-2</v>
      </c>
      <c r="DR214">
        <v>3.4447270173955701E-3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3.2968299999999999</v>
      </c>
      <c r="EB214">
        <v>2.6252900000000001</v>
      </c>
      <c r="EC214">
        <v>0.22032599999999999</v>
      </c>
      <c r="ED214">
        <v>0.22059899999999999</v>
      </c>
      <c r="EE214">
        <v>0.13700899999999999</v>
      </c>
      <c r="EF214">
        <v>0.13439999999999999</v>
      </c>
      <c r="EG214">
        <v>23517</v>
      </c>
      <c r="EH214">
        <v>23901.599999999999</v>
      </c>
      <c r="EI214">
        <v>28069.5</v>
      </c>
      <c r="EJ214">
        <v>29523.9</v>
      </c>
      <c r="EK214">
        <v>33346.1</v>
      </c>
      <c r="EL214">
        <v>35494.199999999997</v>
      </c>
      <c r="EM214">
        <v>39626.699999999997</v>
      </c>
      <c r="EN214">
        <v>42208.3</v>
      </c>
      <c r="EO214">
        <v>2.2223199999999999</v>
      </c>
      <c r="EP214">
        <v>2.21197</v>
      </c>
      <c r="EQ214">
        <v>0.142403</v>
      </c>
      <c r="ER214">
        <v>0</v>
      </c>
      <c r="ES214">
        <v>30.673200000000001</v>
      </c>
      <c r="ET214">
        <v>999.9</v>
      </c>
      <c r="EU214">
        <v>71.7</v>
      </c>
      <c r="EV214">
        <v>32.6</v>
      </c>
      <c r="EW214">
        <v>34.947299999999998</v>
      </c>
      <c r="EX214">
        <v>57.055500000000002</v>
      </c>
      <c r="EY214">
        <v>-6.6185900000000002</v>
      </c>
      <c r="EZ214">
        <v>2</v>
      </c>
      <c r="FA214">
        <v>0.44057400000000002</v>
      </c>
      <c r="FB214">
        <v>0.11969200000000001</v>
      </c>
      <c r="FC214">
        <v>20.273499999999999</v>
      </c>
      <c r="FD214">
        <v>5.2195400000000003</v>
      </c>
      <c r="FE214">
        <v>12.008599999999999</v>
      </c>
      <c r="FF214">
        <v>4.9865000000000004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1.8656900000000001</v>
      </c>
      <c r="FM214">
        <v>1.8621799999999999</v>
      </c>
      <c r="FN214">
        <v>1.8641700000000001</v>
      </c>
      <c r="FO214">
        <v>1.8602300000000001</v>
      </c>
      <c r="FP214">
        <v>1.8609599999999999</v>
      </c>
      <c r="FQ214">
        <v>1.8601399999999999</v>
      </c>
      <c r="FR214">
        <v>1.8618699999999999</v>
      </c>
      <c r="FS214">
        <v>1.8584400000000001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-7.24</v>
      </c>
      <c r="GH214">
        <v>0.24879999999999999</v>
      </c>
      <c r="GI214">
        <v>-4.1749362053329548</v>
      </c>
      <c r="GJ214">
        <v>-4.0448538125570227E-3</v>
      </c>
      <c r="GK214">
        <v>1.839783264315481E-6</v>
      </c>
      <c r="GL214">
        <v>-4.1587272622942942E-10</v>
      </c>
      <c r="GM214">
        <v>-8.6309452512500412E-2</v>
      </c>
      <c r="GN214">
        <v>3.2285384509270938E-3</v>
      </c>
      <c r="GO214">
        <v>5.3061212821550383E-4</v>
      </c>
      <c r="GP214">
        <v>-9.699357315524189E-6</v>
      </c>
      <c r="GQ214">
        <v>5</v>
      </c>
      <c r="GR214">
        <v>2081</v>
      </c>
      <c r="GS214">
        <v>3</v>
      </c>
      <c r="GT214">
        <v>31</v>
      </c>
      <c r="GU214">
        <v>57.1</v>
      </c>
      <c r="GV214">
        <v>57.2</v>
      </c>
      <c r="GW214">
        <v>3.4716800000000001</v>
      </c>
      <c r="GX214">
        <v>2.49878</v>
      </c>
      <c r="GY214">
        <v>2.04834</v>
      </c>
      <c r="GZ214">
        <v>2.6232899999999999</v>
      </c>
      <c r="HA214">
        <v>2.1972700000000001</v>
      </c>
      <c r="HB214">
        <v>2.34497</v>
      </c>
      <c r="HC214">
        <v>37.53</v>
      </c>
      <c r="HD214">
        <v>15.769399999999999</v>
      </c>
      <c r="HE214">
        <v>18</v>
      </c>
      <c r="HF214">
        <v>701.202</v>
      </c>
      <c r="HG214">
        <v>772.33600000000001</v>
      </c>
      <c r="HH214">
        <v>30.999700000000001</v>
      </c>
      <c r="HI214">
        <v>33.012099999999997</v>
      </c>
      <c r="HJ214">
        <v>29.9999</v>
      </c>
      <c r="HK214">
        <v>32.912799999999997</v>
      </c>
      <c r="HL214">
        <v>32.909300000000002</v>
      </c>
      <c r="HM214">
        <v>69.440799999999996</v>
      </c>
      <c r="HN214">
        <v>0</v>
      </c>
      <c r="HO214">
        <v>100</v>
      </c>
      <c r="HP214">
        <v>31</v>
      </c>
      <c r="HQ214">
        <v>1327.73</v>
      </c>
      <c r="HR214">
        <v>33.617400000000004</v>
      </c>
      <c r="HS214">
        <v>98.917000000000002</v>
      </c>
      <c r="HT214">
        <v>97.869399999999999</v>
      </c>
    </row>
    <row r="215" spans="1:228" x14ac:dyDescent="0.2">
      <c r="A215">
        <v>200</v>
      </c>
      <c r="B215">
        <v>1674583364.5</v>
      </c>
      <c r="C215">
        <v>794.5</v>
      </c>
      <c r="D215" t="s">
        <v>759</v>
      </c>
      <c r="E215" t="s">
        <v>760</v>
      </c>
      <c r="F215">
        <v>4</v>
      </c>
      <c r="G215">
        <v>1674583362.1875</v>
      </c>
      <c r="H215">
        <f t="shared" si="102"/>
        <v>5.7770269075595898E-4</v>
      </c>
      <c r="I215">
        <f t="shared" si="103"/>
        <v>0.57770269075595893</v>
      </c>
      <c r="J215">
        <f t="shared" si="104"/>
        <v>14.374317648832861</v>
      </c>
      <c r="K215">
        <f t="shared" si="105"/>
        <v>1296.1775</v>
      </c>
      <c r="L215">
        <f t="shared" si="106"/>
        <v>580.80000917394023</v>
      </c>
      <c r="M215">
        <f t="shared" si="107"/>
        <v>58.922629099063634</v>
      </c>
      <c r="N215">
        <f t="shared" si="108"/>
        <v>131.49825219127834</v>
      </c>
      <c r="O215">
        <f t="shared" si="109"/>
        <v>3.3554174831024984E-2</v>
      </c>
      <c r="P215">
        <f t="shared" si="110"/>
        <v>2.7687225626809036</v>
      </c>
      <c r="Q215">
        <f t="shared" si="111"/>
        <v>3.3329892120472632E-2</v>
      </c>
      <c r="R215">
        <f t="shared" si="112"/>
        <v>2.0851208374445242E-2</v>
      </c>
      <c r="S215">
        <f t="shared" si="113"/>
        <v>226.11464061016221</v>
      </c>
      <c r="T215">
        <f t="shared" si="114"/>
        <v>34.059492980198854</v>
      </c>
      <c r="U215">
        <f t="shared" si="115"/>
        <v>32.985162500000001</v>
      </c>
      <c r="V215">
        <f t="shared" si="116"/>
        <v>5.0478966153349472</v>
      </c>
      <c r="W215">
        <f t="shared" si="117"/>
        <v>67.23847728100985</v>
      </c>
      <c r="X215">
        <f t="shared" si="118"/>
        <v>3.3623498260966747</v>
      </c>
      <c r="Y215">
        <f t="shared" si="119"/>
        <v>5.0006335093586403</v>
      </c>
      <c r="Z215">
        <f t="shared" si="120"/>
        <v>1.6855467892382725</v>
      </c>
      <c r="AA215">
        <f t="shared" si="121"/>
        <v>-25.476688662337789</v>
      </c>
      <c r="AB215">
        <f t="shared" si="122"/>
        <v>-24.972431134715666</v>
      </c>
      <c r="AC215">
        <f t="shared" si="123"/>
        <v>-2.0636569173322683</v>
      </c>
      <c r="AD215">
        <f t="shared" si="124"/>
        <v>173.60186389577649</v>
      </c>
      <c r="AE215">
        <f t="shared" si="125"/>
        <v>25.368794334557887</v>
      </c>
      <c r="AF215">
        <f t="shared" si="126"/>
        <v>0.57660277774638757</v>
      </c>
      <c r="AG215">
        <f t="shared" si="127"/>
        <v>14.374317648832861</v>
      </c>
      <c r="AH215">
        <v>1364.2868347262679</v>
      </c>
      <c r="AI215">
        <v>1343.815151515151</v>
      </c>
      <c r="AJ215">
        <v>1.7635657853508739</v>
      </c>
      <c r="AK215">
        <v>62.5021936963618</v>
      </c>
      <c r="AL215">
        <f t="shared" si="128"/>
        <v>0.57770269075595893</v>
      </c>
      <c r="AM215">
        <v>32.628027932942501</v>
      </c>
      <c r="AN215">
        <v>33.14358727272726</v>
      </c>
      <c r="AO215">
        <v>1.5418809111652351E-6</v>
      </c>
      <c r="AP215">
        <v>98.208330428517954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47396.461988075665</v>
      </c>
      <c r="AV215">
        <f t="shared" si="132"/>
        <v>1199.9937500000001</v>
      </c>
      <c r="AW215">
        <f t="shared" si="133"/>
        <v>1025.9199510933486</v>
      </c>
      <c r="AX215">
        <f t="shared" si="134"/>
        <v>0.8549377453785475</v>
      </c>
      <c r="AY215">
        <f t="shared" si="135"/>
        <v>0.18842984858059653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1674583362.1875</v>
      </c>
      <c r="BF215">
        <v>1296.1775</v>
      </c>
      <c r="BG215">
        <v>1320.2837500000001</v>
      </c>
      <c r="BH215">
        <v>33.1426625</v>
      </c>
      <c r="BI215">
        <v>32.628075000000003</v>
      </c>
      <c r="BJ215">
        <v>1303.41875</v>
      </c>
      <c r="BK215">
        <v>32.893862499999997</v>
      </c>
      <c r="BL215">
        <v>650.02662499999997</v>
      </c>
      <c r="BM215">
        <v>101.35075000000001</v>
      </c>
      <c r="BN215">
        <v>0.10005607499999999</v>
      </c>
      <c r="BO215">
        <v>32.817862499999997</v>
      </c>
      <c r="BP215">
        <v>32.985162500000001</v>
      </c>
      <c r="BQ215">
        <v>999.9</v>
      </c>
      <c r="BR215">
        <v>0</v>
      </c>
      <c r="BS215">
        <v>0</v>
      </c>
      <c r="BT215">
        <v>8988.75</v>
      </c>
      <c r="BU215">
        <v>0</v>
      </c>
      <c r="BV215">
        <v>56.580512499999998</v>
      </c>
      <c r="BW215">
        <v>-24.108237500000001</v>
      </c>
      <c r="BX215">
        <v>1340.6075000000001</v>
      </c>
      <c r="BY215">
        <v>1364.8162500000001</v>
      </c>
      <c r="BZ215">
        <v>0.51457787500000007</v>
      </c>
      <c r="CA215">
        <v>1320.2837500000001</v>
      </c>
      <c r="CB215">
        <v>32.628075000000003</v>
      </c>
      <c r="CC215">
        <v>3.3590300000000002</v>
      </c>
      <c r="CD215">
        <v>3.3068787500000001</v>
      </c>
      <c r="CE215">
        <v>25.923575</v>
      </c>
      <c r="CF215">
        <v>25.659549999999999</v>
      </c>
      <c r="CG215">
        <v>1199.9937500000001</v>
      </c>
      <c r="CH215">
        <v>0.49999212500000001</v>
      </c>
      <c r="CI215">
        <v>0.50000787499999999</v>
      </c>
      <c r="CJ215">
        <v>0</v>
      </c>
      <c r="CK215">
        <v>774.73112500000002</v>
      </c>
      <c r="CL215">
        <v>4.9990899999999998</v>
      </c>
      <c r="CM215">
        <v>7827.4674999999997</v>
      </c>
      <c r="CN215">
        <v>9557.7799999999988</v>
      </c>
      <c r="CO215">
        <v>42.398249999999997</v>
      </c>
      <c r="CP215">
        <v>44.171499999999988</v>
      </c>
      <c r="CQ215">
        <v>43.186999999999998</v>
      </c>
      <c r="CR215">
        <v>43.296499999999988</v>
      </c>
      <c r="CS215">
        <v>43.75</v>
      </c>
      <c r="CT215">
        <v>597.48749999999995</v>
      </c>
      <c r="CU215">
        <v>597.50625000000002</v>
      </c>
      <c r="CV215">
        <v>0</v>
      </c>
      <c r="CW215">
        <v>1674583377.2</v>
      </c>
      <c r="CX215">
        <v>0</v>
      </c>
      <c r="CY215">
        <v>1674579932.5</v>
      </c>
      <c r="CZ215" t="s">
        <v>356</v>
      </c>
      <c r="DA215">
        <v>1674579932.5</v>
      </c>
      <c r="DB215">
        <v>1674579927.5</v>
      </c>
      <c r="DC215">
        <v>31</v>
      </c>
      <c r="DD215">
        <v>0.14099999999999999</v>
      </c>
      <c r="DE215">
        <v>0.02</v>
      </c>
      <c r="DF215">
        <v>-5.5810000000000004</v>
      </c>
      <c r="DG215">
        <v>0.23300000000000001</v>
      </c>
      <c r="DH215">
        <v>415</v>
      </c>
      <c r="DI215">
        <v>34</v>
      </c>
      <c r="DJ215">
        <v>0.34</v>
      </c>
      <c r="DK215">
        <v>0.32</v>
      </c>
      <c r="DL215">
        <v>-23.9851125</v>
      </c>
      <c r="DM215">
        <v>-1.3339035647279149</v>
      </c>
      <c r="DN215">
        <v>0.13683066211105591</v>
      </c>
      <c r="DO215">
        <v>0</v>
      </c>
      <c r="DP215">
        <v>0.51419569999999992</v>
      </c>
      <c r="DQ215">
        <v>-1.198635647279705E-2</v>
      </c>
      <c r="DR215">
        <v>2.0950121861220789E-3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3.29678</v>
      </c>
      <c r="EB215">
        <v>2.6250599999999999</v>
      </c>
      <c r="EC215">
        <v>0.22103</v>
      </c>
      <c r="ED215">
        <v>0.22129099999999999</v>
      </c>
      <c r="EE215">
        <v>0.13702</v>
      </c>
      <c r="EF215">
        <v>0.13439599999999999</v>
      </c>
      <c r="EG215">
        <v>23496.400000000001</v>
      </c>
      <c r="EH215">
        <v>23880.9</v>
      </c>
      <c r="EI215">
        <v>28070.3</v>
      </c>
      <c r="EJ215">
        <v>29524.7</v>
      </c>
      <c r="EK215">
        <v>33347</v>
      </c>
      <c r="EL215">
        <v>35495.4</v>
      </c>
      <c r="EM215">
        <v>39628.199999999997</v>
      </c>
      <c r="EN215">
        <v>42209.4</v>
      </c>
      <c r="EO215">
        <v>2.2224499999999998</v>
      </c>
      <c r="EP215">
        <v>2.2120500000000001</v>
      </c>
      <c r="EQ215">
        <v>0.14261199999999999</v>
      </c>
      <c r="ER215">
        <v>0</v>
      </c>
      <c r="ES215">
        <v>30.670500000000001</v>
      </c>
      <c r="ET215">
        <v>999.9</v>
      </c>
      <c r="EU215">
        <v>71.7</v>
      </c>
      <c r="EV215">
        <v>32.6</v>
      </c>
      <c r="EW215">
        <v>34.946800000000003</v>
      </c>
      <c r="EX215">
        <v>57.325499999999998</v>
      </c>
      <c r="EY215">
        <v>-6.5064099999999998</v>
      </c>
      <c r="EZ215">
        <v>2</v>
      </c>
      <c r="FA215">
        <v>0.44024600000000003</v>
      </c>
      <c r="FB215">
        <v>0.121432</v>
      </c>
      <c r="FC215">
        <v>20.273399999999999</v>
      </c>
      <c r="FD215">
        <v>5.2190899999999996</v>
      </c>
      <c r="FE215">
        <v>12.008800000000001</v>
      </c>
      <c r="FF215">
        <v>4.9865000000000004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1.8656999999999999</v>
      </c>
      <c r="FM215">
        <v>1.8621799999999999</v>
      </c>
      <c r="FN215">
        <v>1.8641700000000001</v>
      </c>
      <c r="FO215">
        <v>1.86025</v>
      </c>
      <c r="FP215">
        <v>1.8609599999999999</v>
      </c>
      <c r="FQ215">
        <v>1.8601099999999999</v>
      </c>
      <c r="FR215">
        <v>1.8618699999999999</v>
      </c>
      <c r="FS215">
        <v>1.8584400000000001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-7.25</v>
      </c>
      <c r="GH215">
        <v>0.24879999999999999</v>
      </c>
      <c r="GI215">
        <v>-4.1749362053329548</v>
      </c>
      <c r="GJ215">
        <v>-4.0448538125570227E-3</v>
      </c>
      <c r="GK215">
        <v>1.839783264315481E-6</v>
      </c>
      <c r="GL215">
        <v>-4.1587272622942942E-10</v>
      </c>
      <c r="GM215">
        <v>-8.6309452512500412E-2</v>
      </c>
      <c r="GN215">
        <v>3.2285384509270938E-3</v>
      </c>
      <c r="GO215">
        <v>5.3061212821550383E-4</v>
      </c>
      <c r="GP215">
        <v>-9.699357315524189E-6</v>
      </c>
      <c r="GQ215">
        <v>5</v>
      </c>
      <c r="GR215">
        <v>2081</v>
      </c>
      <c r="GS215">
        <v>3</v>
      </c>
      <c r="GT215">
        <v>31</v>
      </c>
      <c r="GU215">
        <v>57.2</v>
      </c>
      <c r="GV215">
        <v>57.3</v>
      </c>
      <c r="GW215">
        <v>3.4851100000000002</v>
      </c>
      <c r="GX215">
        <v>2.50732</v>
      </c>
      <c r="GY215">
        <v>2.04834</v>
      </c>
      <c r="GZ215">
        <v>2.6232899999999999</v>
      </c>
      <c r="HA215">
        <v>2.1972700000000001</v>
      </c>
      <c r="HB215">
        <v>2.3120099999999999</v>
      </c>
      <c r="HC215">
        <v>37.505899999999997</v>
      </c>
      <c r="HD215">
        <v>15.769399999999999</v>
      </c>
      <c r="HE215">
        <v>18</v>
      </c>
      <c r="HF215">
        <v>701.279</v>
      </c>
      <c r="HG215">
        <v>772.4</v>
      </c>
      <c r="HH215">
        <v>31.0002</v>
      </c>
      <c r="HI215">
        <v>33.009500000000003</v>
      </c>
      <c r="HJ215">
        <v>29.9999</v>
      </c>
      <c r="HK215">
        <v>32.910299999999999</v>
      </c>
      <c r="HL215">
        <v>32.908499999999997</v>
      </c>
      <c r="HM215">
        <v>69.718500000000006</v>
      </c>
      <c r="HN215">
        <v>0</v>
      </c>
      <c r="HO215">
        <v>100</v>
      </c>
      <c r="HP215">
        <v>31</v>
      </c>
      <c r="HQ215">
        <v>1334.41</v>
      </c>
      <c r="HR215">
        <v>33.617400000000004</v>
      </c>
      <c r="HS215">
        <v>98.920400000000001</v>
      </c>
      <c r="HT215">
        <v>97.872</v>
      </c>
    </row>
    <row r="216" spans="1:228" x14ac:dyDescent="0.2">
      <c r="A216">
        <v>201</v>
      </c>
      <c r="B216">
        <v>1674583368.5</v>
      </c>
      <c r="C216">
        <v>798.5</v>
      </c>
      <c r="D216" t="s">
        <v>761</v>
      </c>
      <c r="E216" t="s">
        <v>762</v>
      </c>
      <c r="F216">
        <v>4</v>
      </c>
      <c r="G216">
        <v>1674583366.5</v>
      </c>
      <c r="H216">
        <f t="shared" si="102"/>
        <v>5.8053087242882157E-4</v>
      </c>
      <c r="I216">
        <f t="shared" si="103"/>
        <v>0.58053087242882162</v>
      </c>
      <c r="J216">
        <f t="shared" si="104"/>
        <v>14.764070196939791</v>
      </c>
      <c r="K216">
        <f t="shared" si="105"/>
        <v>1303.3671428571431</v>
      </c>
      <c r="L216">
        <f t="shared" si="106"/>
        <v>573.45083448397645</v>
      </c>
      <c r="M216">
        <f t="shared" si="107"/>
        <v>58.177522686090796</v>
      </c>
      <c r="N216">
        <f t="shared" si="108"/>
        <v>132.22872295601405</v>
      </c>
      <c r="O216">
        <f t="shared" si="109"/>
        <v>3.3751980811714724E-2</v>
      </c>
      <c r="P216">
        <f t="shared" si="110"/>
        <v>2.7688397056624607</v>
      </c>
      <c r="Q216">
        <f t="shared" si="111"/>
        <v>3.3525065139786266E-2</v>
      </c>
      <c r="R216">
        <f t="shared" si="112"/>
        <v>2.0973425871176968E-2</v>
      </c>
      <c r="S216">
        <f t="shared" si="113"/>
        <v>226.11485996253484</v>
      </c>
      <c r="T216">
        <f t="shared" si="114"/>
        <v>34.062793393984755</v>
      </c>
      <c r="U216">
        <f t="shared" si="115"/>
        <v>32.980142857142859</v>
      </c>
      <c r="V216">
        <f t="shared" si="116"/>
        <v>5.0464729049403392</v>
      </c>
      <c r="W216">
        <f t="shared" si="117"/>
        <v>67.22608284829262</v>
      </c>
      <c r="X216">
        <f t="shared" si="118"/>
        <v>3.3625099725035605</v>
      </c>
      <c r="Y216">
        <f t="shared" si="119"/>
        <v>5.0017936938132337</v>
      </c>
      <c r="Z216">
        <f t="shared" si="120"/>
        <v>1.6839629324367786</v>
      </c>
      <c r="AA216">
        <f t="shared" si="121"/>
        <v>-25.601411474111032</v>
      </c>
      <c r="AB216">
        <f t="shared" si="122"/>
        <v>-23.608699714992042</v>
      </c>
      <c r="AC216">
        <f t="shared" si="123"/>
        <v>-1.9508705596025282</v>
      </c>
      <c r="AD216">
        <f t="shared" si="124"/>
        <v>174.95387821382923</v>
      </c>
      <c r="AE216">
        <f t="shared" si="125"/>
        <v>25.450904424368751</v>
      </c>
      <c r="AF216">
        <f t="shared" si="126"/>
        <v>0.5807803533035123</v>
      </c>
      <c r="AG216">
        <f t="shared" si="127"/>
        <v>14.764070196939791</v>
      </c>
      <c r="AH216">
        <v>1371.265860546468</v>
      </c>
      <c r="AI216">
        <v>1350.6206666666669</v>
      </c>
      <c r="AJ216">
        <v>1.711360729065474</v>
      </c>
      <c r="AK216">
        <v>62.5021936963618</v>
      </c>
      <c r="AL216">
        <f t="shared" si="128"/>
        <v>0.58053087242882162</v>
      </c>
      <c r="AM216">
        <v>32.625507666016247</v>
      </c>
      <c r="AN216">
        <v>33.14364121212121</v>
      </c>
      <c r="AO216">
        <v>1.839631944803507E-7</v>
      </c>
      <c r="AP216">
        <v>98.208330428517954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47399.056656647073</v>
      </c>
      <c r="AV216">
        <f t="shared" si="132"/>
        <v>1199.9914285714281</v>
      </c>
      <c r="AW216">
        <f t="shared" si="133"/>
        <v>1025.9183067163387</v>
      </c>
      <c r="AX216">
        <f t="shared" si="134"/>
        <v>0.85493802896382287</v>
      </c>
      <c r="AY216">
        <f t="shared" si="135"/>
        <v>0.1884303959001784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1674583366.5</v>
      </c>
      <c r="BF216">
        <v>1303.3671428571431</v>
      </c>
      <c r="BG216">
        <v>1327.56</v>
      </c>
      <c r="BH216">
        <v>33.143971428571433</v>
      </c>
      <c r="BI216">
        <v>32.625614285714292</v>
      </c>
      <c r="BJ216">
        <v>1310.6199999999999</v>
      </c>
      <c r="BK216">
        <v>32.895157142857137</v>
      </c>
      <c r="BL216">
        <v>649.97385714285713</v>
      </c>
      <c r="BM216">
        <v>101.35171428571429</v>
      </c>
      <c r="BN216">
        <v>9.9917114285714287E-2</v>
      </c>
      <c r="BO216">
        <v>32.821985714285717</v>
      </c>
      <c r="BP216">
        <v>32.980142857142859</v>
      </c>
      <c r="BQ216">
        <v>999.89999999999986</v>
      </c>
      <c r="BR216">
        <v>0</v>
      </c>
      <c r="BS216">
        <v>0</v>
      </c>
      <c r="BT216">
        <v>8989.2857142857138</v>
      </c>
      <c r="BU216">
        <v>0</v>
      </c>
      <c r="BV216">
        <v>56.473100000000002</v>
      </c>
      <c r="BW216">
        <v>-24.191871428571432</v>
      </c>
      <c r="BX216">
        <v>1348.048571428571</v>
      </c>
      <c r="BY216">
        <v>1372.3328571428569</v>
      </c>
      <c r="BZ216">
        <v>0.5183645714285714</v>
      </c>
      <c r="CA216">
        <v>1327.56</v>
      </c>
      <c r="CB216">
        <v>32.625614285714292</v>
      </c>
      <c r="CC216">
        <v>3.3591914285714291</v>
      </c>
      <c r="CD216">
        <v>3.306654285714286</v>
      </c>
      <c r="CE216">
        <v>25.924399999999999</v>
      </c>
      <c r="CF216">
        <v>25.658428571428569</v>
      </c>
      <c r="CG216">
        <v>1199.9914285714281</v>
      </c>
      <c r="CH216">
        <v>0.49998342857142852</v>
      </c>
      <c r="CI216">
        <v>0.50001657142857137</v>
      </c>
      <c r="CJ216">
        <v>0</v>
      </c>
      <c r="CK216">
        <v>775.16714285714284</v>
      </c>
      <c r="CL216">
        <v>4.9990899999999998</v>
      </c>
      <c r="CM216">
        <v>7828.6557142857127</v>
      </c>
      <c r="CN216">
        <v>9557.7242857142865</v>
      </c>
      <c r="CO216">
        <v>42.401571428571437</v>
      </c>
      <c r="CP216">
        <v>44.160428571428582</v>
      </c>
      <c r="CQ216">
        <v>43.186999999999998</v>
      </c>
      <c r="CR216">
        <v>43.267714285714291</v>
      </c>
      <c r="CS216">
        <v>43.75</v>
      </c>
      <c r="CT216">
        <v>597.47714285714289</v>
      </c>
      <c r="CU216">
        <v>597.51857142857148</v>
      </c>
      <c r="CV216">
        <v>0</v>
      </c>
      <c r="CW216">
        <v>1674583380.8</v>
      </c>
      <c r="CX216">
        <v>0</v>
      </c>
      <c r="CY216">
        <v>1674579932.5</v>
      </c>
      <c r="CZ216" t="s">
        <v>356</v>
      </c>
      <c r="DA216">
        <v>1674579932.5</v>
      </c>
      <c r="DB216">
        <v>1674579927.5</v>
      </c>
      <c r="DC216">
        <v>31</v>
      </c>
      <c r="DD216">
        <v>0.14099999999999999</v>
      </c>
      <c r="DE216">
        <v>0.02</v>
      </c>
      <c r="DF216">
        <v>-5.5810000000000004</v>
      </c>
      <c r="DG216">
        <v>0.23300000000000001</v>
      </c>
      <c r="DH216">
        <v>415</v>
      </c>
      <c r="DI216">
        <v>34</v>
      </c>
      <c r="DJ216">
        <v>0.34</v>
      </c>
      <c r="DK216">
        <v>0.32</v>
      </c>
      <c r="DL216">
        <v>-24.065180487804881</v>
      </c>
      <c r="DM216">
        <v>-0.83101045296166631</v>
      </c>
      <c r="DN216">
        <v>9.1242932822251585E-2</v>
      </c>
      <c r="DO216">
        <v>0</v>
      </c>
      <c r="DP216">
        <v>0.51445975609756089</v>
      </c>
      <c r="DQ216">
        <v>1.1397470383275181E-2</v>
      </c>
      <c r="DR216">
        <v>2.383681757491843E-3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3.29684</v>
      </c>
      <c r="EB216">
        <v>2.6252499999999999</v>
      </c>
      <c r="EC216">
        <v>0.221722</v>
      </c>
      <c r="ED216">
        <v>0.22198200000000001</v>
      </c>
      <c r="EE216">
        <v>0.137017</v>
      </c>
      <c r="EF216">
        <v>0.13439599999999999</v>
      </c>
      <c r="EG216">
        <v>23475.9</v>
      </c>
      <c r="EH216">
        <v>23859.4</v>
      </c>
      <c r="EI216">
        <v>28070.9</v>
      </c>
      <c r="EJ216">
        <v>29524.400000000001</v>
      </c>
      <c r="EK216">
        <v>33347.300000000003</v>
      </c>
      <c r="EL216">
        <v>35495.199999999997</v>
      </c>
      <c r="EM216">
        <v>39628.5</v>
      </c>
      <c r="EN216">
        <v>42209.1</v>
      </c>
      <c r="EO216">
        <v>2.22248</v>
      </c>
      <c r="EP216">
        <v>2.2121</v>
      </c>
      <c r="EQ216">
        <v>0.14241799999999999</v>
      </c>
      <c r="ER216">
        <v>0</v>
      </c>
      <c r="ES216">
        <v>30.671500000000002</v>
      </c>
      <c r="ET216">
        <v>999.9</v>
      </c>
      <c r="EU216">
        <v>71.7</v>
      </c>
      <c r="EV216">
        <v>32.6</v>
      </c>
      <c r="EW216">
        <v>34.945500000000003</v>
      </c>
      <c r="EX216">
        <v>57.115499999999997</v>
      </c>
      <c r="EY216">
        <v>-6.5865400000000003</v>
      </c>
      <c r="EZ216">
        <v>2</v>
      </c>
      <c r="FA216">
        <v>0.440249</v>
      </c>
      <c r="FB216">
        <v>0.12175900000000001</v>
      </c>
      <c r="FC216">
        <v>20.273299999999999</v>
      </c>
      <c r="FD216">
        <v>5.2187900000000003</v>
      </c>
      <c r="FE216">
        <v>12.0068</v>
      </c>
      <c r="FF216">
        <v>4.9863499999999998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1.8656900000000001</v>
      </c>
      <c r="FM216">
        <v>1.8621799999999999</v>
      </c>
      <c r="FN216">
        <v>1.8641700000000001</v>
      </c>
      <c r="FO216">
        <v>1.86025</v>
      </c>
      <c r="FP216">
        <v>1.8609599999999999</v>
      </c>
      <c r="FQ216">
        <v>1.8601099999999999</v>
      </c>
      <c r="FR216">
        <v>1.86188</v>
      </c>
      <c r="FS216">
        <v>1.85846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-7.26</v>
      </c>
      <c r="GH216">
        <v>0.24879999999999999</v>
      </c>
      <c r="GI216">
        <v>-4.1749362053329548</v>
      </c>
      <c r="GJ216">
        <v>-4.0448538125570227E-3</v>
      </c>
      <c r="GK216">
        <v>1.839783264315481E-6</v>
      </c>
      <c r="GL216">
        <v>-4.1587272622942942E-10</v>
      </c>
      <c r="GM216">
        <v>-8.6309452512500412E-2</v>
      </c>
      <c r="GN216">
        <v>3.2285384509270938E-3</v>
      </c>
      <c r="GO216">
        <v>5.3061212821550383E-4</v>
      </c>
      <c r="GP216">
        <v>-9.699357315524189E-6</v>
      </c>
      <c r="GQ216">
        <v>5</v>
      </c>
      <c r="GR216">
        <v>2081</v>
      </c>
      <c r="GS216">
        <v>3</v>
      </c>
      <c r="GT216">
        <v>31</v>
      </c>
      <c r="GU216">
        <v>57.3</v>
      </c>
      <c r="GV216">
        <v>57.4</v>
      </c>
      <c r="GW216">
        <v>3.4997600000000002</v>
      </c>
      <c r="GX216">
        <v>2.4939</v>
      </c>
      <c r="GY216">
        <v>2.04834</v>
      </c>
      <c r="GZ216">
        <v>2.6245099999999999</v>
      </c>
      <c r="HA216">
        <v>2.1972700000000001</v>
      </c>
      <c r="HB216">
        <v>2.35107</v>
      </c>
      <c r="HC216">
        <v>37.53</v>
      </c>
      <c r="HD216">
        <v>15.769399999999999</v>
      </c>
      <c r="HE216">
        <v>18</v>
      </c>
      <c r="HF216">
        <v>701.29399999999998</v>
      </c>
      <c r="HG216">
        <v>772.42200000000003</v>
      </c>
      <c r="HH216">
        <v>31.0001</v>
      </c>
      <c r="HI216">
        <v>33.0077</v>
      </c>
      <c r="HJ216">
        <v>29.9999</v>
      </c>
      <c r="HK216">
        <v>32.909799999999997</v>
      </c>
      <c r="HL216">
        <v>32.906399999999998</v>
      </c>
      <c r="HM216">
        <v>69.999099999999999</v>
      </c>
      <c r="HN216">
        <v>0</v>
      </c>
      <c r="HO216">
        <v>100</v>
      </c>
      <c r="HP216">
        <v>31</v>
      </c>
      <c r="HQ216">
        <v>1341.08</v>
      </c>
      <c r="HR216">
        <v>33.617400000000004</v>
      </c>
      <c r="HS216">
        <v>98.921499999999995</v>
      </c>
      <c r="HT216">
        <v>97.871099999999998</v>
      </c>
    </row>
    <row r="217" spans="1:228" x14ac:dyDescent="0.2">
      <c r="A217">
        <v>202</v>
      </c>
      <c r="B217">
        <v>1674583372.5</v>
      </c>
      <c r="C217">
        <v>802.5</v>
      </c>
      <c r="D217" t="s">
        <v>763</v>
      </c>
      <c r="E217" t="s">
        <v>764</v>
      </c>
      <c r="F217">
        <v>4</v>
      </c>
      <c r="G217">
        <v>1674583370.1875</v>
      </c>
      <c r="H217">
        <f t="shared" si="102"/>
        <v>5.7770282885963949E-4</v>
      </c>
      <c r="I217">
        <f t="shared" si="103"/>
        <v>0.57770282885963953</v>
      </c>
      <c r="J217">
        <f t="shared" si="104"/>
        <v>14.840548349725879</v>
      </c>
      <c r="K217">
        <f t="shared" si="105"/>
        <v>1309.5425</v>
      </c>
      <c r="L217">
        <f t="shared" si="106"/>
        <v>570.99743199389377</v>
      </c>
      <c r="M217">
        <f t="shared" si="107"/>
        <v>57.928228440256575</v>
      </c>
      <c r="N217">
        <f t="shared" si="108"/>
        <v>132.85432270216575</v>
      </c>
      <c r="O217">
        <f t="shared" si="109"/>
        <v>3.3519539723668078E-2</v>
      </c>
      <c r="P217">
        <f t="shared" si="110"/>
        <v>2.7684889352754372</v>
      </c>
      <c r="Q217">
        <f t="shared" si="111"/>
        <v>3.3295699371542017E-2</v>
      </c>
      <c r="R217">
        <f t="shared" si="112"/>
        <v>2.0829798526048621E-2</v>
      </c>
      <c r="S217">
        <f t="shared" si="113"/>
        <v>226.12254744814715</v>
      </c>
      <c r="T217">
        <f t="shared" si="114"/>
        <v>34.066806996594899</v>
      </c>
      <c r="U217">
        <f t="shared" si="115"/>
        <v>32.990762500000002</v>
      </c>
      <c r="V217">
        <f t="shared" si="116"/>
        <v>5.0494853435726004</v>
      </c>
      <c r="W217">
        <f t="shared" si="117"/>
        <v>67.208693793500018</v>
      </c>
      <c r="X217">
        <f t="shared" si="118"/>
        <v>3.3622174352098688</v>
      </c>
      <c r="Y217">
        <f t="shared" si="119"/>
        <v>5.0026525519754115</v>
      </c>
      <c r="Z217">
        <f t="shared" si="120"/>
        <v>1.6872679083627315</v>
      </c>
      <c r="AA217">
        <f t="shared" si="121"/>
        <v>-25.476694752710102</v>
      </c>
      <c r="AB217">
        <f t="shared" si="122"/>
        <v>-24.735247666186194</v>
      </c>
      <c r="AC217">
        <f t="shared" si="123"/>
        <v>-2.044357240707781</v>
      </c>
      <c r="AD217">
        <f t="shared" si="124"/>
        <v>173.86624778854309</v>
      </c>
      <c r="AE217">
        <f t="shared" si="125"/>
        <v>25.471702770489582</v>
      </c>
      <c r="AF217">
        <f t="shared" si="126"/>
        <v>0.5785498532328166</v>
      </c>
      <c r="AG217">
        <f t="shared" si="127"/>
        <v>14.840548349725879</v>
      </c>
      <c r="AH217">
        <v>1378.221771605025</v>
      </c>
      <c r="AI217">
        <v>1357.5167272727269</v>
      </c>
      <c r="AJ217">
        <v>1.7082847732415221</v>
      </c>
      <c r="AK217">
        <v>62.5021936963618</v>
      </c>
      <c r="AL217">
        <f t="shared" si="128"/>
        <v>0.57770282885963953</v>
      </c>
      <c r="AM217">
        <v>32.625027066325352</v>
      </c>
      <c r="AN217">
        <v>33.140616363636383</v>
      </c>
      <c r="AO217">
        <v>-1.224133212362898E-6</v>
      </c>
      <c r="AP217">
        <v>98.208330428517954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47388.915339801963</v>
      </c>
      <c r="AV217">
        <f t="shared" si="132"/>
        <v>1200.04125</v>
      </c>
      <c r="AW217">
        <f t="shared" si="133"/>
        <v>1025.9600199213196</v>
      </c>
      <c r="AX217">
        <f t="shared" si="134"/>
        <v>0.85493729479825764</v>
      </c>
      <c r="AY217">
        <f t="shared" si="135"/>
        <v>0.18842897896063751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1674583370.1875</v>
      </c>
      <c r="BF217">
        <v>1309.5425</v>
      </c>
      <c r="BG217">
        <v>1333.7537500000001</v>
      </c>
      <c r="BH217">
        <v>33.141312499999998</v>
      </c>
      <c r="BI217">
        <v>32.624974999999999</v>
      </c>
      <c r="BJ217">
        <v>1316.8025</v>
      </c>
      <c r="BK217">
        <v>32.892512500000002</v>
      </c>
      <c r="BL217">
        <v>650.01200000000006</v>
      </c>
      <c r="BM217">
        <v>101.350875</v>
      </c>
      <c r="BN217">
        <v>0.1000689</v>
      </c>
      <c r="BO217">
        <v>32.825037500000001</v>
      </c>
      <c r="BP217">
        <v>32.990762500000002</v>
      </c>
      <c r="BQ217">
        <v>999.9</v>
      </c>
      <c r="BR217">
        <v>0</v>
      </c>
      <c r="BS217">
        <v>0</v>
      </c>
      <c r="BT217">
        <v>8987.5</v>
      </c>
      <c r="BU217">
        <v>0</v>
      </c>
      <c r="BV217">
        <v>56.504800000000003</v>
      </c>
      <c r="BW217">
        <v>-24.2126375</v>
      </c>
      <c r="BX217">
        <v>1354.4312500000001</v>
      </c>
      <c r="BY217">
        <v>1378.7375</v>
      </c>
      <c r="BZ217">
        <v>0.51633850000000003</v>
      </c>
      <c r="CA217">
        <v>1333.7537500000001</v>
      </c>
      <c r="CB217">
        <v>32.624974999999999</v>
      </c>
      <c r="CC217">
        <v>3.3588974999999999</v>
      </c>
      <c r="CD217">
        <v>3.3065662499999999</v>
      </c>
      <c r="CE217">
        <v>25.922912499999999</v>
      </c>
      <c r="CF217">
        <v>25.6579625</v>
      </c>
      <c r="CG217">
        <v>1200.04125</v>
      </c>
      <c r="CH217">
        <v>0.50000937499999998</v>
      </c>
      <c r="CI217">
        <v>0.49999062500000002</v>
      </c>
      <c r="CJ217">
        <v>0</v>
      </c>
      <c r="CK217">
        <v>775.10374999999999</v>
      </c>
      <c r="CL217">
        <v>4.9990899999999998</v>
      </c>
      <c r="CM217">
        <v>7830.1687500000007</v>
      </c>
      <c r="CN217">
        <v>9558.21875</v>
      </c>
      <c r="CO217">
        <v>42.421499999999988</v>
      </c>
      <c r="CP217">
        <v>44.132750000000001</v>
      </c>
      <c r="CQ217">
        <v>43.186999999999998</v>
      </c>
      <c r="CR217">
        <v>43.273249999999997</v>
      </c>
      <c r="CS217">
        <v>43.75</v>
      </c>
      <c r="CT217">
        <v>597.53</v>
      </c>
      <c r="CU217">
        <v>597.51250000000005</v>
      </c>
      <c r="CV217">
        <v>0</v>
      </c>
      <c r="CW217">
        <v>1674583385</v>
      </c>
      <c r="CX217">
        <v>0</v>
      </c>
      <c r="CY217">
        <v>1674579932.5</v>
      </c>
      <c r="CZ217" t="s">
        <v>356</v>
      </c>
      <c r="DA217">
        <v>1674579932.5</v>
      </c>
      <c r="DB217">
        <v>1674579927.5</v>
      </c>
      <c r="DC217">
        <v>31</v>
      </c>
      <c r="DD217">
        <v>0.14099999999999999</v>
      </c>
      <c r="DE217">
        <v>0.02</v>
      </c>
      <c r="DF217">
        <v>-5.5810000000000004</v>
      </c>
      <c r="DG217">
        <v>0.23300000000000001</v>
      </c>
      <c r="DH217">
        <v>415</v>
      </c>
      <c r="DI217">
        <v>34</v>
      </c>
      <c r="DJ217">
        <v>0.34</v>
      </c>
      <c r="DK217">
        <v>0.32</v>
      </c>
      <c r="DL217">
        <v>-24.117640000000002</v>
      </c>
      <c r="DM217">
        <v>-0.6186033771106747</v>
      </c>
      <c r="DN217">
        <v>6.9805314267611468E-2</v>
      </c>
      <c r="DO217">
        <v>0</v>
      </c>
      <c r="DP217">
        <v>0.51466584999999998</v>
      </c>
      <c r="DQ217">
        <v>2.0343557223263219E-2</v>
      </c>
      <c r="DR217">
        <v>2.5148763841389889E-3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3.2968600000000001</v>
      </c>
      <c r="EB217">
        <v>2.62527</v>
      </c>
      <c r="EC217">
        <v>0.22239600000000001</v>
      </c>
      <c r="ED217">
        <v>0.222664</v>
      </c>
      <c r="EE217">
        <v>0.13700899999999999</v>
      </c>
      <c r="EF217">
        <v>0.13438800000000001</v>
      </c>
      <c r="EG217">
        <v>23455.1</v>
      </c>
      <c r="EH217">
        <v>23838.3</v>
      </c>
      <c r="EI217">
        <v>28070.400000000001</v>
      </c>
      <c r="EJ217">
        <v>29524.2</v>
      </c>
      <c r="EK217">
        <v>33347.699999999997</v>
      </c>
      <c r="EL217">
        <v>35495.4</v>
      </c>
      <c r="EM217">
        <v>39628.5</v>
      </c>
      <c r="EN217">
        <v>42208.9</v>
      </c>
      <c r="EO217">
        <v>2.2225700000000002</v>
      </c>
      <c r="EP217">
        <v>2.2119499999999999</v>
      </c>
      <c r="EQ217">
        <v>0.14346800000000001</v>
      </c>
      <c r="ER217">
        <v>0</v>
      </c>
      <c r="ES217">
        <v>30.673500000000001</v>
      </c>
      <c r="ET217">
        <v>999.9</v>
      </c>
      <c r="EU217">
        <v>71.7</v>
      </c>
      <c r="EV217">
        <v>32.6</v>
      </c>
      <c r="EW217">
        <v>34.948399999999999</v>
      </c>
      <c r="EX217">
        <v>57.145499999999998</v>
      </c>
      <c r="EY217">
        <v>-6.4463100000000004</v>
      </c>
      <c r="EZ217">
        <v>2</v>
      </c>
      <c r="FA217">
        <v>0.44022099999999997</v>
      </c>
      <c r="FB217">
        <v>0.120098</v>
      </c>
      <c r="FC217">
        <v>20.273399999999999</v>
      </c>
      <c r="FD217">
        <v>5.2192400000000001</v>
      </c>
      <c r="FE217">
        <v>12.006500000000001</v>
      </c>
      <c r="FF217">
        <v>4.9866000000000001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1.8656999999999999</v>
      </c>
      <c r="FM217">
        <v>1.8621799999999999</v>
      </c>
      <c r="FN217">
        <v>1.8641700000000001</v>
      </c>
      <c r="FO217">
        <v>1.8602399999999999</v>
      </c>
      <c r="FP217">
        <v>1.8609599999999999</v>
      </c>
      <c r="FQ217">
        <v>1.8601099999999999</v>
      </c>
      <c r="FR217">
        <v>1.8618699999999999</v>
      </c>
      <c r="FS217">
        <v>1.8584400000000001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-7.27</v>
      </c>
      <c r="GH217">
        <v>0.24879999999999999</v>
      </c>
      <c r="GI217">
        <v>-4.1749362053329548</v>
      </c>
      <c r="GJ217">
        <v>-4.0448538125570227E-3</v>
      </c>
      <c r="GK217">
        <v>1.839783264315481E-6</v>
      </c>
      <c r="GL217">
        <v>-4.1587272622942942E-10</v>
      </c>
      <c r="GM217">
        <v>-8.6309452512500412E-2</v>
      </c>
      <c r="GN217">
        <v>3.2285384509270938E-3</v>
      </c>
      <c r="GO217">
        <v>5.3061212821550383E-4</v>
      </c>
      <c r="GP217">
        <v>-9.699357315524189E-6</v>
      </c>
      <c r="GQ217">
        <v>5</v>
      </c>
      <c r="GR217">
        <v>2081</v>
      </c>
      <c r="GS217">
        <v>3</v>
      </c>
      <c r="GT217">
        <v>31</v>
      </c>
      <c r="GU217">
        <v>57.3</v>
      </c>
      <c r="GV217">
        <v>57.4</v>
      </c>
      <c r="GW217">
        <v>3.5131800000000002</v>
      </c>
      <c r="GX217">
        <v>2.50366</v>
      </c>
      <c r="GY217">
        <v>2.04834</v>
      </c>
      <c r="GZ217">
        <v>2.6245099999999999</v>
      </c>
      <c r="HA217">
        <v>2.1972700000000001</v>
      </c>
      <c r="HB217">
        <v>2.3290999999999999</v>
      </c>
      <c r="HC217">
        <v>37.505899999999997</v>
      </c>
      <c r="HD217">
        <v>15.7781</v>
      </c>
      <c r="HE217">
        <v>18</v>
      </c>
      <c r="HF217">
        <v>701.36699999999996</v>
      </c>
      <c r="HG217">
        <v>772.27300000000002</v>
      </c>
      <c r="HH217">
        <v>30.9998</v>
      </c>
      <c r="HI217">
        <v>33.006500000000003</v>
      </c>
      <c r="HJ217">
        <v>29.9999</v>
      </c>
      <c r="HK217">
        <v>32.908799999999999</v>
      </c>
      <c r="HL217">
        <v>32.906300000000002</v>
      </c>
      <c r="HM217">
        <v>70.269599999999997</v>
      </c>
      <c r="HN217">
        <v>0</v>
      </c>
      <c r="HO217">
        <v>100</v>
      </c>
      <c r="HP217">
        <v>31</v>
      </c>
      <c r="HQ217">
        <v>1347.76</v>
      </c>
      <c r="HR217">
        <v>33.617400000000004</v>
      </c>
      <c r="HS217">
        <v>98.920900000000003</v>
      </c>
      <c r="HT217">
        <v>97.870699999999999</v>
      </c>
    </row>
    <row r="218" spans="1:228" x14ac:dyDescent="0.2">
      <c r="A218">
        <v>203</v>
      </c>
      <c r="B218">
        <v>1674583376.5</v>
      </c>
      <c r="C218">
        <v>806.5</v>
      </c>
      <c r="D218" t="s">
        <v>765</v>
      </c>
      <c r="E218" t="s">
        <v>766</v>
      </c>
      <c r="F218">
        <v>4</v>
      </c>
      <c r="G218">
        <v>1674583374.5</v>
      </c>
      <c r="H218">
        <f t="shared" si="102"/>
        <v>5.7315626751309947E-4</v>
      </c>
      <c r="I218">
        <f t="shared" si="103"/>
        <v>0.57315626751309945</v>
      </c>
      <c r="J218">
        <f t="shared" si="104"/>
        <v>14.846148117609049</v>
      </c>
      <c r="K218">
        <f t="shared" si="105"/>
        <v>1316.67</v>
      </c>
      <c r="L218">
        <f t="shared" si="106"/>
        <v>570.33834915150419</v>
      </c>
      <c r="M218">
        <f t="shared" si="107"/>
        <v>57.859591504777114</v>
      </c>
      <c r="N218">
        <f t="shared" si="108"/>
        <v>133.57332267754973</v>
      </c>
      <c r="O218">
        <f t="shared" si="109"/>
        <v>3.3174640088284177E-2</v>
      </c>
      <c r="P218">
        <f t="shared" si="110"/>
        <v>2.7697538822978167</v>
      </c>
      <c r="Q218">
        <f t="shared" si="111"/>
        <v>3.2955465620054046E-2</v>
      </c>
      <c r="R218">
        <f t="shared" si="112"/>
        <v>2.0616737118409351E-2</v>
      </c>
      <c r="S218">
        <f t="shared" si="113"/>
        <v>226.11270566382274</v>
      </c>
      <c r="T218">
        <f t="shared" si="114"/>
        <v>34.069066468847957</v>
      </c>
      <c r="U218">
        <f t="shared" si="115"/>
        <v>33.003242857142858</v>
      </c>
      <c r="V218">
        <f t="shared" si="116"/>
        <v>5.0530276045625433</v>
      </c>
      <c r="W218">
        <f t="shared" si="117"/>
        <v>67.195036402518156</v>
      </c>
      <c r="X218">
        <f t="shared" si="118"/>
        <v>3.3618378201766013</v>
      </c>
      <c r="Y218">
        <f t="shared" si="119"/>
        <v>5.0031043960422883</v>
      </c>
      <c r="Z218">
        <f t="shared" si="120"/>
        <v>1.691189784385942</v>
      </c>
      <c r="AA218">
        <f t="shared" si="121"/>
        <v>-25.276191397327686</v>
      </c>
      <c r="AB218">
        <f t="shared" si="122"/>
        <v>-26.370436732010965</v>
      </c>
      <c r="AC218">
        <f t="shared" si="123"/>
        <v>-2.1786600022967919</v>
      </c>
      <c r="AD218">
        <f t="shared" si="124"/>
        <v>172.28741753218728</v>
      </c>
      <c r="AE218">
        <f t="shared" si="125"/>
        <v>25.60710268574682</v>
      </c>
      <c r="AF218">
        <f t="shared" si="126"/>
        <v>0.57522986893621231</v>
      </c>
      <c r="AG218">
        <f t="shared" si="127"/>
        <v>14.846148117609049</v>
      </c>
      <c r="AH218">
        <v>1385.190082328736</v>
      </c>
      <c r="AI218">
        <v>1364.4005454545461</v>
      </c>
      <c r="AJ218">
        <v>1.728748579392293</v>
      </c>
      <c r="AK218">
        <v>62.5021936963618</v>
      </c>
      <c r="AL218">
        <f t="shared" si="128"/>
        <v>0.57315626751309945</v>
      </c>
      <c r="AM218">
        <v>32.625220315568633</v>
      </c>
      <c r="AN218">
        <v>33.136782424242391</v>
      </c>
      <c r="AO218">
        <v>-1.9719609485217309E-6</v>
      </c>
      <c r="AP218">
        <v>98.208330428517954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47423.494042623308</v>
      </c>
      <c r="AV218">
        <f t="shared" si="132"/>
        <v>1199.982857142857</v>
      </c>
      <c r="AW218">
        <f t="shared" si="133"/>
        <v>1025.91069930768</v>
      </c>
      <c r="AX218">
        <f t="shared" si="134"/>
        <v>0.85493779615348797</v>
      </c>
      <c r="AY218">
        <f t="shared" si="135"/>
        <v>0.18842994657623197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1674583374.5</v>
      </c>
      <c r="BF218">
        <v>1316.67</v>
      </c>
      <c r="BG218">
        <v>1341.007142857143</v>
      </c>
      <c r="BH218">
        <v>33.138585714285718</v>
      </c>
      <c r="BI218">
        <v>32.625185714285713</v>
      </c>
      <c r="BJ218">
        <v>1323.94</v>
      </c>
      <c r="BK218">
        <v>32.889799999999987</v>
      </c>
      <c r="BL218">
        <v>649.98157142857144</v>
      </c>
      <c r="BM218">
        <v>101.348</v>
      </c>
      <c r="BN218">
        <v>9.9836342857142865E-2</v>
      </c>
      <c r="BO218">
        <v>32.826642857142858</v>
      </c>
      <c r="BP218">
        <v>33.003242857142858</v>
      </c>
      <c r="BQ218">
        <v>999.89999999999986</v>
      </c>
      <c r="BR218">
        <v>0</v>
      </c>
      <c r="BS218">
        <v>0</v>
      </c>
      <c r="BT218">
        <v>8994.4642857142862</v>
      </c>
      <c r="BU218">
        <v>0</v>
      </c>
      <c r="BV218">
        <v>56.714671428571428</v>
      </c>
      <c r="BW218">
        <v>-24.337071428571431</v>
      </c>
      <c r="BX218">
        <v>1361.8</v>
      </c>
      <c r="BY218">
        <v>1386.234285714286</v>
      </c>
      <c r="BZ218">
        <v>0.51340971428571425</v>
      </c>
      <c r="CA218">
        <v>1341.007142857143</v>
      </c>
      <c r="CB218">
        <v>32.625185714285713</v>
      </c>
      <c r="CC218">
        <v>3.3585314285714292</v>
      </c>
      <c r="CD218">
        <v>3.3064971428571428</v>
      </c>
      <c r="CE218">
        <v>25.92107142857143</v>
      </c>
      <c r="CF218">
        <v>25.657614285714281</v>
      </c>
      <c r="CG218">
        <v>1199.982857142857</v>
      </c>
      <c r="CH218">
        <v>0.49999142857142859</v>
      </c>
      <c r="CI218">
        <v>0.50000857142857147</v>
      </c>
      <c r="CJ218">
        <v>0</v>
      </c>
      <c r="CK218">
        <v>775.30399999999997</v>
      </c>
      <c r="CL218">
        <v>4.9990899999999998</v>
      </c>
      <c r="CM218">
        <v>7830.5771428571434</v>
      </c>
      <c r="CN218">
        <v>9557.6785714285706</v>
      </c>
      <c r="CO218">
        <v>42.401571428571422</v>
      </c>
      <c r="CP218">
        <v>44.125</v>
      </c>
      <c r="CQ218">
        <v>43.186999999999998</v>
      </c>
      <c r="CR218">
        <v>43.276571428571437</v>
      </c>
      <c r="CS218">
        <v>43.75</v>
      </c>
      <c r="CT218">
        <v>597.4799999999999</v>
      </c>
      <c r="CU218">
        <v>597.50285714285724</v>
      </c>
      <c r="CV218">
        <v>0</v>
      </c>
      <c r="CW218">
        <v>1674583389.2</v>
      </c>
      <c r="CX218">
        <v>0</v>
      </c>
      <c r="CY218">
        <v>1674579932.5</v>
      </c>
      <c r="CZ218" t="s">
        <v>356</v>
      </c>
      <c r="DA218">
        <v>1674579932.5</v>
      </c>
      <c r="DB218">
        <v>1674579927.5</v>
      </c>
      <c r="DC218">
        <v>31</v>
      </c>
      <c r="DD218">
        <v>0.14099999999999999</v>
      </c>
      <c r="DE218">
        <v>0.02</v>
      </c>
      <c r="DF218">
        <v>-5.5810000000000004</v>
      </c>
      <c r="DG218">
        <v>0.23300000000000001</v>
      </c>
      <c r="DH218">
        <v>415</v>
      </c>
      <c r="DI218">
        <v>34</v>
      </c>
      <c r="DJ218">
        <v>0.34</v>
      </c>
      <c r="DK218">
        <v>0.32</v>
      </c>
      <c r="DL218">
        <v>-24.174597500000001</v>
      </c>
      <c r="DM218">
        <v>-0.79723339587241704</v>
      </c>
      <c r="DN218">
        <v>8.8278665280746238E-2</v>
      </c>
      <c r="DO218">
        <v>0</v>
      </c>
      <c r="DP218">
        <v>0.51528469999999993</v>
      </c>
      <c r="DQ218">
        <v>6.8441425891176714E-3</v>
      </c>
      <c r="DR218">
        <v>2.1362975822670359E-3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3.2968500000000001</v>
      </c>
      <c r="EB218">
        <v>2.62513</v>
      </c>
      <c r="EC218">
        <v>0.223083</v>
      </c>
      <c r="ED218">
        <v>0.22333600000000001</v>
      </c>
      <c r="EE218">
        <v>0.13699700000000001</v>
      </c>
      <c r="EF218">
        <v>0.13438700000000001</v>
      </c>
      <c r="EG218">
        <v>23434.2</v>
      </c>
      <c r="EH218">
        <v>23817.9</v>
      </c>
      <c r="EI218">
        <v>28070.2</v>
      </c>
      <c r="EJ218">
        <v>29524.6</v>
      </c>
      <c r="EK218">
        <v>33347.800000000003</v>
      </c>
      <c r="EL218">
        <v>35495.800000000003</v>
      </c>
      <c r="EM218">
        <v>39628</v>
      </c>
      <c r="EN218">
        <v>42209.2</v>
      </c>
      <c r="EO218">
        <v>2.2223199999999999</v>
      </c>
      <c r="EP218">
        <v>2.21225</v>
      </c>
      <c r="EQ218">
        <v>0.143208</v>
      </c>
      <c r="ER218">
        <v>0</v>
      </c>
      <c r="ES218">
        <v>30.6753</v>
      </c>
      <c r="ET218">
        <v>999.9</v>
      </c>
      <c r="EU218">
        <v>71.7</v>
      </c>
      <c r="EV218">
        <v>32.6</v>
      </c>
      <c r="EW218">
        <v>34.9467</v>
      </c>
      <c r="EX218">
        <v>57.115499999999997</v>
      </c>
      <c r="EY218">
        <v>-6.6025600000000004</v>
      </c>
      <c r="EZ218">
        <v>2</v>
      </c>
      <c r="FA218">
        <v>0.43972600000000001</v>
      </c>
      <c r="FB218">
        <v>0.11960800000000001</v>
      </c>
      <c r="FC218">
        <v>20.273299999999999</v>
      </c>
      <c r="FD218">
        <v>5.2189399999999999</v>
      </c>
      <c r="FE218">
        <v>12.007</v>
      </c>
      <c r="FF218">
        <v>4.9855</v>
      </c>
      <c r="FG218">
        <v>3.2844500000000001</v>
      </c>
      <c r="FH218">
        <v>9999</v>
      </c>
      <c r="FI218">
        <v>9999</v>
      </c>
      <c r="FJ218">
        <v>9999</v>
      </c>
      <c r="FK218">
        <v>999.9</v>
      </c>
      <c r="FL218">
        <v>1.8656999999999999</v>
      </c>
      <c r="FM218">
        <v>1.8621799999999999</v>
      </c>
      <c r="FN218">
        <v>1.8641700000000001</v>
      </c>
      <c r="FO218">
        <v>1.8602399999999999</v>
      </c>
      <c r="FP218">
        <v>1.8609599999999999</v>
      </c>
      <c r="FQ218">
        <v>1.8601300000000001</v>
      </c>
      <c r="FR218">
        <v>1.86188</v>
      </c>
      <c r="FS218">
        <v>1.85846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-7.28</v>
      </c>
      <c r="GH218">
        <v>0.2487</v>
      </c>
      <c r="GI218">
        <v>-4.1749362053329548</v>
      </c>
      <c r="GJ218">
        <v>-4.0448538125570227E-3</v>
      </c>
      <c r="GK218">
        <v>1.839783264315481E-6</v>
      </c>
      <c r="GL218">
        <v>-4.1587272622942942E-10</v>
      </c>
      <c r="GM218">
        <v>-8.6309452512500412E-2</v>
      </c>
      <c r="GN218">
        <v>3.2285384509270938E-3</v>
      </c>
      <c r="GO218">
        <v>5.3061212821550383E-4</v>
      </c>
      <c r="GP218">
        <v>-9.699357315524189E-6</v>
      </c>
      <c r="GQ218">
        <v>5</v>
      </c>
      <c r="GR218">
        <v>2081</v>
      </c>
      <c r="GS218">
        <v>3</v>
      </c>
      <c r="GT218">
        <v>31</v>
      </c>
      <c r="GU218">
        <v>57.4</v>
      </c>
      <c r="GV218">
        <v>57.5</v>
      </c>
      <c r="GW218">
        <v>3.5266099999999998</v>
      </c>
      <c r="GX218">
        <v>2.49878</v>
      </c>
      <c r="GY218">
        <v>2.04834</v>
      </c>
      <c r="GZ218">
        <v>2.6245099999999999</v>
      </c>
      <c r="HA218">
        <v>2.1972700000000001</v>
      </c>
      <c r="HB218">
        <v>2.32422</v>
      </c>
      <c r="HC218">
        <v>37.505899999999997</v>
      </c>
      <c r="HD218">
        <v>15.7606</v>
      </c>
      <c r="HE218">
        <v>18</v>
      </c>
      <c r="HF218">
        <v>701.13599999999997</v>
      </c>
      <c r="HG218">
        <v>772.53200000000004</v>
      </c>
      <c r="HH218">
        <v>30.9999</v>
      </c>
      <c r="HI218">
        <v>33.003999999999998</v>
      </c>
      <c r="HJ218">
        <v>29.9999</v>
      </c>
      <c r="HK218">
        <v>32.9069</v>
      </c>
      <c r="HL218">
        <v>32.903500000000001</v>
      </c>
      <c r="HM218">
        <v>70.548900000000003</v>
      </c>
      <c r="HN218">
        <v>0</v>
      </c>
      <c r="HO218">
        <v>100</v>
      </c>
      <c r="HP218">
        <v>31</v>
      </c>
      <c r="HQ218">
        <v>1354.44</v>
      </c>
      <c r="HR218">
        <v>33.617400000000004</v>
      </c>
      <c r="HS218">
        <v>98.919899999999998</v>
      </c>
      <c r="HT218">
        <v>97.871600000000001</v>
      </c>
    </row>
    <row r="219" spans="1:228" x14ac:dyDescent="0.2">
      <c r="A219">
        <v>204</v>
      </c>
      <c r="B219">
        <v>1674583380.5</v>
      </c>
      <c r="C219">
        <v>810.5</v>
      </c>
      <c r="D219" t="s">
        <v>767</v>
      </c>
      <c r="E219" t="s">
        <v>768</v>
      </c>
      <c r="F219">
        <v>4</v>
      </c>
      <c r="G219">
        <v>1674583378.1875</v>
      </c>
      <c r="H219">
        <f t="shared" si="102"/>
        <v>5.7184377054047945E-4</v>
      </c>
      <c r="I219">
        <f t="shared" si="103"/>
        <v>0.57184377054047941</v>
      </c>
      <c r="J219">
        <f t="shared" si="104"/>
        <v>14.833674179179505</v>
      </c>
      <c r="K219">
        <f t="shared" si="105"/>
        <v>1322.81375</v>
      </c>
      <c r="L219">
        <f t="shared" si="106"/>
        <v>575.79066509646145</v>
      </c>
      <c r="M219">
        <f t="shared" si="107"/>
        <v>58.412749531196241</v>
      </c>
      <c r="N219">
        <f t="shared" si="108"/>
        <v>134.19666719019773</v>
      </c>
      <c r="O219">
        <f t="shared" si="109"/>
        <v>3.3121146464904216E-2</v>
      </c>
      <c r="P219">
        <f t="shared" si="110"/>
        <v>2.771093402376557</v>
      </c>
      <c r="Q219">
        <f t="shared" si="111"/>
        <v>3.290278060146011E-2</v>
      </c>
      <c r="R219">
        <f t="shared" si="112"/>
        <v>2.0583737027232332E-2</v>
      </c>
      <c r="S219">
        <f t="shared" si="113"/>
        <v>226.10878086161298</v>
      </c>
      <c r="T219">
        <f t="shared" si="114"/>
        <v>34.074559636198316</v>
      </c>
      <c r="U219">
        <f t="shared" si="115"/>
        <v>32.997987500000001</v>
      </c>
      <c r="V219">
        <f t="shared" si="116"/>
        <v>5.0515357294331702</v>
      </c>
      <c r="W219">
        <f t="shared" si="117"/>
        <v>67.166668339942305</v>
      </c>
      <c r="X219">
        <f t="shared" si="118"/>
        <v>3.3615000139329214</v>
      </c>
      <c r="Y219">
        <f t="shared" si="119"/>
        <v>5.0047145362634033</v>
      </c>
      <c r="Z219">
        <f t="shared" si="120"/>
        <v>1.6900357155002488</v>
      </c>
      <c r="AA219">
        <f t="shared" si="121"/>
        <v>-25.218310280835144</v>
      </c>
      <c r="AB219">
        <f t="shared" si="122"/>
        <v>-24.743577931165483</v>
      </c>
      <c r="AC219">
        <f t="shared" si="123"/>
        <v>-2.0432694265552183</v>
      </c>
      <c r="AD219">
        <f t="shared" si="124"/>
        <v>174.10362322305716</v>
      </c>
      <c r="AE219">
        <f t="shared" si="125"/>
        <v>25.559692730173754</v>
      </c>
      <c r="AF219">
        <f t="shared" si="126"/>
        <v>0.5735644735850518</v>
      </c>
      <c r="AG219">
        <f t="shared" si="127"/>
        <v>14.833674179179505</v>
      </c>
      <c r="AH219">
        <v>1392.026647866966</v>
      </c>
      <c r="AI219">
        <v>1371.275090909091</v>
      </c>
      <c r="AJ219">
        <v>1.7216128358512011</v>
      </c>
      <c r="AK219">
        <v>62.5021936963618</v>
      </c>
      <c r="AL219">
        <f t="shared" si="128"/>
        <v>0.57184377054047941</v>
      </c>
      <c r="AM219">
        <v>32.623004302445693</v>
      </c>
      <c r="AN219">
        <v>33.133432121212103</v>
      </c>
      <c r="AO219">
        <v>-2.1137199407259582E-6</v>
      </c>
      <c r="AP219">
        <v>98.208330428517954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47459.518143930909</v>
      </c>
      <c r="AV219">
        <f t="shared" si="132"/>
        <v>1199.9525000000001</v>
      </c>
      <c r="AW219">
        <f t="shared" si="133"/>
        <v>1025.8856760941001</v>
      </c>
      <c r="AX219">
        <f t="shared" si="134"/>
        <v>0.8549385713968678</v>
      </c>
      <c r="AY219">
        <f t="shared" si="135"/>
        <v>0.18843144279595481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1674583378.1875</v>
      </c>
      <c r="BF219">
        <v>1322.81375</v>
      </c>
      <c r="BG219">
        <v>1347.11</v>
      </c>
      <c r="BH219">
        <v>33.135237500000002</v>
      </c>
      <c r="BI219">
        <v>32.623287500000004</v>
      </c>
      <c r="BJ219">
        <v>1330.0912499999999</v>
      </c>
      <c r="BK219">
        <v>32.886525000000013</v>
      </c>
      <c r="BL219">
        <v>649.93762500000003</v>
      </c>
      <c r="BM219">
        <v>101.348125</v>
      </c>
      <c r="BN219">
        <v>9.9767562500000004E-2</v>
      </c>
      <c r="BO219">
        <v>32.832362500000002</v>
      </c>
      <c r="BP219">
        <v>32.997987500000001</v>
      </c>
      <c r="BQ219">
        <v>999.9</v>
      </c>
      <c r="BR219">
        <v>0</v>
      </c>
      <c r="BS219">
        <v>0</v>
      </c>
      <c r="BT219">
        <v>9001.5612500000007</v>
      </c>
      <c r="BU219">
        <v>0</v>
      </c>
      <c r="BV219">
        <v>57.024249999999988</v>
      </c>
      <c r="BW219">
        <v>-24.2959125</v>
      </c>
      <c r="BX219">
        <v>1368.1475</v>
      </c>
      <c r="BY219">
        <v>1392.5374999999999</v>
      </c>
      <c r="BZ219">
        <v>0.511976125</v>
      </c>
      <c r="CA219">
        <v>1347.11</v>
      </c>
      <c r="CB219">
        <v>32.623287500000004</v>
      </c>
      <c r="CC219">
        <v>3.3581975000000002</v>
      </c>
      <c r="CD219">
        <v>3.3063099999999999</v>
      </c>
      <c r="CE219">
        <v>25.919387499999999</v>
      </c>
      <c r="CF219">
        <v>25.656649999999999</v>
      </c>
      <c r="CG219">
        <v>1199.9525000000001</v>
      </c>
      <c r="CH219">
        <v>0.49996675000000002</v>
      </c>
      <c r="CI219">
        <v>0.50003324999999998</v>
      </c>
      <c r="CJ219">
        <v>0</v>
      </c>
      <c r="CK219">
        <v>775.41525000000001</v>
      </c>
      <c r="CL219">
        <v>4.9990899999999998</v>
      </c>
      <c r="CM219">
        <v>7831.45</v>
      </c>
      <c r="CN219">
        <v>9557.3575000000001</v>
      </c>
      <c r="CO219">
        <v>42.398249999999997</v>
      </c>
      <c r="CP219">
        <v>44.125</v>
      </c>
      <c r="CQ219">
        <v>43.186999999999998</v>
      </c>
      <c r="CR219">
        <v>43.288749999999993</v>
      </c>
      <c r="CS219">
        <v>43.75</v>
      </c>
      <c r="CT219">
        <v>597.43374999999992</v>
      </c>
      <c r="CU219">
        <v>597.51874999999995</v>
      </c>
      <c r="CV219">
        <v>0</v>
      </c>
      <c r="CW219">
        <v>1674583393.4000001</v>
      </c>
      <c r="CX219">
        <v>0</v>
      </c>
      <c r="CY219">
        <v>1674579932.5</v>
      </c>
      <c r="CZ219" t="s">
        <v>356</v>
      </c>
      <c r="DA219">
        <v>1674579932.5</v>
      </c>
      <c r="DB219">
        <v>1674579927.5</v>
      </c>
      <c r="DC219">
        <v>31</v>
      </c>
      <c r="DD219">
        <v>0.14099999999999999</v>
      </c>
      <c r="DE219">
        <v>0.02</v>
      </c>
      <c r="DF219">
        <v>-5.5810000000000004</v>
      </c>
      <c r="DG219">
        <v>0.23300000000000001</v>
      </c>
      <c r="DH219">
        <v>415</v>
      </c>
      <c r="DI219">
        <v>34</v>
      </c>
      <c r="DJ219">
        <v>0.34</v>
      </c>
      <c r="DK219">
        <v>0.32</v>
      </c>
      <c r="DL219">
        <v>-24.220292682926829</v>
      </c>
      <c r="DM219">
        <v>-0.76731010452967829</v>
      </c>
      <c r="DN219">
        <v>8.9021966021119447E-2</v>
      </c>
      <c r="DO219">
        <v>0</v>
      </c>
      <c r="DP219">
        <v>0.51488692682926829</v>
      </c>
      <c r="DQ219">
        <v>-8.8984181184673505E-3</v>
      </c>
      <c r="DR219">
        <v>2.401735951350994E-3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3.2967200000000001</v>
      </c>
      <c r="EB219">
        <v>2.6251199999999999</v>
      </c>
      <c r="EC219">
        <v>0.22377</v>
      </c>
      <c r="ED219">
        <v>0.22401299999999999</v>
      </c>
      <c r="EE219">
        <v>0.136991</v>
      </c>
      <c r="EF219">
        <v>0.134385</v>
      </c>
      <c r="EG219">
        <v>23413.4</v>
      </c>
      <c r="EH219">
        <v>23797</v>
      </c>
      <c r="EI219">
        <v>28070.2</v>
      </c>
      <c r="EJ219">
        <v>29524.400000000001</v>
      </c>
      <c r="EK219">
        <v>33347.599999999999</v>
      </c>
      <c r="EL219">
        <v>35495.800000000003</v>
      </c>
      <c r="EM219">
        <v>39627.4</v>
      </c>
      <c r="EN219">
        <v>42209</v>
      </c>
      <c r="EO219">
        <v>2.2224200000000001</v>
      </c>
      <c r="EP219">
        <v>2.2123200000000001</v>
      </c>
      <c r="EQ219">
        <v>0.14316999999999999</v>
      </c>
      <c r="ER219">
        <v>0</v>
      </c>
      <c r="ES219">
        <v>30.677499999999998</v>
      </c>
      <c r="ET219">
        <v>999.9</v>
      </c>
      <c r="EU219">
        <v>71.7</v>
      </c>
      <c r="EV219">
        <v>32.6</v>
      </c>
      <c r="EW219">
        <v>34.942799999999998</v>
      </c>
      <c r="EX219">
        <v>56.755499999999998</v>
      </c>
      <c r="EY219">
        <v>-6.4703499999999998</v>
      </c>
      <c r="EZ219">
        <v>2</v>
      </c>
      <c r="FA219">
        <v>0.43966</v>
      </c>
      <c r="FB219">
        <v>0.118717</v>
      </c>
      <c r="FC219">
        <v>20.273199999999999</v>
      </c>
      <c r="FD219">
        <v>5.2183400000000004</v>
      </c>
      <c r="FE219">
        <v>12.0076</v>
      </c>
      <c r="FF219">
        <v>4.9844499999999998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1.8656999999999999</v>
      </c>
      <c r="FM219">
        <v>1.8621799999999999</v>
      </c>
      <c r="FN219">
        <v>1.8641700000000001</v>
      </c>
      <c r="FO219">
        <v>1.8602300000000001</v>
      </c>
      <c r="FP219">
        <v>1.8609599999999999</v>
      </c>
      <c r="FQ219">
        <v>1.8601300000000001</v>
      </c>
      <c r="FR219">
        <v>1.8618699999999999</v>
      </c>
      <c r="FS219">
        <v>1.85843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-7.28</v>
      </c>
      <c r="GH219">
        <v>0.24879999999999999</v>
      </c>
      <c r="GI219">
        <v>-4.1749362053329548</v>
      </c>
      <c r="GJ219">
        <v>-4.0448538125570227E-3</v>
      </c>
      <c r="GK219">
        <v>1.839783264315481E-6</v>
      </c>
      <c r="GL219">
        <v>-4.1587272622942942E-10</v>
      </c>
      <c r="GM219">
        <v>-8.6309452512500412E-2</v>
      </c>
      <c r="GN219">
        <v>3.2285384509270938E-3</v>
      </c>
      <c r="GO219">
        <v>5.3061212821550383E-4</v>
      </c>
      <c r="GP219">
        <v>-9.699357315524189E-6</v>
      </c>
      <c r="GQ219">
        <v>5</v>
      </c>
      <c r="GR219">
        <v>2081</v>
      </c>
      <c r="GS219">
        <v>3</v>
      </c>
      <c r="GT219">
        <v>31</v>
      </c>
      <c r="GU219">
        <v>57.5</v>
      </c>
      <c r="GV219">
        <v>57.5</v>
      </c>
      <c r="GW219">
        <v>3.5400399999999999</v>
      </c>
      <c r="GX219">
        <v>2.49512</v>
      </c>
      <c r="GY219">
        <v>2.04834</v>
      </c>
      <c r="GZ219">
        <v>2.6245099999999999</v>
      </c>
      <c r="HA219">
        <v>2.1972700000000001</v>
      </c>
      <c r="HB219">
        <v>2.31934</v>
      </c>
      <c r="HC219">
        <v>37.505899999999997</v>
      </c>
      <c r="HD219">
        <v>15.7781</v>
      </c>
      <c r="HE219">
        <v>18</v>
      </c>
      <c r="HF219">
        <v>701.20899999999995</v>
      </c>
      <c r="HG219">
        <v>772.60599999999999</v>
      </c>
      <c r="HH219">
        <v>30.9998</v>
      </c>
      <c r="HI219">
        <v>33.003300000000003</v>
      </c>
      <c r="HJ219">
        <v>29.9999</v>
      </c>
      <c r="HK219">
        <v>32.905900000000003</v>
      </c>
      <c r="HL219">
        <v>32.903500000000001</v>
      </c>
      <c r="HM219">
        <v>70.826300000000003</v>
      </c>
      <c r="HN219">
        <v>0</v>
      </c>
      <c r="HO219">
        <v>100</v>
      </c>
      <c r="HP219">
        <v>31</v>
      </c>
      <c r="HQ219">
        <v>1361.12</v>
      </c>
      <c r="HR219">
        <v>33.617400000000004</v>
      </c>
      <c r="HS219">
        <v>98.918999999999997</v>
      </c>
      <c r="HT219">
        <v>97.871099999999998</v>
      </c>
    </row>
    <row r="220" spans="1:228" x14ac:dyDescent="0.2">
      <c r="A220">
        <v>205</v>
      </c>
      <c r="B220">
        <v>1674583384.5</v>
      </c>
      <c r="C220">
        <v>814.5</v>
      </c>
      <c r="D220" t="s">
        <v>769</v>
      </c>
      <c r="E220" t="s">
        <v>770</v>
      </c>
      <c r="F220">
        <v>4</v>
      </c>
      <c r="G220">
        <v>1674583382.5</v>
      </c>
      <c r="H220">
        <f t="shared" si="102"/>
        <v>5.6995328850964803E-4</v>
      </c>
      <c r="I220">
        <f t="shared" si="103"/>
        <v>0.56995328850964799</v>
      </c>
      <c r="J220">
        <f t="shared" si="104"/>
        <v>14.756242746019392</v>
      </c>
      <c r="K220">
        <f t="shared" si="105"/>
        <v>1330.011428571428</v>
      </c>
      <c r="L220">
        <f t="shared" si="106"/>
        <v>583.60221560829632</v>
      </c>
      <c r="M220">
        <f t="shared" si="107"/>
        <v>59.205621077294545</v>
      </c>
      <c r="N220">
        <f t="shared" si="108"/>
        <v>134.92778225044106</v>
      </c>
      <c r="O220">
        <f t="shared" si="109"/>
        <v>3.2986110482947438E-2</v>
      </c>
      <c r="P220">
        <f t="shared" si="110"/>
        <v>2.7702465523090454</v>
      </c>
      <c r="Q220">
        <f t="shared" si="111"/>
        <v>3.2769449533088392E-2</v>
      </c>
      <c r="R220">
        <f t="shared" si="112"/>
        <v>2.0500253312781366E-2</v>
      </c>
      <c r="S220">
        <f t="shared" si="113"/>
        <v>226.11858909277325</v>
      </c>
      <c r="T220">
        <f t="shared" si="114"/>
        <v>34.068002638118763</v>
      </c>
      <c r="U220">
        <f t="shared" si="115"/>
        <v>33.001857142857148</v>
      </c>
      <c r="V220">
        <f t="shared" si="116"/>
        <v>5.0526341949098992</v>
      </c>
      <c r="W220">
        <f t="shared" si="117"/>
        <v>67.191541699938242</v>
      </c>
      <c r="X220">
        <f t="shared" si="118"/>
        <v>3.36132796992593</v>
      </c>
      <c r="Y220">
        <f t="shared" si="119"/>
        <v>5.0026058115124625</v>
      </c>
      <c r="Z220">
        <f t="shared" si="120"/>
        <v>1.6913062249839692</v>
      </c>
      <c r="AA220">
        <f t="shared" si="121"/>
        <v>-25.13494002327548</v>
      </c>
      <c r="AB220">
        <f t="shared" si="122"/>
        <v>-26.432733621927341</v>
      </c>
      <c r="AC220">
        <f t="shared" si="123"/>
        <v>-2.1833846416424212</v>
      </c>
      <c r="AD220">
        <f t="shared" si="124"/>
        <v>172.36753080592803</v>
      </c>
      <c r="AE220">
        <f t="shared" si="125"/>
        <v>25.60001095057109</v>
      </c>
      <c r="AF220">
        <f t="shared" si="126"/>
        <v>0.57017426128241033</v>
      </c>
      <c r="AG220">
        <f t="shared" si="127"/>
        <v>14.756242746019392</v>
      </c>
      <c r="AH220">
        <v>1398.9344635331929</v>
      </c>
      <c r="AI220">
        <v>1378.201575757575</v>
      </c>
      <c r="AJ220">
        <v>1.737306486543218</v>
      </c>
      <c r="AK220">
        <v>62.5021936963618</v>
      </c>
      <c r="AL220">
        <f t="shared" si="128"/>
        <v>0.56995328850964799</v>
      </c>
      <c r="AM220">
        <v>32.624161407522173</v>
      </c>
      <c r="AN220">
        <v>33.132764848484832</v>
      </c>
      <c r="AO220">
        <v>-5.6314698941324233E-8</v>
      </c>
      <c r="AP220">
        <v>98.208330428517954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47437.34539253707</v>
      </c>
      <c r="AV220">
        <f t="shared" si="132"/>
        <v>1200.011428571429</v>
      </c>
      <c r="AW220">
        <f t="shared" si="133"/>
        <v>1025.9353850221626</v>
      </c>
      <c r="AX220">
        <f t="shared" si="134"/>
        <v>0.85493801191835506</v>
      </c>
      <c r="AY220">
        <f t="shared" si="135"/>
        <v>0.18843036300242524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1674583382.5</v>
      </c>
      <c r="BF220">
        <v>1330.011428571428</v>
      </c>
      <c r="BG220">
        <v>1354.338571428571</v>
      </c>
      <c r="BH220">
        <v>33.133314285714278</v>
      </c>
      <c r="BI220">
        <v>32.624514285714277</v>
      </c>
      <c r="BJ220">
        <v>1337.301428571428</v>
      </c>
      <c r="BK220">
        <v>32.884571428571427</v>
      </c>
      <c r="BL220">
        <v>650.09728571428582</v>
      </c>
      <c r="BM220">
        <v>101.34828571428569</v>
      </c>
      <c r="BN220">
        <v>0.10030288571428569</v>
      </c>
      <c r="BO220">
        <v>32.824871428571427</v>
      </c>
      <c r="BP220">
        <v>33.001857142857148</v>
      </c>
      <c r="BQ220">
        <v>999.89999999999986</v>
      </c>
      <c r="BR220">
        <v>0</v>
      </c>
      <c r="BS220">
        <v>0</v>
      </c>
      <c r="BT220">
        <v>8997.0528571428567</v>
      </c>
      <c r="BU220">
        <v>0</v>
      </c>
      <c r="BV220">
        <v>57.503614285714278</v>
      </c>
      <c r="BW220">
        <v>-24.328314285714288</v>
      </c>
      <c r="BX220">
        <v>1375.588571428571</v>
      </c>
      <c r="BY220">
        <v>1400.014285714286</v>
      </c>
      <c r="BZ220">
        <v>0.50878342857142855</v>
      </c>
      <c r="CA220">
        <v>1354.338571428571</v>
      </c>
      <c r="CB220">
        <v>32.624514285714277</v>
      </c>
      <c r="CC220">
        <v>3.3580100000000002</v>
      </c>
      <c r="CD220">
        <v>3.3064442857142859</v>
      </c>
      <c r="CE220">
        <v>25.91845714285715</v>
      </c>
      <c r="CF220">
        <v>25.657342857142861</v>
      </c>
      <c r="CG220">
        <v>1200.011428571429</v>
      </c>
      <c r="CH220">
        <v>0.49998342857142852</v>
      </c>
      <c r="CI220">
        <v>0.50001657142857148</v>
      </c>
      <c r="CJ220">
        <v>0</v>
      </c>
      <c r="CK220">
        <v>775.48585714285707</v>
      </c>
      <c r="CL220">
        <v>4.9990899999999998</v>
      </c>
      <c r="CM220">
        <v>7833.1157142857137</v>
      </c>
      <c r="CN220">
        <v>9557.8857142857141</v>
      </c>
      <c r="CO220">
        <v>42.392714285714291</v>
      </c>
      <c r="CP220">
        <v>44.125</v>
      </c>
      <c r="CQ220">
        <v>43.186999999999998</v>
      </c>
      <c r="CR220">
        <v>43.25</v>
      </c>
      <c r="CS220">
        <v>43.75</v>
      </c>
      <c r="CT220">
        <v>597.48571428571427</v>
      </c>
      <c r="CU220">
        <v>597.52571428571423</v>
      </c>
      <c r="CV220">
        <v>0</v>
      </c>
      <c r="CW220">
        <v>1674583397</v>
      </c>
      <c r="CX220">
        <v>0</v>
      </c>
      <c r="CY220">
        <v>1674579932.5</v>
      </c>
      <c r="CZ220" t="s">
        <v>356</v>
      </c>
      <c r="DA220">
        <v>1674579932.5</v>
      </c>
      <c r="DB220">
        <v>1674579927.5</v>
      </c>
      <c r="DC220">
        <v>31</v>
      </c>
      <c r="DD220">
        <v>0.14099999999999999</v>
      </c>
      <c r="DE220">
        <v>0.02</v>
      </c>
      <c r="DF220">
        <v>-5.5810000000000004</v>
      </c>
      <c r="DG220">
        <v>0.23300000000000001</v>
      </c>
      <c r="DH220">
        <v>415</v>
      </c>
      <c r="DI220">
        <v>34</v>
      </c>
      <c r="DJ220">
        <v>0.34</v>
      </c>
      <c r="DK220">
        <v>0.32</v>
      </c>
      <c r="DL220">
        <v>-24.255782926829269</v>
      </c>
      <c r="DM220">
        <v>-0.63922369337979668</v>
      </c>
      <c r="DN220">
        <v>8.0705598386641458E-2</v>
      </c>
      <c r="DO220">
        <v>0</v>
      </c>
      <c r="DP220">
        <v>0.51412517073170738</v>
      </c>
      <c r="DQ220">
        <v>-3.000079442508698E-2</v>
      </c>
      <c r="DR220">
        <v>3.1988483514741222E-3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3.2969300000000001</v>
      </c>
      <c r="EB220">
        <v>2.6253299999999999</v>
      </c>
      <c r="EC220">
        <v>0.22445000000000001</v>
      </c>
      <c r="ED220">
        <v>0.22469900000000001</v>
      </c>
      <c r="EE220">
        <v>0.136985</v>
      </c>
      <c r="EF220">
        <v>0.13439100000000001</v>
      </c>
      <c r="EG220">
        <v>23392.7</v>
      </c>
      <c r="EH220">
        <v>23776.2</v>
      </c>
      <c r="EI220">
        <v>28070</v>
      </c>
      <c r="EJ220">
        <v>29524.9</v>
      </c>
      <c r="EK220">
        <v>33347.9</v>
      </c>
      <c r="EL220">
        <v>35496.199999999997</v>
      </c>
      <c r="EM220">
        <v>39627.4</v>
      </c>
      <c r="EN220">
        <v>42209.7</v>
      </c>
      <c r="EO220">
        <v>2.2226699999999999</v>
      </c>
      <c r="EP220">
        <v>2.2121300000000002</v>
      </c>
      <c r="EQ220">
        <v>0.14352799999999999</v>
      </c>
      <c r="ER220">
        <v>0</v>
      </c>
      <c r="ES220">
        <v>30.676500000000001</v>
      </c>
      <c r="ET220">
        <v>999.9</v>
      </c>
      <c r="EU220">
        <v>71.7</v>
      </c>
      <c r="EV220">
        <v>32.6</v>
      </c>
      <c r="EW220">
        <v>34.948500000000003</v>
      </c>
      <c r="EX220">
        <v>57.235500000000002</v>
      </c>
      <c r="EY220">
        <v>-6.5745199999999997</v>
      </c>
      <c r="EZ220">
        <v>2</v>
      </c>
      <c r="FA220">
        <v>0.43962400000000001</v>
      </c>
      <c r="FB220">
        <v>0.117525</v>
      </c>
      <c r="FC220">
        <v>20.273399999999999</v>
      </c>
      <c r="FD220">
        <v>5.2195400000000003</v>
      </c>
      <c r="FE220">
        <v>12.0076</v>
      </c>
      <c r="FF220">
        <v>4.98665</v>
      </c>
      <c r="FG220">
        <v>3.2845800000000001</v>
      </c>
      <c r="FH220">
        <v>9999</v>
      </c>
      <c r="FI220">
        <v>9999</v>
      </c>
      <c r="FJ220">
        <v>9999</v>
      </c>
      <c r="FK220">
        <v>999.9</v>
      </c>
      <c r="FL220">
        <v>1.8656999999999999</v>
      </c>
      <c r="FM220">
        <v>1.8621799999999999</v>
      </c>
      <c r="FN220">
        <v>1.8641700000000001</v>
      </c>
      <c r="FO220">
        <v>1.86025</v>
      </c>
      <c r="FP220">
        <v>1.8609599999999999</v>
      </c>
      <c r="FQ220">
        <v>1.86012</v>
      </c>
      <c r="FR220">
        <v>1.8618600000000001</v>
      </c>
      <c r="FS220">
        <v>1.8584400000000001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-7.3</v>
      </c>
      <c r="GH220">
        <v>0.2487</v>
      </c>
      <c r="GI220">
        <v>-4.1749362053329548</v>
      </c>
      <c r="GJ220">
        <v>-4.0448538125570227E-3</v>
      </c>
      <c r="GK220">
        <v>1.839783264315481E-6</v>
      </c>
      <c r="GL220">
        <v>-4.1587272622942942E-10</v>
      </c>
      <c r="GM220">
        <v>-8.6309452512500412E-2</v>
      </c>
      <c r="GN220">
        <v>3.2285384509270938E-3</v>
      </c>
      <c r="GO220">
        <v>5.3061212821550383E-4</v>
      </c>
      <c r="GP220">
        <v>-9.699357315524189E-6</v>
      </c>
      <c r="GQ220">
        <v>5</v>
      </c>
      <c r="GR220">
        <v>2081</v>
      </c>
      <c r="GS220">
        <v>3</v>
      </c>
      <c r="GT220">
        <v>31</v>
      </c>
      <c r="GU220">
        <v>57.5</v>
      </c>
      <c r="GV220">
        <v>57.6</v>
      </c>
      <c r="GW220">
        <v>3.5546899999999999</v>
      </c>
      <c r="GX220">
        <v>2.50244</v>
      </c>
      <c r="GY220">
        <v>2.04834</v>
      </c>
      <c r="GZ220">
        <v>2.6245099999999999</v>
      </c>
      <c r="HA220">
        <v>2.1972700000000001</v>
      </c>
      <c r="HB220">
        <v>2.3120099999999999</v>
      </c>
      <c r="HC220">
        <v>37.505899999999997</v>
      </c>
      <c r="HD220">
        <v>15.7606</v>
      </c>
      <c r="HE220">
        <v>18</v>
      </c>
      <c r="HF220">
        <v>701.39499999999998</v>
      </c>
      <c r="HG220">
        <v>772.38900000000001</v>
      </c>
      <c r="HH220">
        <v>30.999700000000001</v>
      </c>
      <c r="HI220">
        <v>33.000599999999999</v>
      </c>
      <c r="HJ220">
        <v>29.9999</v>
      </c>
      <c r="HK220">
        <v>32.904000000000003</v>
      </c>
      <c r="HL220">
        <v>32.901899999999998</v>
      </c>
      <c r="HM220">
        <v>71.097399999999993</v>
      </c>
      <c r="HN220">
        <v>0</v>
      </c>
      <c r="HO220">
        <v>100</v>
      </c>
      <c r="HP220">
        <v>31</v>
      </c>
      <c r="HQ220">
        <v>1367.8</v>
      </c>
      <c r="HR220">
        <v>33.617400000000004</v>
      </c>
      <c r="HS220">
        <v>98.918700000000001</v>
      </c>
      <c r="HT220">
        <v>97.872600000000006</v>
      </c>
    </row>
    <row r="221" spans="1:228" x14ac:dyDescent="0.2">
      <c r="A221">
        <v>206</v>
      </c>
      <c r="B221">
        <v>1674583388.5</v>
      </c>
      <c r="C221">
        <v>818.5</v>
      </c>
      <c r="D221" t="s">
        <v>771</v>
      </c>
      <c r="E221" t="s">
        <v>772</v>
      </c>
      <c r="F221">
        <v>4</v>
      </c>
      <c r="G221">
        <v>1674583386.1875</v>
      </c>
      <c r="H221">
        <f t="shared" si="102"/>
        <v>5.7048385796346817E-4</v>
      </c>
      <c r="I221">
        <f t="shared" si="103"/>
        <v>0.57048385796346812</v>
      </c>
      <c r="J221">
        <f t="shared" si="104"/>
        <v>14.930202973465603</v>
      </c>
      <c r="K221">
        <f t="shared" si="105"/>
        <v>1336.2162499999999</v>
      </c>
      <c r="L221">
        <f t="shared" si="106"/>
        <v>581.15453165870292</v>
      </c>
      <c r="M221">
        <f t="shared" si="107"/>
        <v>58.956839362011102</v>
      </c>
      <c r="N221">
        <f t="shared" si="108"/>
        <v>135.55617742377649</v>
      </c>
      <c r="O221">
        <f t="shared" si="109"/>
        <v>3.2982118568405085E-2</v>
      </c>
      <c r="P221">
        <f t="shared" si="110"/>
        <v>2.7710011372010888</v>
      </c>
      <c r="Q221">
        <f t="shared" si="111"/>
        <v>3.2765568437124575E-2</v>
      </c>
      <c r="R221">
        <f t="shared" si="112"/>
        <v>2.0497817778126717E-2</v>
      </c>
      <c r="S221">
        <f t="shared" si="113"/>
        <v>226.10755078463589</v>
      </c>
      <c r="T221">
        <f t="shared" si="114"/>
        <v>34.070115590698506</v>
      </c>
      <c r="U221">
        <f t="shared" si="115"/>
        <v>33.008074999999998</v>
      </c>
      <c r="V221">
        <f t="shared" si="116"/>
        <v>5.0543996771553239</v>
      </c>
      <c r="W221">
        <f t="shared" si="117"/>
        <v>67.181960040115769</v>
      </c>
      <c r="X221">
        <f t="shared" si="118"/>
        <v>3.3613480472337391</v>
      </c>
      <c r="Y221">
        <f t="shared" si="119"/>
        <v>5.0033491806827408</v>
      </c>
      <c r="Z221">
        <f t="shared" si="120"/>
        <v>1.6930516299215848</v>
      </c>
      <c r="AA221">
        <f t="shared" si="121"/>
        <v>-25.158338136188945</v>
      </c>
      <c r="AB221">
        <f t="shared" si="122"/>
        <v>-26.974270390567607</v>
      </c>
      <c r="AC221">
        <f t="shared" si="123"/>
        <v>-2.2276064347365589</v>
      </c>
      <c r="AD221">
        <f t="shared" si="124"/>
        <v>171.74733582314278</v>
      </c>
      <c r="AE221">
        <f t="shared" si="125"/>
        <v>25.51842436714071</v>
      </c>
      <c r="AF221">
        <f t="shared" si="126"/>
        <v>0.57037629890640862</v>
      </c>
      <c r="AG221">
        <f t="shared" si="127"/>
        <v>14.930202973465603</v>
      </c>
      <c r="AH221">
        <v>1405.8709795903101</v>
      </c>
      <c r="AI221">
        <v>1385.084787878787</v>
      </c>
      <c r="AJ221">
        <v>1.7074340774132979</v>
      </c>
      <c r="AK221">
        <v>62.5021936963618</v>
      </c>
      <c r="AL221">
        <f t="shared" si="128"/>
        <v>0.57048385796346812</v>
      </c>
      <c r="AM221">
        <v>32.624923607992422</v>
      </c>
      <c r="AN221">
        <v>33.134039393939389</v>
      </c>
      <c r="AO221">
        <v>8.4142559111326173E-7</v>
      </c>
      <c r="AP221">
        <v>98.208330428517954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47457.726324750271</v>
      </c>
      <c r="AV221">
        <f t="shared" si="132"/>
        <v>1199.9525000000001</v>
      </c>
      <c r="AW221">
        <f t="shared" si="133"/>
        <v>1025.8850387485161</v>
      </c>
      <c r="AX221">
        <f t="shared" si="134"/>
        <v>0.85493804025452347</v>
      </c>
      <c r="AY221">
        <f t="shared" si="135"/>
        <v>0.18843041769123017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1674583386.1875</v>
      </c>
      <c r="BF221">
        <v>1336.2162499999999</v>
      </c>
      <c r="BG221">
        <v>1360.4737500000001</v>
      </c>
      <c r="BH221">
        <v>33.133775</v>
      </c>
      <c r="BI221">
        <v>32.624750000000013</v>
      </c>
      <c r="BJ221">
        <v>1343.5137500000001</v>
      </c>
      <c r="BK221">
        <v>32.885012500000002</v>
      </c>
      <c r="BL221">
        <v>650.03987500000005</v>
      </c>
      <c r="BM221">
        <v>101.347875</v>
      </c>
      <c r="BN221">
        <v>9.9908937499999989E-2</v>
      </c>
      <c r="BO221">
        <v>32.827512499999997</v>
      </c>
      <c r="BP221">
        <v>33.008074999999998</v>
      </c>
      <c r="BQ221">
        <v>999.9</v>
      </c>
      <c r="BR221">
        <v>0</v>
      </c>
      <c r="BS221">
        <v>0</v>
      </c>
      <c r="BT221">
        <v>9001.09375</v>
      </c>
      <c r="BU221">
        <v>0</v>
      </c>
      <c r="BV221">
        <v>57.895525000000013</v>
      </c>
      <c r="BW221">
        <v>-24.2574875</v>
      </c>
      <c r="BX221">
        <v>1382.0050000000001</v>
      </c>
      <c r="BY221">
        <v>1406.3525</v>
      </c>
      <c r="BZ221">
        <v>0.50900325000000002</v>
      </c>
      <c r="CA221">
        <v>1360.4737500000001</v>
      </c>
      <c r="CB221">
        <v>32.624750000000013</v>
      </c>
      <c r="CC221">
        <v>3.3580375</v>
      </c>
      <c r="CD221">
        <v>3.3064487499999999</v>
      </c>
      <c r="CE221">
        <v>25.918575000000001</v>
      </c>
      <c r="CF221">
        <v>25.657387499999999</v>
      </c>
      <c r="CG221">
        <v>1199.9525000000001</v>
      </c>
      <c r="CH221">
        <v>0.49998362499999999</v>
      </c>
      <c r="CI221">
        <v>0.50001637499999996</v>
      </c>
      <c r="CJ221">
        <v>0</v>
      </c>
      <c r="CK221">
        <v>775.57562499999995</v>
      </c>
      <c r="CL221">
        <v>4.9990899999999998</v>
      </c>
      <c r="CM221">
        <v>7833.4487499999996</v>
      </c>
      <c r="CN221">
        <v>9557.4087500000005</v>
      </c>
      <c r="CO221">
        <v>42.375</v>
      </c>
      <c r="CP221">
        <v>44.125</v>
      </c>
      <c r="CQ221">
        <v>43.186999999999998</v>
      </c>
      <c r="CR221">
        <v>43.304250000000003</v>
      </c>
      <c r="CS221">
        <v>43.75</v>
      </c>
      <c r="CT221">
        <v>597.45624999999995</v>
      </c>
      <c r="CU221">
        <v>597.49874999999997</v>
      </c>
      <c r="CV221">
        <v>0</v>
      </c>
      <c r="CW221">
        <v>1674583401.2</v>
      </c>
      <c r="CX221">
        <v>0</v>
      </c>
      <c r="CY221">
        <v>1674579932.5</v>
      </c>
      <c r="CZ221" t="s">
        <v>356</v>
      </c>
      <c r="DA221">
        <v>1674579932.5</v>
      </c>
      <c r="DB221">
        <v>1674579927.5</v>
      </c>
      <c r="DC221">
        <v>31</v>
      </c>
      <c r="DD221">
        <v>0.14099999999999999</v>
      </c>
      <c r="DE221">
        <v>0.02</v>
      </c>
      <c r="DF221">
        <v>-5.5810000000000004</v>
      </c>
      <c r="DG221">
        <v>0.23300000000000001</v>
      </c>
      <c r="DH221">
        <v>415</v>
      </c>
      <c r="DI221">
        <v>34</v>
      </c>
      <c r="DJ221">
        <v>0.34</v>
      </c>
      <c r="DK221">
        <v>0.32</v>
      </c>
      <c r="DL221">
        <v>-24.285985</v>
      </c>
      <c r="DM221">
        <v>-0.22645328330204481</v>
      </c>
      <c r="DN221">
        <v>6.3208043594150595E-2</v>
      </c>
      <c r="DO221">
        <v>0</v>
      </c>
      <c r="DP221">
        <v>0.51234872500000006</v>
      </c>
      <c r="DQ221">
        <v>-3.1975035647280638E-2</v>
      </c>
      <c r="DR221">
        <v>3.2800913477180772E-3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3.2968199999999999</v>
      </c>
      <c r="EB221">
        <v>2.6252300000000002</v>
      </c>
      <c r="EC221">
        <v>0.225131</v>
      </c>
      <c r="ED221">
        <v>0.225353</v>
      </c>
      <c r="EE221">
        <v>0.136988</v>
      </c>
      <c r="EF221">
        <v>0.13438700000000001</v>
      </c>
      <c r="EG221">
        <v>23372.3</v>
      </c>
      <c r="EH221">
        <v>23756.6</v>
      </c>
      <c r="EI221">
        <v>28070.3</v>
      </c>
      <c r="EJ221">
        <v>29525.5</v>
      </c>
      <c r="EK221">
        <v>33348.199999999997</v>
      </c>
      <c r="EL221">
        <v>35496.9</v>
      </c>
      <c r="EM221">
        <v>39627.9</v>
      </c>
      <c r="EN221">
        <v>42210.400000000001</v>
      </c>
      <c r="EO221">
        <v>2.22248</v>
      </c>
      <c r="EP221">
        <v>2.2123499999999998</v>
      </c>
      <c r="EQ221">
        <v>0.14399000000000001</v>
      </c>
      <c r="ER221">
        <v>0</v>
      </c>
      <c r="ES221">
        <v>30.6752</v>
      </c>
      <c r="ET221">
        <v>999.9</v>
      </c>
      <c r="EU221">
        <v>71.7</v>
      </c>
      <c r="EV221">
        <v>32.6</v>
      </c>
      <c r="EW221">
        <v>34.944200000000002</v>
      </c>
      <c r="EX221">
        <v>56.905500000000004</v>
      </c>
      <c r="EY221">
        <v>-6.5384599999999997</v>
      </c>
      <c r="EZ221">
        <v>2</v>
      </c>
      <c r="FA221">
        <v>0.43954500000000002</v>
      </c>
      <c r="FB221">
        <v>0.115588</v>
      </c>
      <c r="FC221">
        <v>20.273499999999999</v>
      </c>
      <c r="FD221">
        <v>5.2193899999999998</v>
      </c>
      <c r="FE221">
        <v>12.007300000000001</v>
      </c>
      <c r="FF221">
        <v>4.98665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1.8657300000000001</v>
      </c>
      <c r="FM221">
        <v>1.8621799999999999</v>
      </c>
      <c r="FN221">
        <v>1.8641700000000001</v>
      </c>
      <c r="FO221">
        <v>1.86025</v>
      </c>
      <c r="FP221">
        <v>1.86097</v>
      </c>
      <c r="FQ221">
        <v>1.8601399999999999</v>
      </c>
      <c r="FR221">
        <v>1.8618399999999999</v>
      </c>
      <c r="FS221">
        <v>1.85843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-7.3</v>
      </c>
      <c r="GH221">
        <v>0.2487</v>
      </c>
      <c r="GI221">
        <v>-4.1749362053329548</v>
      </c>
      <c r="GJ221">
        <v>-4.0448538125570227E-3</v>
      </c>
      <c r="GK221">
        <v>1.839783264315481E-6</v>
      </c>
      <c r="GL221">
        <v>-4.1587272622942942E-10</v>
      </c>
      <c r="GM221">
        <v>-8.6309452512500412E-2</v>
      </c>
      <c r="GN221">
        <v>3.2285384509270938E-3</v>
      </c>
      <c r="GO221">
        <v>5.3061212821550383E-4</v>
      </c>
      <c r="GP221">
        <v>-9.699357315524189E-6</v>
      </c>
      <c r="GQ221">
        <v>5</v>
      </c>
      <c r="GR221">
        <v>2081</v>
      </c>
      <c r="GS221">
        <v>3</v>
      </c>
      <c r="GT221">
        <v>31</v>
      </c>
      <c r="GU221">
        <v>57.6</v>
      </c>
      <c r="GV221">
        <v>57.7</v>
      </c>
      <c r="GW221">
        <v>3.56812</v>
      </c>
      <c r="GX221">
        <v>2.4939</v>
      </c>
      <c r="GY221">
        <v>2.04834</v>
      </c>
      <c r="GZ221">
        <v>2.6232899999999999</v>
      </c>
      <c r="HA221">
        <v>2.1972700000000001</v>
      </c>
      <c r="HB221">
        <v>2.32178</v>
      </c>
      <c r="HC221">
        <v>37.505899999999997</v>
      </c>
      <c r="HD221">
        <v>15.7781</v>
      </c>
      <c r="HE221">
        <v>18</v>
      </c>
      <c r="HF221">
        <v>701.21799999999996</v>
      </c>
      <c r="HG221">
        <v>772.59400000000005</v>
      </c>
      <c r="HH221">
        <v>30.999600000000001</v>
      </c>
      <c r="HI221">
        <v>32.999600000000001</v>
      </c>
      <c r="HJ221">
        <v>29.9999</v>
      </c>
      <c r="HK221">
        <v>32.902999999999999</v>
      </c>
      <c r="HL221">
        <v>32.900599999999997</v>
      </c>
      <c r="HM221">
        <v>71.376800000000003</v>
      </c>
      <c r="HN221">
        <v>0</v>
      </c>
      <c r="HO221">
        <v>100</v>
      </c>
      <c r="HP221">
        <v>31</v>
      </c>
      <c r="HQ221">
        <v>1374.48</v>
      </c>
      <c r="HR221">
        <v>33.617400000000004</v>
      </c>
      <c r="HS221">
        <v>98.919799999999995</v>
      </c>
      <c r="HT221">
        <v>97.874399999999994</v>
      </c>
    </row>
    <row r="222" spans="1:228" x14ac:dyDescent="0.2">
      <c r="A222">
        <v>207</v>
      </c>
      <c r="B222">
        <v>1674583392.5</v>
      </c>
      <c r="C222">
        <v>822.5</v>
      </c>
      <c r="D222" t="s">
        <v>773</v>
      </c>
      <c r="E222" t="s">
        <v>774</v>
      </c>
      <c r="F222">
        <v>4</v>
      </c>
      <c r="G222">
        <v>1674583390.5</v>
      </c>
      <c r="H222">
        <f t="shared" si="102"/>
        <v>5.6493634954230736E-4</v>
      </c>
      <c r="I222">
        <f t="shared" si="103"/>
        <v>0.56493634954230731</v>
      </c>
      <c r="J222">
        <f t="shared" si="104"/>
        <v>15.0499793303144</v>
      </c>
      <c r="K222">
        <f t="shared" si="105"/>
        <v>1343.264285714286</v>
      </c>
      <c r="L222">
        <f t="shared" si="106"/>
        <v>574.98849099166546</v>
      </c>
      <c r="M222">
        <f t="shared" si="107"/>
        <v>58.331715739166093</v>
      </c>
      <c r="N222">
        <f t="shared" si="108"/>
        <v>136.2721371026459</v>
      </c>
      <c r="O222">
        <f t="shared" si="109"/>
        <v>3.265344658734512E-2</v>
      </c>
      <c r="P222">
        <f t="shared" si="110"/>
        <v>2.7679571712789506</v>
      </c>
      <c r="Q222">
        <f t="shared" si="111"/>
        <v>3.2440944076738788E-2</v>
      </c>
      <c r="R222">
        <f t="shared" si="112"/>
        <v>2.0294567130713162E-2</v>
      </c>
      <c r="S222">
        <f t="shared" si="113"/>
        <v>226.1055125222473</v>
      </c>
      <c r="T222">
        <f t="shared" si="114"/>
        <v>34.076706349698313</v>
      </c>
      <c r="U222">
        <f t="shared" si="115"/>
        <v>33.007657142857148</v>
      </c>
      <c r="V222">
        <f t="shared" si="116"/>
        <v>5.0542810150599893</v>
      </c>
      <c r="W222">
        <f t="shared" si="117"/>
        <v>67.158505825692714</v>
      </c>
      <c r="X222">
        <f t="shared" si="118"/>
        <v>3.3608987092450238</v>
      </c>
      <c r="Y222">
        <f t="shared" si="119"/>
        <v>5.0044274629458041</v>
      </c>
      <c r="Z222">
        <f t="shared" si="120"/>
        <v>1.6933823058149655</v>
      </c>
      <c r="AA222">
        <f t="shared" si="121"/>
        <v>-24.913693014815756</v>
      </c>
      <c r="AB222">
        <f t="shared" si="122"/>
        <v>-26.31069446880139</v>
      </c>
      <c r="AC222">
        <f t="shared" si="123"/>
        <v>-2.1752324411268815</v>
      </c>
      <c r="AD222">
        <f t="shared" si="124"/>
        <v>172.70589259750327</v>
      </c>
      <c r="AE222">
        <f t="shared" si="125"/>
        <v>25.626927728375239</v>
      </c>
      <c r="AF222">
        <f t="shared" si="126"/>
        <v>0.56719726632389544</v>
      </c>
      <c r="AG222">
        <f t="shared" si="127"/>
        <v>15.0499793303144</v>
      </c>
      <c r="AH222">
        <v>1412.687430034073</v>
      </c>
      <c r="AI222">
        <v>1391.8391515151509</v>
      </c>
      <c r="AJ222">
        <v>1.69357187948816</v>
      </c>
      <c r="AK222">
        <v>62.5021936963618</v>
      </c>
      <c r="AL222">
        <f t="shared" si="128"/>
        <v>0.56493634954230731</v>
      </c>
      <c r="AM222">
        <v>32.623082316794388</v>
      </c>
      <c r="AN222">
        <v>33.12730181818182</v>
      </c>
      <c r="AO222">
        <v>-3.6718670158569511E-6</v>
      </c>
      <c r="AP222">
        <v>98.208330428517954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47373.273756363546</v>
      </c>
      <c r="AV222">
        <f t="shared" si="132"/>
        <v>1199.9357142857141</v>
      </c>
      <c r="AW222">
        <f t="shared" si="133"/>
        <v>1025.8712707369157</v>
      </c>
      <c r="AX222">
        <f t="shared" si="134"/>
        <v>0.85493852589226926</v>
      </c>
      <c r="AY222">
        <f t="shared" si="135"/>
        <v>0.18843135497207961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1674583390.5</v>
      </c>
      <c r="BF222">
        <v>1343.264285714286</v>
      </c>
      <c r="BG222">
        <v>1367.6228571428569</v>
      </c>
      <c r="BH222">
        <v>33.129114285714287</v>
      </c>
      <c r="BI222">
        <v>32.622900000000001</v>
      </c>
      <c r="BJ222">
        <v>1350.57</v>
      </c>
      <c r="BK222">
        <v>32.880414285714281</v>
      </c>
      <c r="BL222">
        <v>650.00914285714282</v>
      </c>
      <c r="BM222">
        <v>101.34828571428569</v>
      </c>
      <c r="BN222">
        <v>0.100207</v>
      </c>
      <c r="BO222">
        <v>32.831342857142857</v>
      </c>
      <c r="BP222">
        <v>33.007657142857148</v>
      </c>
      <c r="BQ222">
        <v>999.89999999999986</v>
      </c>
      <c r="BR222">
        <v>0</v>
      </c>
      <c r="BS222">
        <v>0</v>
      </c>
      <c r="BT222">
        <v>8984.91</v>
      </c>
      <c r="BU222">
        <v>0</v>
      </c>
      <c r="BV222">
        <v>58.316757142857128</v>
      </c>
      <c r="BW222">
        <v>-24.357900000000001</v>
      </c>
      <c r="BX222">
        <v>1389.2914285714289</v>
      </c>
      <c r="BY222">
        <v>1413.741428571429</v>
      </c>
      <c r="BZ222">
        <v>0.5062201428571429</v>
      </c>
      <c r="CA222">
        <v>1367.6228571428569</v>
      </c>
      <c r="CB222">
        <v>32.622900000000001</v>
      </c>
      <c r="CC222">
        <v>3.357577142857143</v>
      </c>
      <c r="CD222">
        <v>3.3062714285714279</v>
      </c>
      <c r="CE222">
        <v>25.916271428571431</v>
      </c>
      <c r="CF222">
        <v>25.656471428571429</v>
      </c>
      <c r="CG222">
        <v>1199.9357142857141</v>
      </c>
      <c r="CH222">
        <v>0.49996600000000002</v>
      </c>
      <c r="CI222">
        <v>0.50003399999999998</v>
      </c>
      <c r="CJ222">
        <v>0</v>
      </c>
      <c r="CK222">
        <v>775.79385714285706</v>
      </c>
      <c r="CL222">
        <v>4.9990899999999998</v>
      </c>
      <c r="CM222">
        <v>7834.3642857142859</v>
      </c>
      <c r="CN222">
        <v>9557.238571428572</v>
      </c>
      <c r="CO222">
        <v>42.392714285714291</v>
      </c>
      <c r="CP222">
        <v>44.125</v>
      </c>
      <c r="CQ222">
        <v>43.186999999999998</v>
      </c>
      <c r="CR222">
        <v>43.267714285714291</v>
      </c>
      <c r="CS222">
        <v>43.75</v>
      </c>
      <c r="CT222">
        <v>597.42714285714283</v>
      </c>
      <c r="CU222">
        <v>597.50857142857137</v>
      </c>
      <c r="CV222">
        <v>0</v>
      </c>
      <c r="CW222">
        <v>1674583405.4000001</v>
      </c>
      <c r="CX222">
        <v>0</v>
      </c>
      <c r="CY222">
        <v>1674579932.5</v>
      </c>
      <c r="CZ222" t="s">
        <v>356</v>
      </c>
      <c r="DA222">
        <v>1674579932.5</v>
      </c>
      <c r="DB222">
        <v>1674579927.5</v>
      </c>
      <c r="DC222">
        <v>31</v>
      </c>
      <c r="DD222">
        <v>0.14099999999999999</v>
      </c>
      <c r="DE222">
        <v>0.02</v>
      </c>
      <c r="DF222">
        <v>-5.5810000000000004</v>
      </c>
      <c r="DG222">
        <v>0.23300000000000001</v>
      </c>
      <c r="DH222">
        <v>415</v>
      </c>
      <c r="DI222">
        <v>34</v>
      </c>
      <c r="DJ222">
        <v>0.34</v>
      </c>
      <c r="DK222">
        <v>0.32</v>
      </c>
      <c r="DL222">
        <v>-24.306158536585372</v>
      </c>
      <c r="DM222">
        <v>-1.624390243946592E-3</v>
      </c>
      <c r="DN222">
        <v>6.1449654092617517E-2</v>
      </c>
      <c r="DO222">
        <v>1</v>
      </c>
      <c r="DP222">
        <v>0.51050385365853657</v>
      </c>
      <c r="DQ222">
        <v>-2.7247045296168022E-2</v>
      </c>
      <c r="DR222">
        <v>3.014497802781485E-3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2</v>
      </c>
      <c r="DY222">
        <v>2</v>
      </c>
      <c r="DZ222" t="s">
        <v>652</v>
      </c>
      <c r="EA222">
        <v>3.2968500000000001</v>
      </c>
      <c r="EB222">
        <v>2.6252900000000001</v>
      </c>
      <c r="EC222">
        <v>0.225802</v>
      </c>
      <c r="ED222">
        <v>0.22603400000000001</v>
      </c>
      <c r="EE222">
        <v>0.13696800000000001</v>
      </c>
      <c r="EF222">
        <v>0.134383</v>
      </c>
      <c r="EG222">
        <v>23352.1</v>
      </c>
      <c r="EH222">
        <v>23735.3</v>
      </c>
      <c r="EI222">
        <v>28070.400000000001</v>
      </c>
      <c r="EJ222">
        <v>29525.1</v>
      </c>
      <c r="EK222">
        <v>33349.4</v>
      </c>
      <c r="EL222">
        <v>35496.800000000003</v>
      </c>
      <c r="EM222">
        <v>39628.300000000003</v>
      </c>
      <c r="EN222">
        <v>42210.1</v>
      </c>
      <c r="EO222">
        <v>2.2227199999999998</v>
      </c>
      <c r="EP222">
        <v>2.21225</v>
      </c>
      <c r="EQ222">
        <v>0.143342</v>
      </c>
      <c r="ER222">
        <v>0</v>
      </c>
      <c r="ES222">
        <v>30.672699999999999</v>
      </c>
      <c r="ET222">
        <v>999.9</v>
      </c>
      <c r="EU222">
        <v>71.7</v>
      </c>
      <c r="EV222">
        <v>32.6</v>
      </c>
      <c r="EW222">
        <v>34.9467</v>
      </c>
      <c r="EX222">
        <v>57.025500000000001</v>
      </c>
      <c r="EY222">
        <v>-6.5144200000000003</v>
      </c>
      <c r="EZ222">
        <v>2</v>
      </c>
      <c r="FA222">
        <v>0.439029</v>
      </c>
      <c r="FB222">
        <v>0.113647</v>
      </c>
      <c r="FC222">
        <v>20.273499999999999</v>
      </c>
      <c r="FD222">
        <v>5.2190899999999996</v>
      </c>
      <c r="FE222">
        <v>12.007899999999999</v>
      </c>
      <c r="FF222">
        <v>4.9867499999999998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1.8657300000000001</v>
      </c>
      <c r="FM222">
        <v>1.8621799999999999</v>
      </c>
      <c r="FN222">
        <v>1.8642000000000001</v>
      </c>
      <c r="FO222">
        <v>1.8602399999999999</v>
      </c>
      <c r="FP222">
        <v>1.8609599999999999</v>
      </c>
      <c r="FQ222">
        <v>1.8601399999999999</v>
      </c>
      <c r="FR222">
        <v>1.8618600000000001</v>
      </c>
      <c r="FS222">
        <v>1.85846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-7.31</v>
      </c>
      <c r="GH222">
        <v>0.2487</v>
      </c>
      <c r="GI222">
        <v>-4.1749362053329548</v>
      </c>
      <c r="GJ222">
        <v>-4.0448538125570227E-3</v>
      </c>
      <c r="GK222">
        <v>1.839783264315481E-6</v>
      </c>
      <c r="GL222">
        <v>-4.1587272622942942E-10</v>
      </c>
      <c r="GM222">
        <v>-8.6309452512500412E-2</v>
      </c>
      <c r="GN222">
        <v>3.2285384509270938E-3</v>
      </c>
      <c r="GO222">
        <v>5.3061212821550383E-4</v>
      </c>
      <c r="GP222">
        <v>-9.699357315524189E-6</v>
      </c>
      <c r="GQ222">
        <v>5</v>
      </c>
      <c r="GR222">
        <v>2081</v>
      </c>
      <c r="GS222">
        <v>3</v>
      </c>
      <c r="GT222">
        <v>31</v>
      </c>
      <c r="GU222">
        <v>57.7</v>
      </c>
      <c r="GV222">
        <v>57.8</v>
      </c>
      <c r="GW222">
        <v>3.5827599999999999</v>
      </c>
      <c r="GX222">
        <v>2.5061</v>
      </c>
      <c r="GY222">
        <v>2.04834</v>
      </c>
      <c r="GZ222">
        <v>2.6245099999999999</v>
      </c>
      <c r="HA222">
        <v>2.1972700000000001</v>
      </c>
      <c r="HB222">
        <v>2.2717299999999998</v>
      </c>
      <c r="HC222">
        <v>37.505899999999997</v>
      </c>
      <c r="HD222">
        <v>15.769399999999999</v>
      </c>
      <c r="HE222">
        <v>18</v>
      </c>
      <c r="HF222">
        <v>701.404</v>
      </c>
      <c r="HG222">
        <v>772.46500000000003</v>
      </c>
      <c r="HH222">
        <v>30.999500000000001</v>
      </c>
      <c r="HI222">
        <v>32.997700000000002</v>
      </c>
      <c r="HJ222">
        <v>29.9999</v>
      </c>
      <c r="HK222">
        <v>32.9011</v>
      </c>
      <c r="HL222">
        <v>32.898299999999999</v>
      </c>
      <c r="HM222">
        <v>71.655100000000004</v>
      </c>
      <c r="HN222">
        <v>0</v>
      </c>
      <c r="HO222">
        <v>100</v>
      </c>
      <c r="HP222">
        <v>31</v>
      </c>
      <c r="HQ222">
        <v>1381.17</v>
      </c>
      <c r="HR222">
        <v>33.617400000000004</v>
      </c>
      <c r="HS222">
        <v>98.920699999999997</v>
      </c>
      <c r="HT222">
        <v>97.873400000000004</v>
      </c>
    </row>
    <row r="223" spans="1:228" x14ac:dyDescent="0.2">
      <c r="A223">
        <v>208</v>
      </c>
      <c r="B223">
        <v>1674583396.5</v>
      </c>
      <c r="C223">
        <v>826.5</v>
      </c>
      <c r="D223" t="s">
        <v>775</v>
      </c>
      <c r="E223" t="s">
        <v>776</v>
      </c>
      <c r="F223">
        <v>4</v>
      </c>
      <c r="G223">
        <v>1674583394.1875</v>
      </c>
      <c r="H223">
        <f t="shared" si="102"/>
        <v>5.6110152207774621E-4</v>
      </c>
      <c r="I223">
        <f t="shared" si="103"/>
        <v>0.56110152207774622</v>
      </c>
      <c r="J223">
        <f t="shared" si="104"/>
        <v>15.027738060969194</v>
      </c>
      <c r="K223">
        <f t="shared" si="105"/>
        <v>1349.41875</v>
      </c>
      <c r="L223">
        <f t="shared" si="106"/>
        <v>577.80674737483514</v>
      </c>
      <c r="M223">
        <f t="shared" si="107"/>
        <v>58.616597408283361</v>
      </c>
      <c r="N223">
        <f t="shared" si="108"/>
        <v>136.89410164091811</v>
      </c>
      <c r="O223">
        <f t="shared" si="109"/>
        <v>3.2462313369644016E-2</v>
      </c>
      <c r="P223">
        <f t="shared" si="110"/>
        <v>2.7693773031495041</v>
      </c>
      <c r="Q223">
        <f t="shared" si="111"/>
        <v>3.2252389613551258E-2</v>
      </c>
      <c r="R223">
        <f t="shared" si="112"/>
        <v>2.0176491018782244E-2</v>
      </c>
      <c r="S223">
        <f t="shared" si="113"/>
        <v>226.12376098475528</v>
      </c>
      <c r="T223">
        <f t="shared" si="114"/>
        <v>34.077282792801881</v>
      </c>
      <c r="U223">
        <f t="shared" si="115"/>
        <v>32.999987500000003</v>
      </c>
      <c r="V223">
        <f t="shared" si="116"/>
        <v>5.052103438297042</v>
      </c>
      <c r="W223">
        <f t="shared" si="117"/>
        <v>67.148329417019951</v>
      </c>
      <c r="X223">
        <f t="shared" si="118"/>
        <v>3.3603907885885311</v>
      </c>
      <c r="Y223">
        <f t="shared" si="119"/>
        <v>5.0044294739174555</v>
      </c>
      <c r="Z223">
        <f t="shared" si="120"/>
        <v>1.6917126497085109</v>
      </c>
      <c r="AA223">
        <f t="shared" si="121"/>
        <v>-24.744577123628609</v>
      </c>
      <c r="AB223">
        <f t="shared" si="122"/>
        <v>-25.178028871717157</v>
      </c>
      <c r="AC223">
        <f t="shared" si="123"/>
        <v>-2.0804438778978653</v>
      </c>
      <c r="AD223">
        <f t="shared" si="124"/>
        <v>174.12071111151167</v>
      </c>
      <c r="AE223">
        <f t="shared" si="125"/>
        <v>25.744947629397899</v>
      </c>
      <c r="AF223">
        <f t="shared" si="126"/>
        <v>0.56310357374372688</v>
      </c>
      <c r="AG223">
        <f t="shared" si="127"/>
        <v>15.027738060969194</v>
      </c>
      <c r="AH223">
        <v>1419.7130517877181</v>
      </c>
      <c r="AI223">
        <v>1398.772484848485</v>
      </c>
      <c r="AJ223">
        <v>1.723374015225003</v>
      </c>
      <c r="AK223">
        <v>62.5021936963618</v>
      </c>
      <c r="AL223">
        <f t="shared" si="128"/>
        <v>0.56110152207774622</v>
      </c>
      <c r="AM223">
        <v>32.622237414138993</v>
      </c>
      <c r="AN223">
        <v>33.123015151515148</v>
      </c>
      <c r="AO223">
        <v>-2.2647471813561151E-6</v>
      </c>
      <c r="AP223">
        <v>98.208330428517954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47412.380487344919</v>
      </c>
      <c r="AV223">
        <f t="shared" si="132"/>
        <v>1200.0450000000001</v>
      </c>
      <c r="AW223">
        <f t="shared" si="133"/>
        <v>1025.9634885931373</v>
      </c>
      <c r="AX223">
        <f t="shared" si="134"/>
        <v>0.8549375136708518</v>
      </c>
      <c r="AY223">
        <f t="shared" si="135"/>
        <v>0.18842940138474412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1674583394.1875</v>
      </c>
      <c r="BF223">
        <v>1349.41875</v>
      </c>
      <c r="BG223">
        <v>1373.88375</v>
      </c>
      <c r="BH223">
        <v>33.1246875</v>
      </c>
      <c r="BI223">
        <v>32.622137500000001</v>
      </c>
      <c r="BJ223">
        <v>1356.73125</v>
      </c>
      <c r="BK223">
        <v>32.875987500000001</v>
      </c>
      <c r="BL223">
        <v>650.02600000000007</v>
      </c>
      <c r="BM223">
        <v>101.34675</v>
      </c>
      <c r="BN223">
        <v>9.9966700000000006E-2</v>
      </c>
      <c r="BO223">
        <v>32.83135</v>
      </c>
      <c r="BP223">
        <v>32.999987500000003</v>
      </c>
      <c r="BQ223">
        <v>999.9</v>
      </c>
      <c r="BR223">
        <v>0</v>
      </c>
      <c r="BS223">
        <v>0</v>
      </c>
      <c r="BT223">
        <v>8992.5774999999994</v>
      </c>
      <c r="BU223">
        <v>0</v>
      </c>
      <c r="BV223">
        <v>58.647987499999999</v>
      </c>
      <c r="BW223">
        <v>-24.466425000000001</v>
      </c>
      <c r="BX223">
        <v>1395.6487500000001</v>
      </c>
      <c r="BY223">
        <v>1420.2162499999999</v>
      </c>
      <c r="BZ223">
        <v>0.50253962500000005</v>
      </c>
      <c r="CA223">
        <v>1373.88375</v>
      </c>
      <c r="CB223">
        <v>32.622137500000001</v>
      </c>
      <c r="CC223">
        <v>3.3570825000000002</v>
      </c>
      <c r="CD223">
        <v>3.3061500000000001</v>
      </c>
      <c r="CE223">
        <v>25.913775000000001</v>
      </c>
      <c r="CF223">
        <v>25.655850000000001</v>
      </c>
      <c r="CG223">
        <v>1200.0450000000001</v>
      </c>
      <c r="CH223">
        <v>0.50000074999999988</v>
      </c>
      <c r="CI223">
        <v>0.49999925000000001</v>
      </c>
      <c r="CJ223">
        <v>0</v>
      </c>
      <c r="CK223">
        <v>775.83850000000007</v>
      </c>
      <c r="CL223">
        <v>4.9990899999999998</v>
      </c>
      <c r="CM223">
        <v>7836.4037499999986</v>
      </c>
      <c r="CN223">
        <v>9558.213749999999</v>
      </c>
      <c r="CO223">
        <v>42.382750000000001</v>
      </c>
      <c r="CP223">
        <v>44.125</v>
      </c>
      <c r="CQ223">
        <v>43.186999999999998</v>
      </c>
      <c r="CR223">
        <v>43.257750000000001</v>
      </c>
      <c r="CS223">
        <v>43.75</v>
      </c>
      <c r="CT223">
        <v>597.52250000000004</v>
      </c>
      <c r="CU223">
        <v>597.52250000000004</v>
      </c>
      <c r="CV223">
        <v>0</v>
      </c>
      <c r="CW223">
        <v>1674583409</v>
      </c>
      <c r="CX223">
        <v>0</v>
      </c>
      <c r="CY223">
        <v>1674579932.5</v>
      </c>
      <c r="CZ223" t="s">
        <v>356</v>
      </c>
      <c r="DA223">
        <v>1674579932.5</v>
      </c>
      <c r="DB223">
        <v>1674579927.5</v>
      </c>
      <c r="DC223">
        <v>31</v>
      </c>
      <c r="DD223">
        <v>0.14099999999999999</v>
      </c>
      <c r="DE223">
        <v>0.02</v>
      </c>
      <c r="DF223">
        <v>-5.5810000000000004</v>
      </c>
      <c r="DG223">
        <v>0.23300000000000001</v>
      </c>
      <c r="DH223">
        <v>415</v>
      </c>
      <c r="DI223">
        <v>34</v>
      </c>
      <c r="DJ223">
        <v>0.34</v>
      </c>
      <c r="DK223">
        <v>0.32</v>
      </c>
      <c r="DL223">
        <v>-24.328900000000001</v>
      </c>
      <c r="DM223">
        <v>-0.39697260787988198</v>
      </c>
      <c r="DN223">
        <v>8.1060014803847877E-2</v>
      </c>
      <c r="DO223">
        <v>0</v>
      </c>
      <c r="DP223">
        <v>0.50834135000000003</v>
      </c>
      <c r="DQ223">
        <v>-3.021876923077078E-2</v>
      </c>
      <c r="DR223">
        <v>3.2301145068712399E-3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3.29691</v>
      </c>
      <c r="EB223">
        <v>2.6252499999999999</v>
      </c>
      <c r="EC223">
        <v>0.22647700000000001</v>
      </c>
      <c r="ED223">
        <v>0.226711</v>
      </c>
      <c r="EE223">
        <v>0.136963</v>
      </c>
      <c r="EF223">
        <v>0.134381</v>
      </c>
      <c r="EG223">
        <v>23331.9</v>
      </c>
      <c r="EH223">
        <v>23714.3</v>
      </c>
      <c r="EI223">
        <v>28070.7</v>
      </c>
      <c r="EJ223">
        <v>29524.799999999999</v>
      </c>
      <c r="EK223">
        <v>33349.800000000003</v>
      </c>
      <c r="EL223">
        <v>35496.699999999997</v>
      </c>
      <c r="EM223">
        <v>39628.5</v>
      </c>
      <c r="EN223">
        <v>42209.7</v>
      </c>
      <c r="EO223">
        <v>2.2227700000000001</v>
      </c>
      <c r="EP223">
        <v>2.21238</v>
      </c>
      <c r="EQ223">
        <v>0.14405699999999999</v>
      </c>
      <c r="ER223">
        <v>0</v>
      </c>
      <c r="ES223">
        <v>30.670400000000001</v>
      </c>
      <c r="ET223">
        <v>999.9</v>
      </c>
      <c r="EU223">
        <v>71.7</v>
      </c>
      <c r="EV223">
        <v>32.5</v>
      </c>
      <c r="EW223">
        <v>34.750599999999999</v>
      </c>
      <c r="EX223">
        <v>57.055500000000002</v>
      </c>
      <c r="EY223">
        <v>-6.5705099999999996</v>
      </c>
      <c r="EZ223">
        <v>2</v>
      </c>
      <c r="FA223">
        <v>0.439085</v>
      </c>
      <c r="FB223">
        <v>0.111027</v>
      </c>
      <c r="FC223">
        <v>20.273299999999999</v>
      </c>
      <c r="FD223">
        <v>5.2196899999999999</v>
      </c>
      <c r="FE223">
        <v>12.007999999999999</v>
      </c>
      <c r="FF223">
        <v>4.9865500000000003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1.86578</v>
      </c>
      <c r="FM223">
        <v>1.8621799999999999</v>
      </c>
      <c r="FN223">
        <v>1.8641700000000001</v>
      </c>
      <c r="FO223">
        <v>1.86026</v>
      </c>
      <c r="FP223">
        <v>1.8609800000000001</v>
      </c>
      <c r="FQ223">
        <v>1.8601799999999999</v>
      </c>
      <c r="FR223">
        <v>1.8618600000000001</v>
      </c>
      <c r="FS223">
        <v>1.8584700000000001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-7.32</v>
      </c>
      <c r="GH223">
        <v>0.24859999999999999</v>
      </c>
      <c r="GI223">
        <v>-4.1749362053329548</v>
      </c>
      <c r="GJ223">
        <v>-4.0448538125570227E-3</v>
      </c>
      <c r="GK223">
        <v>1.839783264315481E-6</v>
      </c>
      <c r="GL223">
        <v>-4.1587272622942942E-10</v>
      </c>
      <c r="GM223">
        <v>-8.6309452512500412E-2</v>
      </c>
      <c r="GN223">
        <v>3.2285384509270938E-3</v>
      </c>
      <c r="GO223">
        <v>5.3061212821550383E-4</v>
      </c>
      <c r="GP223">
        <v>-9.699357315524189E-6</v>
      </c>
      <c r="GQ223">
        <v>5</v>
      </c>
      <c r="GR223">
        <v>2081</v>
      </c>
      <c r="GS223">
        <v>3</v>
      </c>
      <c r="GT223">
        <v>31</v>
      </c>
      <c r="GU223">
        <v>57.7</v>
      </c>
      <c r="GV223">
        <v>57.8</v>
      </c>
      <c r="GW223">
        <v>3.59497</v>
      </c>
      <c r="GX223">
        <v>2.49512</v>
      </c>
      <c r="GY223">
        <v>2.04834</v>
      </c>
      <c r="GZ223">
        <v>2.6232899999999999</v>
      </c>
      <c r="HA223">
        <v>2.1972700000000001</v>
      </c>
      <c r="HB223">
        <v>2.3339799999999999</v>
      </c>
      <c r="HC223">
        <v>37.505899999999997</v>
      </c>
      <c r="HD223">
        <v>15.769399999999999</v>
      </c>
      <c r="HE223">
        <v>18</v>
      </c>
      <c r="HF223">
        <v>701.43499999999995</v>
      </c>
      <c r="HG223">
        <v>772.58</v>
      </c>
      <c r="HH223">
        <v>30.999400000000001</v>
      </c>
      <c r="HI223">
        <v>32.995199999999997</v>
      </c>
      <c r="HJ223">
        <v>30</v>
      </c>
      <c r="HK223">
        <v>32.9</v>
      </c>
      <c r="HL223">
        <v>32.8977</v>
      </c>
      <c r="HM223">
        <v>71.930499999999995</v>
      </c>
      <c r="HN223">
        <v>0</v>
      </c>
      <c r="HO223">
        <v>100</v>
      </c>
      <c r="HP223">
        <v>31</v>
      </c>
      <c r="HQ223">
        <v>1387.85</v>
      </c>
      <c r="HR223">
        <v>33.617400000000004</v>
      </c>
      <c r="HS223">
        <v>98.921400000000006</v>
      </c>
      <c r="HT223">
        <v>97.872500000000002</v>
      </c>
    </row>
    <row r="224" spans="1:228" x14ac:dyDescent="0.2">
      <c r="A224">
        <v>209</v>
      </c>
      <c r="B224">
        <v>1674583400.5</v>
      </c>
      <c r="C224">
        <v>830.5</v>
      </c>
      <c r="D224" t="s">
        <v>777</v>
      </c>
      <c r="E224" t="s">
        <v>778</v>
      </c>
      <c r="F224">
        <v>4</v>
      </c>
      <c r="G224">
        <v>1674583398.5</v>
      </c>
      <c r="H224">
        <f t="shared" si="102"/>
        <v>5.611321133284214E-4</v>
      </c>
      <c r="I224">
        <f t="shared" si="103"/>
        <v>0.56113211332842139</v>
      </c>
      <c r="J224">
        <f t="shared" si="104"/>
        <v>15.06835837549708</v>
      </c>
      <c r="K224">
        <f t="shared" si="105"/>
        <v>1356.5671428571429</v>
      </c>
      <c r="L224">
        <f t="shared" si="106"/>
        <v>582.17182161974051</v>
      </c>
      <c r="M224">
        <f t="shared" si="107"/>
        <v>59.059975000996346</v>
      </c>
      <c r="N224">
        <f t="shared" si="108"/>
        <v>137.62057620962531</v>
      </c>
      <c r="O224">
        <f t="shared" si="109"/>
        <v>3.2436724599220555E-2</v>
      </c>
      <c r="P224">
        <f t="shared" si="110"/>
        <v>2.7684336894539832</v>
      </c>
      <c r="Q224">
        <f t="shared" si="111"/>
        <v>3.2227059567723836E-2</v>
      </c>
      <c r="R224">
        <f t="shared" si="112"/>
        <v>2.016063668452283E-2</v>
      </c>
      <c r="S224">
        <f t="shared" si="113"/>
        <v>226.12907280725193</v>
      </c>
      <c r="T224">
        <f t="shared" si="114"/>
        <v>34.074095814886441</v>
      </c>
      <c r="U224">
        <f t="shared" si="115"/>
        <v>33.004357142857138</v>
      </c>
      <c r="V224">
        <f t="shared" si="116"/>
        <v>5.0533439739247727</v>
      </c>
      <c r="W224">
        <f t="shared" si="117"/>
        <v>67.158182244444347</v>
      </c>
      <c r="X224">
        <f t="shared" si="118"/>
        <v>3.3602019078178245</v>
      </c>
      <c r="Y224">
        <f t="shared" si="119"/>
        <v>5.0034140227132147</v>
      </c>
      <c r="Z224">
        <f t="shared" si="120"/>
        <v>1.6931420661069483</v>
      </c>
      <c r="AA224">
        <f t="shared" si="121"/>
        <v>-24.745926197783383</v>
      </c>
      <c r="AB224">
        <f t="shared" si="122"/>
        <v>-26.359999530356504</v>
      </c>
      <c r="AC224">
        <f t="shared" si="123"/>
        <v>-2.1788598972917841</v>
      </c>
      <c r="AD224">
        <f t="shared" si="124"/>
        <v>172.84428718182028</v>
      </c>
      <c r="AE224">
        <f t="shared" si="125"/>
        <v>25.815095127903078</v>
      </c>
      <c r="AF224">
        <f t="shared" si="126"/>
        <v>0.56297574353636914</v>
      </c>
      <c r="AG224">
        <f t="shared" si="127"/>
        <v>15.06835837549708</v>
      </c>
      <c r="AH224">
        <v>1426.618619640439</v>
      </c>
      <c r="AI224">
        <v>1405.633818181818</v>
      </c>
      <c r="AJ224">
        <v>1.7245581816221069</v>
      </c>
      <c r="AK224">
        <v>62.5021936963618</v>
      </c>
      <c r="AL224">
        <f t="shared" si="128"/>
        <v>0.56113211332842139</v>
      </c>
      <c r="AM224">
        <v>32.620253881666628</v>
      </c>
      <c r="AN224">
        <v>33.121070909090903</v>
      </c>
      <c r="AO224">
        <v>-7.6107002718333966E-7</v>
      </c>
      <c r="AP224">
        <v>98.208330428517954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47386.951490118612</v>
      </c>
      <c r="AV224">
        <f t="shared" si="132"/>
        <v>1200.065714285714</v>
      </c>
      <c r="AW224">
        <f t="shared" si="133"/>
        <v>1025.981927879405</v>
      </c>
      <c r="AX224">
        <f t="shared" si="134"/>
        <v>0.8549381218594978</v>
      </c>
      <c r="AY224">
        <f t="shared" si="135"/>
        <v>0.18843057518883061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1674583398.5</v>
      </c>
      <c r="BF224">
        <v>1356.5671428571429</v>
      </c>
      <c r="BG224">
        <v>1381.1014285714291</v>
      </c>
      <c r="BH224">
        <v>33.122514285714288</v>
      </c>
      <c r="BI224">
        <v>32.620057142857142</v>
      </c>
      <c r="BJ224">
        <v>1363.89</v>
      </c>
      <c r="BK224">
        <v>32.873857142857148</v>
      </c>
      <c r="BL224">
        <v>650</v>
      </c>
      <c r="BM224">
        <v>101.3475714285714</v>
      </c>
      <c r="BN224">
        <v>0.10009884285714291</v>
      </c>
      <c r="BO224">
        <v>32.827742857142859</v>
      </c>
      <c r="BP224">
        <v>33.004357142857138</v>
      </c>
      <c r="BQ224">
        <v>999.89999999999986</v>
      </c>
      <c r="BR224">
        <v>0</v>
      </c>
      <c r="BS224">
        <v>0</v>
      </c>
      <c r="BT224">
        <v>8987.5</v>
      </c>
      <c r="BU224">
        <v>0</v>
      </c>
      <c r="BV224">
        <v>59.091700000000003</v>
      </c>
      <c r="BW224">
        <v>-24.534199999999998</v>
      </c>
      <c r="BX224">
        <v>1403.04</v>
      </c>
      <c r="BY224">
        <v>1427.674285714286</v>
      </c>
      <c r="BZ224">
        <v>0.50246814285714281</v>
      </c>
      <c r="CA224">
        <v>1381.1014285714291</v>
      </c>
      <c r="CB224">
        <v>32.620057142857142</v>
      </c>
      <c r="CC224">
        <v>3.356887142857143</v>
      </c>
      <c r="CD224">
        <v>3.3059628571428581</v>
      </c>
      <c r="CE224">
        <v>25.912785714285711</v>
      </c>
      <c r="CF224">
        <v>25.654871428571429</v>
      </c>
      <c r="CG224">
        <v>1200.065714285714</v>
      </c>
      <c r="CH224">
        <v>0.49997942857142857</v>
      </c>
      <c r="CI224">
        <v>0.50002057142857137</v>
      </c>
      <c r="CJ224">
        <v>0</v>
      </c>
      <c r="CK224">
        <v>776.12657142857154</v>
      </c>
      <c r="CL224">
        <v>4.9990899999999998</v>
      </c>
      <c r="CM224">
        <v>7837.5557142857142</v>
      </c>
      <c r="CN224">
        <v>9558.2971428571436</v>
      </c>
      <c r="CO224">
        <v>42.375</v>
      </c>
      <c r="CP224">
        <v>44.125</v>
      </c>
      <c r="CQ224">
        <v>43.169285714285706</v>
      </c>
      <c r="CR224">
        <v>43.25</v>
      </c>
      <c r="CS224">
        <v>43.75</v>
      </c>
      <c r="CT224">
        <v>597.50857142857137</v>
      </c>
      <c r="CU224">
        <v>597.55714285714282</v>
      </c>
      <c r="CV224">
        <v>0</v>
      </c>
      <c r="CW224">
        <v>1674583413.2</v>
      </c>
      <c r="CX224">
        <v>0</v>
      </c>
      <c r="CY224">
        <v>1674579932.5</v>
      </c>
      <c r="CZ224" t="s">
        <v>356</v>
      </c>
      <c r="DA224">
        <v>1674579932.5</v>
      </c>
      <c r="DB224">
        <v>1674579927.5</v>
      </c>
      <c r="DC224">
        <v>31</v>
      </c>
      <c r="DD224">
        <v>0.14099999999999999</v>
      </c>
      <c r="DE224">
        <v>0.02</v>
      </c>
      <c r="DF224">
        <v>-5.5810000000000004</v>
      </c>
      <c r="DG224">
        <v>0.23300000000000001</v>
      </c>
      <c r="DH224">
        <v>415</v>
      </c>
      <c r="DI224">
        <v>34</v>
      </c>
      <c r="DJ224">
        <v>0.34</v>
      </c>
      <c r="DK224">
        <v>0.32</v>
      </c>
      <c r="DL224">
        <v>-24.375446341463419</v>
      </c>
      <c r="DM224">
        <v>-0.89419233449482738</v>
      </c>
      <c r="DN224">
        <v>0.11181141155941</v>
      </c>
      <c r="DO224">
        <v>0</v>
      </c>
      <c r="DP224">
        <v>0.50625058536585366</v>
      </c>
      <c r="DQ224">
        <v>-3.045246689895505E-2</v>
      </c>
      <c r="DR224">
        <v>3.3297206648797619E-3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3.2968099999999998</v>
      </c>
      <c r="EB224">
        <v>2.6252200000000001</v>
      </c>
      <c r="EC224">
        <v>0.22714999999999999</v>
      </c>
      <c r="ED224">
        <v>0.22738</v>
      </c>
      <c r="EE224">
        <v>0.13695199999999999</v>
      </c>
      <c r="EF224">
        <v>0.13437299999999999</v>
      </c>
      <c r="EG224">
        <v>23311.5</v>
      </c>
      <c r="EH224">
        <v>23694.5</v>
      </c>
      <c r="EI224">
        <v>28070.7</v>
      </c>
      <c r="EJ224">
        <v>29525.9</v>
      </c>
      <c r="EK224">
        <v>33350.300000000003</v>
      </c>
      <c r="EL224">
        <v>35498</v>
      </c>
      <c r="EM224">
        <v>39628.5</v>
      </c>
      <c r="EN224">
        <v>42210.9</v>
      </c>
      <c r="EO224">
        <v>2.2226699999999999</v>
      </c>
      <c r="EP224">
        <v>2.2125499999999998</v>
      </c>
      <c r="EQ224">
        <v>0.143565</v>
      </c>
      <c r="ER224">
        <v>0</v>
      </c>
      <c r="ES224">
        <v>30.665700000000001</v>
      </c>
      <c r="ET224">
        <v>999.9</v>
      </c>
      <c r="EU224">
        <v>71.7</v>
      </c>
      <c r="EV224">
        <v>32.6</v>
      </c>
      <c r="EW224">
        <v>34.945399999999999</v>
      </c>
      <c r="EX224">
        <v>57.1755</v>
      </c>
      <c r="EY224">
        <v>-6.5665100000000001</v>
      </c>
      <c r="EZ224">
        <v>2</v>
      </c>
      <c r="FA224">
        <v>0.43905499999999997</v>
      </c>
      <c r="FB224">
        <v>0.10765</v>
      </c>
      <c r="FC224">
        <v>20.273399999999999</v>
      </c>
      <c r="FD224">
        <v>5.2198399999999996</v>
      </c>
      <c r="FE224">
        <v>12.0076</v>
      </c>
      <c r="FF224">
        <v>4.9866999999999999</v>
      </c>
      <c r="FG224">
        <v>3.2846299999999999</v>
      </c>
      <c r="FH224">
        <v>9999</v>
      </c>
      <c r="FI224">
        <v>9999</v>
      </c>
      <c r="FJ224">
        <v>9999</v>
      </c>
      <c r="FK224">
        <v>999.9</v>
      </c>
      <c r="FL224">
        <v>1.86574</v>
      </c>
      <c r="FM224">
        <v>1.8621799999999999</v>
      </c>
      <c r="FN224">
        <v>1.8641700000000001</v>
      </c>
      <c r="FO224">
        <v>1.86026</v>
      </c>
      <c r="FP224">
        <v>1.8609599999999999</v>
      </c>
      <c r="FQ224">
        <v>1.8601099999999999</v>
      </c>
      <c r="FR224">
        <v>1.8618600000000001</v>
      </c>
      <c r="FS224">
        <v>1.8584799999999999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-7.33</v>
      </c>
      <c r="GH224">
        <v>0.24859999999999999</v>
      </c>
      <c r="GI224">
        <v>-4.1749362053329548</v>
      </c>
      <c r="GJ224">
        <v>-4.0448538125570227E-3</v>
      </c>
      <c r="GK224">
        <v>1.839783264315481E-6</v>
      </c>
      <c r="GL224">
        <v>-4.1587272622942942E-10</v>
      </c>
      <c r="GM224">
        <v>-8.6309452512500412E-2</v>
      </c>
      <c r="GN224">
        <v>3.2285384509270938E-3</v>
      </c>
      <c r="GO224">
        <v>5.3061212821550383E-4</v>
      </c>
      <c r="GP224">
        <v>-9.699357315524189E-6</v>
      </c>
      <c r="GQ224">
        <v>5</v>
      </c>
      <c r="GR224">
        <v>2081</v>
      </c>
      <c r="GS224">
        <v>3</v>
      </c>
      <c r="GT224">
        <v>31</v>
      </c>
      <c r="GU224">
        <v>57.8</v>
      </c>
      <c r="GV224">
        <v>57.9</v>
      </c>
      <c r="GW224">
        <v>3.6096200000000001</v>
      </c>
      <c r="GX224">
        <v>2.5061</v>
      </c>
      <c r="GY224">
        <v>2.04834</v>
      </c>
      <c r="GZ224">
        <v>2.6232899999999999</v>
      </c>
      <c r="HA224">
        <v>2.1972700000000001</v>
      </c>
      <c r="HB224">
        <v>2.2753899999999998</v>
      </c>
      <c r="HC224">
        <v>37.505899999999997</v>
      </c>
      <c r="HD224">
        <v>15.7606</v>
      </c>
      <c r="HE224">
        <v>18</v>
      </c>
      <c r="HF224">
        <v>701.33</v>
      </c>
      <c r="HG224">
        <v>772.72400000000005</v>
      </c>
      <c r="HH224">
        <v>30.999199999999998</v>
      </c>
      <c r="HI224">
        <v>32.994500000000002</v>
      </c>
      <c r="HJ224">
        <v>29.9999</v>
      </c>
      <c r="HK224">
        <v>32.898099999999999</v>
      </c>
      <c r="HL224">
        <v>32.895299999999999</v>
      </c>
      <c r="HM224">
        <v>72.206000000000003</v>
      </c>
      <c r="HN224">
        <v>0</v>
      </c>
      <c r="HO224">
        <v>100</v>
      </c>
      <c r="HP224">
        <v>31</v>
      </c>
      <c r="HQ224">
        <v>1394.55</v>
      </c>
      <c r="HR224">
        <v>33.617400000000004</v>
      </c>
      <c r="HS224">
        <v>98.921400000000006</v>
      </c>
      <c r="HT224">
        <v>97.875600000000006</v>
      </c>
    </row>
    <row r="225" spans="1:228" x14ac:dyDescent="0.2">
      <c r="A225">
        <v>210</v>
      </c>
      <c r="B225">
        <v>1674583404.5</v>
      </c>
      <c r="C225">
        <v>834.5</v>
      </c>
      <c r="D225" t="s">
        <v>779</v>
      </c>
      <c r="E225" t="s">
        <v>780</v>
      </c>
      <c r="F225">
        <v>4</v>
      </c>
      <c r="G225">
        <v>1674583402.1875</v>
      </c>
      <c r="H225">
        <f t="shared" si="102"/>
        <v>5.5407897087850146E-4</v>
      </c>
      <c r="I225">
        <f t="shared" si="103"/>
        <v>0.55407897087850144</v>
      </c>
      <c r="J225">
        <f t="shared" si="104"/>
        <v>15.122795093107225</v>
      </c>
      <c r="K225">
        <f t="shared" si="105"/>
        <v>1362.7425000000001</v>
      </c>
      <c r="L225">
        <f t="shared" si="106"/>
        <v>576.92909593556783</v>
      </c>
      <c r="M225">
        <f t="shared" si="107"/>
        <v>58.527764411641726</v>
      </c>
      <c r="N225">
        <f t="shared" si="108"/>
        <v>138.24622913911625</v>
      </c>
      <c r="O225">
        <f t="shared" si="109"/>
        <v>3.2061261910030815E-2</v>
      </c>
      <c r="P225">
        <f t="shared" si="110"/>
        <v>2.7696929624900051</v>
      </c>
      <c r="Q225">
        <f t="shared" si="111"/>
        <v>3.1856498585981788E-2</v>
      </c>
      <c r="R225">
        <f t="shared" si="112"/>
        <v>1.9928599630609382E-2</v>
      </c>
      <c r="S225">
        <f t="shared" si="113"/>
        <v>226.11456962451288</v>
      </c>
      <c r="T225">
        <f t="shared" si="114"/>
        <v>34.072216986375274</v>
      </c>
      <c r="U225">
        <f t="shared" si="115"/>
        <v>32.995837499999993</v>
      </c>
      <c r="V225">
        <f t="shared" si="116"/>
        <v>5.05092550431152</v>
      </c>
      <c r="W225">
        <f t="shared" si="117"/>
        <v>67.158259027809038</v>
      </c>
      <c r="X225">
        <f t="shared" si="118"/>
        <v>3.3596022147649203</v>
      </c>
      <c r="Y225">
        <f t="shared" si="119"/>
        <v>5.0025153471798136</v>
      </c>
      <c r="Z225">
        <f t="shared" si="120"/>
        <v>1.6913232895465997</v>
      </c>
      <c r="AA225">
        <f t="shared" si="121"/>
        <v>-24.434882615741913</v>
      </c>
      <c r="AB225">
        <f t="shared" si="122"/>
        <v>-25.576595885942545</v>
      </c>
      <c r="AC225">
        <f t="shared" si="123"/>
        <v>-2.1130228972604868</v>
      </c>
      <c r="AD225">
        <f t="shared" si="124"/>
        <v>173.99006822556794</v>
      </c>
      <c r="AE225">
        <f t="shared" si="125"/>
        <v>25.837130692579528</v>
      </c>
      <c r="AF225">
        <f t="shared" si="126"/>
        <v>0.55910965167939775</v>
      </c>
      <c r="AG225">
        <f t="shared" si="127"/>
        <v>15.122795093107225</v>
      </c>
      <c r="AH225">
        <v>1433.566211601702</v>
      </c>
      <c r="AI225">
        <v>1412.5359393939391</v>
      </c>
      <c r="AJ225">
        <v>1.7229724670320921</v>
      </c>
      <c r="AK225">
        <v>62.5021936963618</v>
      </c>
      <c r="AL225">
        <f t="shared" si="128"/>
        <v>0.55407897087850144</v>
      </c>
      <c r="AM225">
        <v>32.617868143731613</v>
      </c>
      <c r="AN225">
        <v>33.112407272727268</v>
      </c>
      <c r="AO225">
        <v>-4.4385387559927362E-6</v>
      </c>
      <c r="AP225">
        <v>98.208330428517954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47422.133981974657</v>
      </c>
      <c r="AV225">
        <f t="shared" si="132"/>
        <v>1199.9962499999999</v>
      </c>
      <c r="AW225">
        <f t="shared" si="133"/>
        <v>1025.9218075774677</v>
      </c>
      <c r="AX225">
        <f t="shared" si="134"/>
        <v>0.85493751132761275</v>
      </c>
      <c r="AY225">
        <f t="shared" si="135"/>
        <v>0.1884293968622926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1674583402.1875</v>
      </c>
      <c r="BF225">
        <v>1362.7425000000001</v>
      </c>
      <c r="BG225">
        <v>1387.2950000000001</v>
      </c>
      <c r="BH225">
        <v>33.116799999999998</v>
      </c>
      <c r="BI225">
        <v>32.617800000000003</v>
      </c>
      <c r="BJ225">
        <v>1370.075</v>
      </c>
      <c r="BK225">
        <v>32.868162499999997</v>
      </c>
      <c r="BL225">
        <v>650.01250000000005</v>
      </c>
      <c r="BM225">
        <v>101.34712500000001</v>
      </c>
      <c r="BN225">
        <v>9.9941587500000012E-2</v>
      </c>
      <c r="BO225">
        <v>32.824550000000002</v>
      </c>
      <c r="BP225">
        <v>32.995837499999993</v>
      </c>
      <c r="BQ225">
        <v>999.9</v>
      </c>
      <c r="BR225">
        <v>0</v>
      </c>
      <c r="BS225">
        <v>0</v>
      </c>
      <c r="BT225">
        <v>8994.21875</v>
      </c>
      <c r="BU225">
        <v>0</v>
      </c>
      <c r="BV225">
        <v>59.4930375</v>
      </c>
      <c r="BW225">
        <v>-24.5537375</v>
      </c>
      <c r="BX225">
        <v>1409.41625</v>
      </c>
      <c r="BY225">
        <v>1434.07375</v>
      </c>
      <c r="BZ225">
        <v>0.49897512500000002</v>
      </c>
      <c r="CA225">
        <v>1387.2950000000001</v>
      </c>
      <c r="CB225">
        <v>32.617800000000003</v>
      </c>
      <c r="CC225">
        <v>3.3562875000000001</v>
      </c>
      <c r="CD225">
        <v>3.3057175000000001</v>
      </c>
      <c r="CE225">
        <v>25.909762499999999</v>
      </c>
      <c r="CF225">
        <v>25.653637499999999</v>
      </c>
      <c r="CG225">
        <v>1199.9962499999999</v>
      </c>
      <c r="CH225">
        <v>0.50000062499999998</v>
      </c>
      <c r="CI225">
        <v>0.49999937500000002</v>
      </c>
      <c r="CJ225">
        <v>0</v>
      </c>
      <c r="CK225">
        <v>776.17837499999996</v>
      </c>
      <c r="CL225">
        <v>4.9990899999999998</v>
      </c>
      <c r="CM225">
        <v>7838.07125</v>
      </c>
      <c r="CN225">
        <v>9557.8262500000001</v>
      </c>
      <c r="CO225">
        <v>42.375</v>
      </c>
      <c r="CP225">
        <v>44.125</v>
      </c>
      <c r="CQ225">
        <v>43.171499999999988</v>
      </c>
      <c r="CR225">
        <v>43.25</v>
      </c>
      <c r="CS225">
        <v>43.75</v>
      </c>
      <c r="CT225">
        <v>597.5</v>
      </c>
      <c r="CU225">
        <v>597.5</v>
      </c>
      <c r="CV225">
        <v>0</v>
      </c>
      <c r="CW225">
        <v>1674583417.4000001</v>
      </c>
      <c r="CX225">
        <v>0</v>
      </c>
      <c r="CY225">
        <v>1674579932.5</v>
      </c>
      <c r="CZ225" t="s">
        <v>356</v>
      </c>
      <c r="DA225">
        <v>1674579932.5</v>
      </c>
      <c r="DB225">
        <v>1674579927.5</v>
      </c>
      <c r="DC225">
        <v>31</v>
      </c>
      <c r="DD225">
        <v>0.14099999999999999</v>
      </c>
      <c r="DE225">
        <v>0.02</v>
      </c>
      <c r="DF225">
        <v>-5.5810000000000004</v>
      </c>
      <c r="DG225">
        <v>0.23300000000000001</v>
      </c>
      <c r="DH225">
        <v>415</v>
      </c>
      <c r="DI225">
        <v>34</v>
      </c>
      <c r="DJ225">
        <v>0.34</v>
      </c>
      <c r="DK225">
        <v>0.32</v>
      </c>
      <c r="DL225">
        <v>-24.424380487804878</v>
      </c>
      <c r="DM225">
        <v>-1.0331184668989399</v>
      </c>
      <c r="DN225">
        <v>0.12024408148208091</v>
      </c>
      <c r="DO225">
        <v>0</v>
      </c>
      <c r="DP225">
        <v>0.50418980487804876</v>
      </c>
      <c r="DQ225">
        <v>-3.26383484320555E-2</v>
      </c>
      <c r="DR225">
        <v>3.5755071222750559E-3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3.2968500000000001</v>
      </c>
      <c r="EB225">
        <v>2.6250599999999999</v>
      </c>
      <c r="EC225">
        <v>0.227822</v>
      </c>
      <c r="ED225">
        <v>0.228052</v>
      </c>
      <c r="EE225">
        <v>0.136929</v>
      </c>
      <c r="EF225">
        <v>0.13436799999999999</v>
      </c>
      <c r="EG225">
        <v>23291.3</v>
      </c>
      <c r="EH225">
        <v>23673.9</v>
      </c>
      <c r="EI225">
        <v>28070.799999999999</v>
      </c>
      <c r="EJ225">
        <v>29525.9</v>
      </c>
      <c r="EK225">
        <v>33351.199999999997</v>
      </c>
      <c r="EL225">
        <v>35498.400000000001</v>
      </c>
      <c r="EM225">
        <v>39628.5</v>
      </c>
      <c r="EN225">
        <v>42211</v>
      </c>
      <c r="EO225">
        <v>2.2227199999999998</v>
      </c>
      <c r="EP225">
        <v>2.2124799999999998</v>
      </c>
      <c r="EQ225">
        <v>0.14410899999999999</v>
      </c>
      <c r="ER225">
        <v>0</v>
      </c>
      <c r="ES225">
        <v>30.659099999999999</v>
      </c>
      <c r="ET225">
        <v>999.9</v>
      </c>
      <c r="EU225">
        <v>71.7</v>
      </c>
      <c r="EV225">
        <v>32.6</v>
      </c>
      <c r="EW225">
        <v>34.946100000000001</v>
      </c>
      <c r="EX225">
        <v>57.1755</v>
      </c>
      <c r="EY225">
        <v>-6.5064099999999998</v>
      </c>
      <c r="EZ225">
        <v>2</v>
      </c>
      <c r="FA225">
        <v>0.43901200000000001</v>
      </c>
      <c r="FB225">
        <v>0.102407</v>
      </c>
      <c r="FC225">
        <v>20.273399999999999</v>
      </c>
      <c r="FD225">
        <v>5.2193899999999998</v>
      </c>
      <c r="FE225">
        <v>12.0083</v>
      </c>
      <c r="FF225">
        <v>4.98665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1.86575</v>
      </c>
      <c r="FM225">
        <v>1.8621799999999999</v>
      </c>
      <c r="FN225">
        <v>1.8641700000000001</v>
      </c>
      <c r="FO225">
        <v>1.86025</v>
      </c>
      <c r="FP225">
        <v>1.8609599999999999</v>
      </c>
      <c r="FQ225">
        <v>1.8601099999999999</v>
      </c>
      <c r="FR225">
        <v>1.86185</v>
      </c>
      <c r="FS225">
        <v>1.85843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-7.34</v>
      </c>
      <c r="GH225">
        <v>0.24859999999999999</v>
      </c>
      <c r="GI225">
        <v>-4.1749362053329548</v>
      </c>
      <c r="GJ225">
        <v>-4.0448538125570227E-3</v>
      </c>
      <c r="GK225">
        <v>1.839783264315481E-6</v>
      </c>
      <c r="GL225">
        <v>-4.1587272622942942E-10</v>
      </c>
      <c r="GM225">
        <v>-8.6309452512500412E-2</v>
      </c>
      <c r="GN225">
        <v>3.2285384509270938E-3</v>
      </c>
      <c r="GO225">
        <v>5.3061212821550383E-4</v>
      </c>
      <c r="GP225">
        <v>-9.699357315524189E-6</v>
      </c>
      <c r="GQ225">
        <v>5</v>
      </c>
      <c r="GR225">
        <v>2081</v>
      </c>
      <c r="GS225">
        <v>3</v>
      </c>
      <c r="GT225">
        <v>31</v>
      </c>
      <c r="GU225">
        <v>57.9</v>
      </c>
      <c r="GV225">
        <v>58</v>
      </c>
      <c r="GW225">
        <v>3.6230500000000001</v>
      </c>
      <c r="GX225">
        <v>2.49878</v>
      </c>
      <c r="GY225">
        <v>2.04834</v>
      </c>
      <c r="GZ225">
        <v>2.6232899999999999</v>
      </c>
      <c r="HA225">
        <v>2.1972700000000001</v>
      </c>
      <c r="HB225">
        <v>2.34375</v>
      </c>
      <c r="HC225">
        <v>37.505899999999997</v>
      </c>
      <c r="HD225">
        <v>15.786899999999999</v>
      </c>
      <c r="HE225">
        <v>18</v>
      </c>
      <c r="HF225">
        <v>701.35299999999995</v>
      </c>
      <c r="HG225">
        <v>772.64099999999996</v>
      </c>
      <c r="HH225">
        <v>30.998799999999999</v>
      </c>
      <c r="HI225">
        <v>32.991799999999998</v>
      </c>
      <c r="HJ225">
        <v>29.9999</v>
      </c>
      <c r="HK225">
        <v>32.8964</v>
      </c>
      <c r="HL225">
        <v>32.894599999999997</v>
      </c>
      <c r="HM225">
        <v>72.477099999999993</v>
      </c>
      <c r="HN225">
        <v>0</v>
      </c>
      <c r="HO225">
        <v>100</v>
      </c>
      <c r="HP225">
        <v>31</v>
      </c>
      <c r="HQ225">
        <v>1401.26</v>
      </c>
      <c r="HR225">
        <v>33.617400000000004</v>
      </c>
      <c r="HS225">
        <v>98.921499999999995</v>
      </c>
      <c r="HT225">
        <v>97.875799999999998</v>
      </c>
    </row>
    <row r="226" spans="1:228" x14ac:dyDescent="0.2">
      <c r="A226">
        <v>211</v>
      </c>
      <c r="B226">
        <v>1674583408.5</v>
      </c>
      <c r="C226">
        <v>838.5</v>
      </c>
      <c r="D226" t="s">
        <v>781</v>
      </c>
      <c r="E226" t="s">
        <v>782</v>
      </c>
      <c r="F226">
        <v>4</v>
      </c>
      <c r="G226">
        <v>1674583406.5</v>
      </c>
      <c r="H226">
        <f t="shared" si="102"/>
        <v>5.486945613284636E-4</v>
      </c>
      <c r="I226">
        <f t="shared" si="103"/>
        <v>0.54869456132846361</v>
      </c>
      <c r="J226">
        <f t="shared" si="104"/>
        <v>15.110531151792815</v>
      </c>
      <c r="K226">
        <f t="shared" si="105"/>
        <v>1369.92</v>
      </c>
      <c r="L226">
        <f t="shared" si="106"/>
        <v>577.54565801857984</v>
      </c>
      <c r="M226">
        <f t="shared" si="107"/>
        <v>58.590178207658781</v>
      </c>
      <c r="N226">
        <f t="shared" si="108"/>
        <v>138.97404614831993</v>
      </c>
      <c r="O226">
        <f t="shared" si="109"/>
        <v>3.1763328276804337E-2</v>
      </c>
      <c r="P226">
        <f t="shared" si="110"/>
        <v>2.7646647067995165</v>
      </c>
      <c r="Q226">
        <f t="shared" si="111"/>
        <v>3.1561976930830869E-2</v>
      </c>
      <c r="R226">
        <f t="shared" si="112"/>
        <v>1.9744219657763774E-2</v>
      </c>
      <c r="S226">
        <f t="shared" si="113"/>
        <v>226.10924233461409</v>
      </c>
      <c r="T226">
        <f t="shared" si="114"/>
        <v>34.071976266299799</v>
      </c>
      <c r="U226">
        <f t="shared" si="115"/>
        <v>32.990142857142857</v>
      </c>
      <c r="V226">
        <f t="shared" si="116"/>
        <v>5.0493095285787524</v>
      </c>
      <c r="W226">
        <f t="shared" si="117"/>
        <v>67.15601145153299</v>
      </c>
      <c r="X226">
        <f t="shared" si="118"/>
        <v>3.3587756747824065</v>
      </c>
      <c r="Y226">
        <f t="shared" si="119"/>
        <v>5.0014519954128911</v>
      </c>
      <c r="Z226">
        <f t="shared" si="120"/>
        <v>1.6905338537963459</v>
      </c>
      <c r="AA226">
        <f t="shared" si="121"/>
        <v>-24.197430154585245</v>
      </c>
      <c r="AB226">
        <f t="shared" si="122"/>
        <v>-25.24457493066781</v>
      </c>
      <c r="AC226">
        <f t="shared" si="123"/>
        <v>-2.0892889569497255</v>
      </c>
      <c r="AD226">
        <f t="shared" si="124"/>
        <v>174.57794829241129</v>
      </c>
      <c r="AE226">
        <f t="shared" si="125"/>
        <v>25.86689672028788</v>
      </c>
      <c r="AF226">
        <f t="shared" si="126"/>
        <v>0.55057421679551277</v>
      </c>
      <c r="AG226">
        <f t="shared" si="127"/>
        <v>15.110531151792815</v>
      </c>
      <c r="AH226">
        <v>1440.4734904969539</v>
      </c>
      <c r="AI226">
        <v>1419.4305454545449</v>
      </c>
      <c r="AJ226">
        <v>1.7293269647245331</v>
      </c>
      <c r="AK226">
        <v>62.5021936963618</v>
      </c>
      <c r="AL226">
        <f t="shared" si="128"/>
        <v>0.54869456132846361</v>
      </c>
      <c r="AM226">
        <v>32.61722221964223</v>
      </c>
      <c r="AN226">
        <v>33.106950303030288</v>
      </c>
      <c r="AO226">
        <v>-3.1656303547182488E-6</v>
      </c>
      <c r="AP226">
        <v>98.208330428517954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47284.24540599883</v>
      </c>
      <c r="AV226">
        <f t="shared" si="132"/>
        <v>1199.9557142857141</v>
      </c>
      <c r="AW226">
        <f t="shared" si="133"/>
        <v>1025.888349396173</v>
      </c>
      <c r="AX226">
        <f t="shared" si="134"/>
        <v>0.85493850913226699</v>
      </c>
      <c r="AY226">
        <f t="shared" si="135"/>
        <v>0.18843132262527534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1674583406.5</v>
      </c>
      <c r="BF226">
        <v>1369.92</v>
      </c>
      <c r="BG226">
        <v>1394.492857142857</v>
      </c>
      <c r="BH226">
        <v>33.108728571428578</v>
      </c>
      <c r="BI226">
        <v>32.617342857142859</v>
      </c>
      <c r="BJ226">
        <v>1377.262857142857</v>
      </c>
      <c r="BK226">
        <v>32.86018571428572</v>
      </c>
      <c r="BL226">
        <v>650.01328571428587</v>
      </c>
      <c r="BM226">
        <v>101.3468571428571</v>
      </c>
      <c r="BN226">
        <v>9.9976357142857145E-2</v>
      </c>
      <c r="BO226">
        <v>32.820771428571433</v>
      </c>
      <c r="BP226">
        <v>32.990142857142857</v>
      </c>
      <c r="BQ226">
        <v>999.89999999999986</v>
      </c>
      <c r="BR226">
        <v>0</v>
      </c>
      <c r="BS226">
        <v>0</v>
      </c>
      <c r="BT226">
        <v>8967.59</v>
      </c>
      <c r="BU226">
        <v>0</v>
      </c>
      <c r="BV226">
        <v>59.992657142857148</v>
      </c>
      <c r="BW226">
        <v>-24.57141428571429</v>
      </c>
      <c r="BX226">
        <v>1416.83</v>
      </c>
      <c r="BY226">
        <v>1441.51</v>
      </c>
      <c r="BZ226">
        <v>0.49140842857142852</v>
      </c>
      <c r="CA226">
        <v>1394.492857142857</v>
      </c>
      <c r="CB226">
        <v>32.617342857142859</v>
      </c>
      <c r="CC226">
        <v>3.3554685714285708</v>
      </c>
      <c r="CD226">
        <v>3.3056671428571431</v>
      </c>
      <c r="CE226">
        <v>25.905657142857141</v>
      </c>
      <c r="CF226">
        <v>25.653371428571429</v>
      </c>
      <c r="CG226">
        <v>1199.9557142857141</v>
      </c>
      <c r="CH226">
        <v>0.49996757142857151</v>
      </c>
      <c r="CI226">
        <v>0.50003242857142849</v>
      </c>
      <c r="CJ226">
        <v>0</v>
      </c>
      <c r="CK226">
        <v>776.24999999999989</v>
      </c>
      <c r="CL226">
        <v>4.9990899999999998</v>
      </c>
      <c r="CM226">
        <v>7838.875714285713</v>
      </c>
      <c r="CN226">
        <v>9557.3800000000028</v>
      </c>
      <c r="CO226">
        <v>42.375</v>
      </c>
      <c r="CP226">
        <v>44.071000000000012</v>
      </c>
      <c r="CQ226">
        <v>43.142714285714291</v>
      </c>
      <c r="CR226">
        <v>43.25</v>
      </c>
      <c r="CS226">
        <v>43.75</v>
      </c>
      <c r="CT226">
        <v>597.43857142857144</v>
      </c>
      <c r="CU226">
        <v>597.51857142857148</v>
      </c>
      <c r="CV226">
        <v>0</v>
      </c>
      <c r="CW226">
        <v>1674583421</v>
      </c>
      <c r="CX226">
        <v>0</v>
      </c>
      <c r="CY226">
        <v>1674579932.5</v>
      </c>
      <c r="CZ226" t="s">
        <v>356</v>
      </c>
      <c r="DA226">
        <v>1674579932.5</v>
      </c>
      <c r="DB226">
        <v>1674579927.5</v>
      </c>
      <c r="DC226">
        <v>31</v>
      </c>
      <c r="DD226">
        <v>0.14099999999999999</v>
      </c>
      <c r="DE226">
        <v>0.02</v>
      </c>
      <c r="DF226">
        <v>-5.5810000000000004</v>
      </c>
      <c r="DG226">
        <v>0.23300000000000001</v>
      </c>
      <c r="DH226">
        <v>415</v>
      </c>
      <c r="DI226">
        <v>34</v>
      </c>
      <c r="DJ226">
        <v>0.34</v>
      </c>
      <c r="DK226">
        <v>0.32</v>
      </c>
      <c r="DL226">
        <v>-24.4781625</v>
      </c>
      <c r="DM226">
        <v>-1.0480041275797469</v>
      </c>
      <c r="DN226">
        <v>0.1115466980405512</v>
      </c>
      <c r="DO226">
        <v>0</v>
      </c>
      <c r="DP226">
        <v>0.50148084999999998</v>
      </c>
      <c r="DQ226">
        <v>-4.8644037523452123E-2</v>
      </c>
      <c r="DR226">
        <v>4.9884149915078316E-3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3.2968600000000001</v>
      </c>
      <c r="EB226">
        <v>2.6250300000000002</v>
      </c>
      <c r="EC226">
        <v>0.22849900000000001</v>
      </c>
      <c r="ED226">
        <v>0.228711</v>
      </c>
      <c r="EE226">
        <v>0.13691300000000001</v>
      </c>
      <c r="EF226">
        <v>0.13437099999999999</v>
      </c>
      <c r="EG226">
        <v>23270.9</v>
      </c>
      <c r="EH226">
        <v>23653.3</v>
      </c>
      <c r="EI226">
        <v>28070.9</v>
      </c>
      <c r="EJ226">
        <v>29525.5</v>
      </c>
      <c r="EK226">
        <v>33351.800000000003</v>
      </c>
      <c r="EL226">
        <v>35498.1</v>
      </c>
      <c r="EM226">
        <v>39628.400000000001</v>
      </c>
      <c r="EN226">
        <v>42210.7</v>
      </c>
      <c r="EO226">
        <v>2.22255</v>
      </c>
      <c r="EP226">
        <v>2.21265</v>
      </c>
      <c r="EQ226">
        <v>0.143535</v>
      </c>
      <c r="ER226">
        <v>0</v>
      </c>
      <c r="ES226">
        <v>30.653700000000001</v>
      </c>
      <c r="ET226">
        <v>999.9</v>
      </c>
      <c r="EU226">
        <v>71.7</v>
      </c>
      <c r="EV226">
        <v>32.6</v>
      </c>
      <c r="EW226">
        <v>34.946300000000001</v>
      </c>
      <c r="EX226">
        <v>56.545499999999997</v>
      </c>
      <c r="EY226">
        <v>-6.5384599999999997</v>
      </c>
      <c r="EZ226">
        <v>2</v>
      </c>
      <c r="FA226">
        <v>0.43861</v>
      </c>
      <c r="FB226">
        <v>9.7197699999999998E-2</v>
      </c>
      <c r="FC226">
        <v>20.273399999999999</v>
      </c>
      <c r="FD226">
        <v>5.2195400000000003</v>
      </c>
      <c r="FE226">
        <v>12.008599999999999</v>
      </c>
      <c r="FF226">
        <v>4.9865500000000003</v>
      </c>
      <c r="FG226">
        <v>3.2845499999999999</v>
      </c>
      <c r="FH226">
        <v>9999</v>
      </c>
      <c r="FI226">
        <v>9999</v>
      </c>
      <c r="FJ226">
        <v>9999</v>
      </c>
      <c r="FK226">
        <v>999.9</v>
      </c>
      <c r="FL226">
        <v>1.86578</v>
      </c>
      <c r="FM226">
        <v>1.8621799999999999</v>
      </c>
      <c r="FN226">
        <v>1.8641700000000001</v>
      </c>
      <c r="FO226">
        <v>1.8602399999999999</v>
      </c>
      <c r="FP226">
        <v>1.8609599999999999</v>
      </c>
      <c r="FQ226">
        <v>1.86012</v>
      </c>
      <c r="FR226">
        <v>1.8618699999999999</v>
      </c>
      <c r="FS226">
        <v>1.85843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-7.34</v>
      </c>
      <c r="GH226">
        <v>0.2485</v>
      </c>
      <c r="GI226">
        <v>-4.1749362053329548</v>
      </c>
      <c r="GJ226">
        <v>-4.0448538125570227E-3</v>
      </c>
      <c r="GK226">
        <v>1.839783264315481E-6</v>
      </c>
      <c r="GL226">
        <v>-4.1587272622942942E-10</v>
      </c>
      <c r="GM226">
        <v>-8.6309452512500412E-2</v>
      </c>
      <c r="GN226">
        <v>3.2285384509270938E-3</v>
      </c>
      <c r="GO226">
        <v>5.3061212821550383E-4</v>
      </c>
      <c r="GP226">
        <v>-9.699357315524189E-6</v>
      </c>
      <c r="GQ226">
        <v>5</v>
      </c>
      <c r="GR226">
        <v>2081</v>
      </c>
      <c r="GS226">
        <v>3</v>
      </c>
      <c r="GT226">
        <v>31</v>
      </c>
      <c r="GU226">
        <v>57.9</v>
      </c>
      <c r="GV226">
        <v>58</v>
      </c>
      <c r="GW226">
        <v>3.6377000000000002</v>
      </c>
      <c r="GX226">
        <v>2.50244</v>
      </c>
      <c r="GY226">
        <v>2.04834</v>
      </c>
      <c r="GZ226">
        <v>2.6245099999999999</v>
      </c>
      <c r="HA226">
        <v>2.1972700000000001</v>
      </c>
      <c r="HB226">
        <v>2.2705099999999998</v>
      </c>
      <c r="HC226">
        <v>37.505899999999997</v>
      </c>
      <c r="HD226">
        <v>15.7606</v>
      </c>
      <c r="HE226">
        <v>18</v>
      </c>
      <c r="HF226">
        <v>701.19100000000003</v>
      </c>
      <c r="HG226">
        <v>772.77700000000004</v>
      </c>
      <c r="HH226">
        <v>30.998699999999999</v>
      </c>
      <c r="HI226">
        <v>32.99</v>
      </c>
      <c r="HJ226">
        <v>29.9998</v>
      </c>
      <c r="HK226">
        <v>32.8949</v>
      </c>
      <c r="HL226">
        <v>32.8919</v>
      </c>
      <c r="HM226">
        <v>72.753200000000007</v>
      </c>
      <c r="HN226">
        <v>0</v>
      </c>
      <c r="HO226">
        <v>100</v>
      </c>
      <c r="HP226">
        <v>31</v>
      </c>
      <c r="HQ226">
        <v>1408</v>
      </c>
      <c r="HR226">
        <v>33.617400000000004</v>
      </c>
      <c r="HS226">
        <v>98.921400000000006</v>
      </c>
      <c r="HT226">
        <v>97.874799999999993</v>
      </c>
    </row>
    <row r="227" spans="1:228" x14ac:dyDescent="0.2">
      <c r="A227">
        <v>212</v>
      </c>
      <c r="B227">
        <v>1674583412.5</v>
      </c>
      <c r="C227">
        <v>842.5</v>
      </c>
      <c r="D227" t="s">
        <v>783</v>
      </c>
      <c r="E227" t="s">
        <v>784</v>
      </c>
      <c r="F227">
        <v>4</v>
      </c>
      <c r="G227">
        <v>1674583410.1875</v>
      </c>
      <c r="H227">
        <f t="shared" si="102"/>
        <v>5.5028589228359518E-4</v>
      </c>
      <c r="I227">
        <f t="shared" si="103"/>
        <v>0.55028589228359515</v>
      </c>
      <c r="J227">
        <f t="shared" si="104"/>
        <v>15.23976799887739</v>
      </c>
      <c r="K227">
        <f t="shared" si="105"/>
        <v>1376.07125</v>
      </c>
      <c r="L227">
        <f t="shared" si="106"/>
        <v>580.69573444796356</v>
      </c>
      <c r="M227">
        <f t="shared" si="107"/>
        <v>58.909663735402347</v>
      </c>
      <c r="N227">
        <f t="shared" si="108"/>
        <v>139.59788199670157</v>
      </c>
      <c r="O227">
        <f t="shared" si="109"/>
        <v>3.1913658466937757E-2</v>
      </c>
      <c r="P227">
        <f t="shared" si="110"/>
        <v>2.7701578918538097</v>
      </c>
      <c r="Q227">
        <f t="shared" si="111"/>
        <v>3.1710803559126234E-2</v>
      </c>
      <c r="R227">
        <f t="shared" si="112"/>
        <v>1.9837370302932256E-2</v>
      </c>
      <c r="S227">
        <f t="shared" si="113"/>
        <v>226.13102736115735</v>
      </c>
      <c r="T227">
        <f t="shared" si="114"/>
        <v>34.06466794893899</v>
      </c>
      <c r="U227">
        <f t="shared" si="115"/>
        <v>32.978375</v>
      </c>
      <c r="V227">
        <f t="shared" si="116"/>
        <v>5.0459715746588225</v>
      </c>
      <c r="W227">
        <f t="shared" si="117"/>
        <v>67.167592244455008</v>
      </c>
      <c r="X227">
        <f t="shared" si="118"/>
        <v>3.3584626210631745</v>
      </c>
      <c r="Y227">
        <f t="shared" si="119"/>
        <v>5.0001235846598791</v>
      </c>
      <c r="Z227">
        <f t="shared" si="120"/>
        <v>1.687508953595648</v>
      </c>
      <c r="AA227">
        <f t="shared" si="121"/>
        <v>-24.267607849706547</v>
      </c>
      <c r="AB227">
        <f t="shared" si="122"/>
        <v>-24.242386911517592</v>
      </c>
      <c r="AC227">
        <f t="shared" si="123"/>
        <v>-2.0022055077947689</v>
      </c>
      <c r="AD227">
        <f t="shared" si="124"/>
        <v>175.61882709213845</v>
      </c>
      <c r="AE227">
        <f t="shared" si="125"/>
        <v>25.868543152400246</v>
      </c>
      <c r="AF227">
        <f t="shared" si="126"/>
        <v>0.54782123813213512</v>
      </c>
      <c r="AG227">
        <f t="shared" si="127"/>
        <v>15.23976799887739</v>
      </c>
      <c r="AH227">
        <v>1447.357971699696</v>
      </c>
      <c r="AI227">
        <v>1426.280787878788</v>
      </c>
      <c r="AJ227">
        <v>1.7058298059401631</v>
      </c>
      <c r="AK227">
        <v>62.5021936963618</v>
      </c>
      <c r="AL227">
        <f t="shared" si="128"/>
        <v>0.55028589228359515</v>
      </c>
      <c r="AM227">
        <v>32.616473992696648</v>
      </c>
      <c r="AN227">
        <v>33.107621818181819</v>
      </c>
      <c r="AO227">
        <v>1.6341677141576319E-7</v>
      </c>
      <c r="AP227">
        <v>98.208330428517954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47436.259866643552</v>
      </c>
      <c r="AV227">
        <f t="shared" si="132"/>
        <v>1200.07375</v>
      </c>
      <c r="AW227">
        <f t="shared" si="133"/>
        <v>1025.9890260938639</v>
      </c>
      <c r="AX227">
        <f t="shared" si="134"/>
        <v>0.85493831199446191</v>
      </c>
      <c r="AY227">
        <f t="shared" si="135"/>
        <v>0.18843094214931153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1674583410.1875</v>
      </c>
      <c r="BF227">
        <v>1376.07125</v>
      </c>
      <c r="BG227">
        <v>1400.64625</v>
      </c>
      <c r="BH227">
        <v>33.105687500000002</v>
      </c>
      <c r="BI227">
        <v>32.616737499999999</v>
      </c>
      <c r="BJ227">
        <v>1383.42</v>
      </c>
      <c r="BK227">
        <v>32.8571375</v>
      </c>
      <c r="BL227">
        <v>649.98700000000008</v>
      </c>
      <c r="BM227">
        <v>101.34675</v>
      </c>
      <c r="BN227">
        <v>9.9946162500000005E-2</v>
      </c>
      <c r="BO227">
        <v>32.816049999999997</v>
      </c>
      <c r="BP227">
        <v>32.978375</v>
      </c>
      <c r="BQ227">
        <v>999.9</v>
      </c>
      <c r="BR227">
        <v>0</v>
      </c>
      <c r="BS227">
        <v>0</v>
      </c>
      <c r="BT227">
        <v>8996.71875</v>
      </c>
      <c r="BU227">
        <v>0</v>
      </c>
      <c r="BV227">
        <v>60.569587499999997</v>
      </c>
      <c r="BW227">
        <v>-24.576437500000001</v>
      </c>
      <c r="BX227">
        <v>1423.1875</v>
      </c>
      <c r="BY227">
        <v>1447.8712499999999</v>
      </c>
      <c r="BZ227">
        <v>0.48894074999999998</v>
      </c>
      <c r="CA227">
        <v>1400.64625</v>
      </c>
      <c r="CB227">
        <v>32.616737499999999</v>
      </c>
      <c r="CC227">
        <v>3.3551462500000002</v>
      </c>
      <c r="CD227">
        <v>3.3055937499999999</v>
      </c>
      <c r="CE227">
        <v>25.904037500000001</v>
      </c>
      <c r="CF227">
        <v>25.652999999999999</v>
      </c>
      <c r="CG227">
        <v>1200.07375</v>
      </c>
      <c r="CH227">
        <v>0.499975</v>
      </c>
      <c r="CI227">
        <v>0.50002499999999994</v>
      </c>
      <c r="CJ227">
        <v>0</v>
      </c>
      <c r="CK227">
        <v>776.49375000000009</v>
      </c>
      <c r="CL227">
        <v>4.9990899999999998</v>
      </c>
      <c r="CM227">
        <v>7840.7674999999999</v>
      </c>
      <c r="CN227">
        <v>9558.369999999999</v>
      </c>
      <c r="CO227">
        <v>42.375</v>
      </c>
      <c r="CP227">
        <v>44.069875000000003</v>
      </c>
      <c r="CQ227">
        <v>43.132750000000001</v>
      </c>
      <c r="CR227">
        <v>43.25</v>
      </c>
      <c r="CS227">
        <v>43.75</v>
      </c>
      <c r="CT227">
        <v>597.50499999999988</v>
      </c>
      <c r="CU227">
        <v>597.56874999999991</v>
      </c>
      <c r="CV227">
        <v>0</v>
      </c>
      <c r="CW227">
        <v>1674583425.2</v>
      </c>
      <c r="CX227">
        <v>0</v>
      </c>
      <c r="CY227">
        <v>1674579932.5</v>
      </c>
      <c r="CZ227" t="s">
        <v>356</v>
      </c>
      <c r="DA227">
        <v>1674579932.5</v>
      </c>
      <c r="DB227">
        <v>1674579927.5</v>
      </c>
      <c r="DC227">
        <v>31</v>
      </c>
      <c r="DD227">
        <v>0.14099999999999999</v>
      </c>
      <c r="DE227">
        <v>0.02</v>
      </c>
      <c r="DF227">
        <v>-5.5810000000000004</v>
      </c>
      <c r="DG227">
        <v>0.23300000000000001</v>
      </c>
      <c r="DH227">
        <v>415</v>
      </c>
      <c r="DI227">
        <v>34</v>
      </c>
      <c r="DJ227">
        <v>0.34</v>
      </c>
      <c r="DK227">
        <v>0.32</v>
      </c>
      <c r="DL227">
        <v>-24.532280487804879</v>
      </c>
      <c r="DM227">
        <v>-0.45346829268295108</v>
      </c>
      <c r="DN227">
        <v>5.6567180950951E-2</v>
      </c>
      <c r="DO227">
        <v>0</v>
      </c>
      <c r="DP227">
        <v>0.49743373170731708</v>
      </c>
      <c r="DQ227">
        <v>-5.5685498257839527E-2</v>
      </c>
      <c r="DR227">
        <v>5.8437390136560942E-3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3.2968999999999999</v>
      </c>
      <c r="EB227">
        <v>2.6253899999999999</v>
      </c>
      <c r="EC227">
        <v>0.22916400000000001</v>
      </c>
      <c r="ED227">
        <v>0.229377</v>
      </c>
      <c r="EE227">
        <v>0.13691700000000001</v>
      </c>
      <c r="EF227">
        <v>0.13436899999999999</v>
      </c>
      <c r="EG227">
        <v>23251</v>
      </c>
      <c r="EH227">
        <v>23632.799999999999</v>
      </c>
      <c r="EI227">
        <v>28071.1</v>
      </c>
      <c r="EJ227">
        <v>29525.4</v>
      </c>
      <c r="EK227">
        <v>33352.300000000003</v>
      </c>
      <c r="EL227">
        <v>35498.1</v>
      </c>
      <c r="EM227">
        <v>39629.1</v>
      </c>
      <c r="EN227">
        <v>42210.5</v>
      </c>
      <c r="EO227">
        <v>2.2227999999999999</v>
      </c>
      <c r="EP227">
        <v>2.2126700000000001</v>
      </c>
      <c r="EQ227">
        <v>0.14346800000000001</v>
      </c>
      <c r="ER227">
        <v>0</v>
      </c>
      <c r="ES227">
        <v>30.647600000000001</v>
      </c>
      <c r="ET227">
        <v>999.9</v>
      </c>
      <c r="EU227">
        <v>71.7</v>
      </c>
      <c r="EV227">
        <v>32.6</v>
      </c>
      <c r="EW227">
        <v>34.945</v>
      </c>
      <c r="EX227">
        <v>57.355499999999999</v>
      </c>
      <c r="EY227">
        <v>-6.6065699999999996</v>
      </c>
      <c r="EZ227">
        <v>2</v>
      </c>
      <c r="FA227">
        <v>0.43841000000000002</v>
      </c>
      <c r="FB227">
        <v>9.0944999999999998E-2</v>
      </c>
      <c r="FC227">
        <v>20.273399999999999</v>
      </c>
      <c r="FD227">
        <v>5.2198399999999996</v>
      </c>
      <c r="FE227">
        <v>12.0059</v>
      </c>
      <c r="FF227">
        <v>4.9868499999999996</v>
      </c>
      <c r="FG227">
        <v>3.2845499999999999</v>
      </c>
      <c r="FH227">
        <v>9999</v>
      </c>
      <c r="FI227">
        <v>9999</v>
      </c>
      <c r="FJ227">
        <v>9999</v>
      </c>
      <c r="FK227">
        <v>999.9</v>
      </c>
      <c r="FL227">
        <v>1.86575</v>
      </c>
      <c r="FM227">
        <v>1.8621799999999999</v>
      </c>
      <c r="FN227">
        <v>1.8641799999999999</v>
      </c>
      <c r="FO227">
        <v>1.8602799999999999</v>
      </c>
      <c r="FP227">
        <v>1.8609599999999999</v>
      </c>
      <c r="FQ227">
        <v>1.8601300000000001</v>
      </c>
      <c r="FR227">
        <v>1.8618699999999999</v>
      </c>
      <c r="FS227">
        <v>1.85846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-7.36</v>
      </c>
      <c r="GH227">
        <v>0.24859999999999999</v>
      </c>
      <c r="GI227">
        <v>-4.1749362053329548</v>
      </c>
      <c r="GJ227">
        <v>-4.0448538125570227E-3</v>
      </c>
      <c r="GK227">
        <v>1.839783264315481E-6</v>
      </c>
      <c r="GL227">
        <v>-4.1587272622942942E-10</v>
      </c>
      <c r="GM227">
        <v>-8.6309452512500412E-2</v>
      </c>
      <c r="GN227">
        <v>3.2285384509270938E-3</v>
      </c>
      <c r="GO227">
        <v>5.3061212821550383E-4</v>
      </c>
      <c r="GP227">
        <v>-9.699357315524189E-6</v>
      </c>
      <c r="GQ227">
        <v>5</v>
      </c>
      <c r="GR227">
        <v>2081</v>
      </c>
      <c r="GS227">
        <v>3</v>
      </c>
      <c r="GT227">
        <v>31</v>
      </c>
      <c r="GU227">
        <v>58</v>
      </c>
      <c r="GV227">
        <v>58.1</v>
      </c>
      <c r="GW227">
        <v>3.6511200000000001</v>
      </c>
      <c r="GX227">
        <v>2.49146</v>
      </c>
      <c r="GY227">
        <v>2.04834</v>
      </c>
      <c r="GZ227">
        <v>2.6245099999999999</v>
      </c>
      <c r="HA227">
        <v>2.1972700000000001</v>
      </c>
      <c r="HB227">
        <v>2.32056</v>
      </c>
      <c r="HC227">
        <v>37.505899999999997</v>
      </c>
      <c r="HD227">
        <v>15.769399999999999</v>
      </c>
      <c r="HE227">
        <v>18</v>
      </c>
      <c r="HF227">
        <v>701.36900000000003</v>
      </c>
      <c r="HG227">
        <v>772.77200000000005</v>
      </c>
      <c r="HH227">
        <v>30.9985</v>
      </c>
      <c r="HI227">
        <v>32.987099999999998</v>
      </c>
      <c r="HJ227">
        <v>29.9999</v>
      </c>
      <c r="HK227">
        <v>32.892299999999999</v>
      </c>
      <c r="HL227">
        <v>32.889499999999998</v>
      </c>
      <c r="HM227">
        <v>73.031400000000005</v>
      </c>
      <c r="HN227">
        <v>0</v>
      </c>
      <c r="HO227">
        <v>100</v>
      </c>
      <c r="HP227">
        <v>31</v>
      </c>
      <c r="HQ227">
        <v>1414.68</v>
      </c>
      <c r="HR227">
        <v>33.617400000000004</v>
      </c>
      <c r="HS227">
        <v>98.922899999999998</v>
      </c>
      <c r="HT227">
        <v>97.874499999999998</v>
      </c>
    </row>
    <row r="228" spans="1:228" x14ac:dyDescent="0.2">
      <c r="A228">
        <v>213</v>
      </c>
      <c r="B228">
        <v>1674583416.5</v>
      </c>
      <c r="C228">
        <v>846.5</v>
      </c>
      <c r="D228" t="s">
        <v>785</v>
      </c>
      <c r="E228" t="s">
        <v>786</v>
      </c>
      <c r="F228">
        <v>4</v>
      </c>
      <c r="G228">
        <v>1674583414.5</v>
      </c>
      <c r="H228">
        <f t="shared" si="102"/>
        <v>5.4490159316199888E-4</v>
      </c>
      <c r="I228">
        <f t="shared" si="103"/>
        <v>0.54490159316199893</v>
      </c>
      <c r="J228">
        <f t="shared" si="104"/>
        <v>14.947917517901715</v>
      </c>
      <c r="K228">
        <f t="shared" si="105"/>
        <v>1383.298571428571</v>
      </c>
      <c r="L228">
        <f t="shared" si="106"/>
        <v>595.34605849792081</v>
      </c>
      <c r="M228">
        <f t="shared" si="107"/>
        <v>60.395954245225511</v>
      </c>
      <c r="N228">
        <f t="shared" si="108"/>
        <v>140.33121750780441</v>
      </c>
      <c r="O228">
        <f t="shared" si="109"/>
        <v>3.161839880582408E-2</v>
      </c>
      <c r="P228">
        <f t="shared" si="110"/>
        <v>2.767813145808828</v>
      </c>
      <c r="Q228">
        <f t="shared" si="111"/>
        <v>3.1419099906743124E-2</v>
      </c>
      <c r="R228">
        <f t="shared" si="112"/>
        <v>1.9654738793680269E-2</v>
      </c>
      <c r="S228">
        <f t="shared" si="113"/>
        <v>226.1111478081524</v>
      </c>
      <c r="T228">
        <f t="shared" si="114"/>
        <v>34.063887589211845</v>
      </c>
      <c r="U228">
        <f t="shared" si="115"/>
        <v>32.974985714285722</v>
      </c>
      <c r="V228">
        <f t="shared" si="116"/>
        <v>5.0450105595969319</v>
      </c>
      <c r="W228">
        <f t="shared" si="117"/>
        <v>67.179866468406317</v>
      </c>
      <c r="X228">
        <f t="shared" si="118"/>
        <v>3.35848916089421</v>
      </c>
      <c r="Y228">
        <f t="shared" si="119"/>
        <v>4.9992495333012554</v>
      </c>
      <c r="Z228">
        <f t="shared" si="120"/>
        <v>1.6865213987027219</v>
      </c>
      <c r="AA228">
        <f t="shared" si="121"/>
        <v>-24.030160258444152</v>
      </c>
      <c r="AB228">
        <f t="shared" si="122"/>
        <v>-24.179766527143688</v>
      </c>
      <c r="AC228">
        <f t="shared" si="123"/>
        <v>-1.9986617320903066</v>
      </c>
      <c r="AD228">
        <f t="shared" si="124"/>
        <v>175.90255929047424</v>
      </c>
      <c r="AE228">
        <f t="shared" si="125"/>
        <v>25.899068488702525</v>
      </c>
      <c r="AF228">
        <f t="shared" si="126"/>
        <v>0.547097163399488</v>
      </c>
      <c r="AG228">
        <f t="shared" si="127"/>
        <v>14.947917517901715</v>
      </c>
      <c r="AH228">
        <v>1454.2970477088629</v>
      </c>
      <c r="AI228">
        <v>1433.302787878788</v>
      </c>
      <c r="AJ228">
        <v>1.757217930737826</v>
      </c>
      <c r="AK228">
        <v>62.5021936963618</v>
      </c>
      <c r="AL228">
        <f t="shared" si="128"/>
        <v>0.54490159316199893</v>
      </c>
      <c r="AM228">
        <v>32.617708856418552</v>
      </c>
      <c r="AN228">
        <v>33.104031515151512</v>
      </c>
      <c r="AO228">
        <v>-1.624493026622822E-6</v>
      </c>
      <c r="AP228">
        <v>98.208330428517954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47372.14632211221</v>
      </c>
      <c r="AV228">
        <f t="shared" si="132"/>
        <v>1199.964285714286</v>
      </c>
      <c r="AW228">
        <f t="shared" si="133"/>
        <v>1025.8958278798718</v>
      </c>
      <c r="AX228">
        <f t="shared" si="134"/>
        <v>0.85493863450211038</v>
      </c>
      <c r="AY228">
        <f t="shared" si="135"/>
        <v>0.18843156458907306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1674583414.5</v>
      </c>
      <c r="BF228">
        <v>1383.298571428571</v>
      </c>
      <c r="BG228">
        <v>1407.9028571428571</v>
      </c>
      <c r="BH228">
        <v>33.105914285714277</v>
      </c>
      <c r="BI228">
        <v>32.617642857142862</v>
      </c>
      <c r="BJ228">
        <v>1390.658571428572</v>
      </c>
      <c r="BK228">
        <v>32.857371428571433</v>
      </c>
      <c r="BL228">
        <v>650.02985714285717</v>
      </c>
      <c r="BM228">
        <v>101.3467142857143</v>
      </c>
      <c r="BN228">
        <v>0.1000886</v>
      </c>
      <c r="BO228">
        <v>32.812942857142858</v>
      </c>
      <c r="BP228">
        <v>32.974985714285722</v>
      </c>
      <c r="BQ228">
        <v>999.89999999999986</v>
      </c>
      <c r="BR228">
        <v>0</v>
      </c>
      <c r="BS228">
        <v>0</v>
      </c>
      <c r="BT228">
        <v>8984.2857142857138</v>
      </c>
      <c r="BU228">
        <v>0</v>
      </c>
      <c r="BV228">
        <v>61.504071428571429</v>
      </c>
      <c r="BW228">
        <v>-24.60555714285714</v>
      </c>
      <c r="BX228">
        <v>1430.661428571429</v>
      </c>
      <c r="BY228">
        <v>1455.3742857142861</v>
      </c>
      <c r="BZ228">
        <v>0.48828300000000002</v>
      </c>
      <c r="CA228">
        <v>1407.9028571428571</v>
      </c>
      <c r="CB228">
        <v>32.617642857142862</v>
      </c>
      <c r="CC228">
        <v>3.355174285714285</v>
      </c>
      <c r="CD228">
        <v>3.305684285714285</v>
      </c>
      <c r="CE228">
        <v>25.904157142857141</v>
      </c>
      <c r="CF228">
        <v>25.653471428571429</v>
      </c>
      <c r="CG228">
        <v>1199.964285714286</v>
      </c>
      <c r="CH228">
        <v>0.49996171428571429</v>
      </c>
      <c r="CI228">
        <v>0.50003828571428566</v>
      </c>
      <c r="CJ228">
        <v>0</v>
      </c>
      <c r="CK228">
        <v>776.42357142857145</v>
      </c>
      <c r="CL228">
        <v>4.9990899999999998</v>
      </c>
      <c r="CM228">
        <v>7840.9814285714292</v>
      </c>
      <c r="CN228">
        <v>9557.4314285714263</v>
      </c>
      <c r="CO228">
        <v>42.375</v>
      </c>
      <c r="CP228">
        <v>44.08</v>
      </c>
      <c r="CQ228">
        <v>43.125</v>
      </c>
      <c r="CR228">
        <v>43.25</v>
      </c>
      <c r="CS228">
        <v>43.75</v>
      </c>
      <c r="CT228">
        <v>597.43714285714282</v>
      </c>
      <c r="CU228">
        <v>597.52714285714285</v>
      </c>
      <c r="CV228">
        <v>0</v>
      </c>
      <c r="CW228">
        <v>1674583429.4000001</v>
      </c>
      <c r="CX228">
        <v>0</v>
      </c>
      <c r="CY228">
        <v>1674579932.5</v>
      </c>
      <c r="CZ228" t="s">
        <v>356</v>
      </c>
      <c r="DA228">
        <v>1674579932.5</v>
      </c>
      <c r="DB228">
        <v>1674579927.5</v>
      </c>
      <c r="DC228">
        <v>31</v>
      </c>
      <c r="DD228">
        <v>0.14099999999999999</v>
      </c>
      <c r="DE228">
        <v>0.02</v>
      </c>
      <c r="DF228">
        <v>-5.5810000000000004</v>
      </c>
      <c r="DG228">
        <v>0.23300000000000001</v>
      </c>
      <c r="DH228">
        <v>415</v>
      </c>
      <c r="DI228">
        <v>34</v>
      </c>
      <c r="DJ228">
        <v>0.34</v>
      </c>
      <c r="DK228">
        <v>0.32</v>
      </c>
      <c r="DL228">
        <v>-24.564129999999999</v>
      </c>
      <c r="DM228">
        <v>-0.28555947467166148</v>
      </c>
      <c r="DN228">
        <v>3.8294844300505962E-2</v>
      </c>
      <c r="DO228">
        <v>0</v>
      </c>
      <c r="DP228">
        <v>0.49486944999999999</v>
      </c>
      <c r="DQ228">
        <v>-5.5610026266418353E-2</v>
      </c>
      <c r="DR228">
        <v>5.7425608048587472E-3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3.29678</v>
      </c>
      <c r="EB228">
        <v>2.62514</v>
      </c>
      <c r="EC228">
        <v>0.22983999999999999</v>
      </c>
      <c r="ED228">
        <v>0.230048</v>
      </c>
      <c r="EE228">
        <v>0.136906</v>
      </c>
      <c r="EF228">
        <v>0.13436899999999999</v>
      </c>
      <c r="EG228">
        <v>23230.799999999999</v>
      </c>
      <c r="EH228">
        <v>23612.400000000001</v>
      </c>
      <c r="EI228">
        <v>28071.5</v>
      </c>
      <c r="EJ228">
        <v>29525.7</v>
      </c>
      <c r="EK228">
        <v>33352.9</v>
      </c>
      <c r="EL228">
        <v>35498.300000000003</v>
      </c>
      <c r="EM228">
        <v>39629.300000000003</v>
      </c>
      <c r="EN228">
        <v>42210.8</v>
      </c>
      <c r="EO228">
        <v>2.2229000000000001</v>
      </c>
      <c r="EP228">
        <v>2.2128700000000001</v>
      </c>
      <c r="EQ228">
        <v>0.14360999999999999</v>
      </c>
      <c r="ER228">
        <v>0</v>
      </c>
      <c r="ES228">
        <v>30.639600000000002</v>
      </c>
      <c r="ET228">
        <v>999.9</v>
      </c>
      <c r="EU228">
        <v>71.7</v>
      </c>
      <c r="EV228">
        <v>32.5</v>
      </c>
      <c r="EW228">
        <v>34.749600000000001</v>
      </c>
      <c r="EX228">
        <v>57.145499999999998</v>
      </c>
      <c r="EY228">
        <v>-6.5384599999999997</v>
      </c>
      <c r="EZ228">
        <v>2</v>
      </c>
      <c r="FA228">
        <v>0.43829000000000001</v>
      </c>
      <c r="FB228">
        <v>8.6288100000000006E-2</v>
      </c>
      <c r="FC228">
        <v>20.273499999999999</v>
      </c>
      <c r="FD228">
        <v>5.2195400000000003</v>
      </c>
      <c r="FE228">
        <v>12.0077</v>
      </c>
      <c r="FF228">
        <v>4.9868499999999996</v>
      </c>
      <c r="FG228">
        <v>3.2845499999999999</v>
      </c>
      <c r="FH228">
        <v>9999</v>
      </c>
      <c r="FI228">
        <v>9999</v>
      </c>
      <c r="FJ228">
        <v>9999</v>
      </c>
      <c r="FK228">
        <v>999.9</v>
      </c>
      <c r="FL228">
        <v>1.8657600000000001</v>
      </c>
      <c r="FM228">
        <v>1.8621799999999999</v>
      </c>
      <c r="FN228">
        <v>1.8641700000000001</v>
      </c>
      <c r="FO228">
        <v>1.86026</v>
      </c>
      <c r="FP228">
        <v>1.8609599999999999</v>
      </c>
      <c r="FQ228">
        <v>1.86015</v>
      </c>
      <c r="FR228">
        <v>1.86188</v>
      </c>
      <c r="FS228">
        <v>1.85843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-7.36</v>
      </c>
      <c r="GH228">
        <v>0.24859999999999999</v>
      </c>
      <c r="GI228">
        <v>-4.1749362053329548</v>
      </c>
      <c r="GJ228">
        <v>-4.0448538125570227E-3</v>
      </c>
      <c r="GK228">
        <v>1.839783264315481E-6</v>
      </c>
      <c r="GL228">
        <v>-4.1587272622942942E-10</v>
      </c>
      <c r="GM228">
        <v>-8.6309452512500412E-2</v>
      </c>
      <c r="GN228">
        <v>3.2285384509270938E-3</v>
      </c>
      <c r="GO228">
        <v>5.3061212821550383E-4</v>
      </c>
      <c r="GP228">
        <v>-9.699357315524189E-6</v>
      </c>
      <c r="GQ228">
        <v>5</v>
      </c>
      <c r="GR228">
        <v>2081</v>
      </c>
      <c r="GS228">
        <v>3</v>
      </c>
      <c r="GT228">
        <v>31</v>
      </c>
      <c r="GU228">
        <v>58.1</v>
      </c>
      <c r="GV228">
        <v>58.1</v>
      </c>
      <c r="GW228">
        <v>3.6645500000000002</v>
      </c>
      <c r="GX228">
        <v>2.50488</v>
      </c>
      <c r="GY228">
        <v>2.04834</v>
      </c>
      <c r="GZ228">
        <v>2.6245099999999999</v>
      </c>
      <c r="HA228">
        <v>2.1972700000000001</v>
      </c>
      <c r="HB228">
        <v>2.2936999999999999</v>
      </c>
      <c r="HC228">
        <v>37.505899999999997</v>
      </c>
      <c r="HD228">
        <v>15.7606</v>
      </c>
      <c r="HE228">
        <v>18</v>
      </c>
      <c r="HF228">
        <v>701.42600000000004</v>
      </c>
      <c r="HG228">
        <v>772.95100000000002</v>
      </c>
      <c r="HH228">
        <v>30.9986</v>
      </c>
      <c r="HI228">
        <v>32.984900000000003</v>
      </c>
      <c r="HJ228">
        <v>29.9998</v>
      </c>
      <c r="HK228">
        <v>32.889800000000001</v>
      </c>
      <c r="HL228">
        <v>32.888100000000001</v>
      </c>
      <c r="HM228">
        <v>73.305099999999996</v>
      </c>
      <c r="HN228">
        <v>0</v>
      </c>
      <c r="HO228">
        <v>100</v>
      </c>
      <c r="HP228">
        <v>31</v>
      </c>
      <c r="HQ228">
        <v>1421.36</v>
      </c>
      <c r="HR228">
        <v>33.617400000000004</v>
      </c>
      <c r="HS228">
        <v>98.923699999999997</v>
      </c>
      <c r="HT228">
        <v>97.875200000000007</v>
      </c>
    </row>
    <row r="229" spans="1:228" x14ac:dyDescent="0.2">
      <c r="A229">
        <v>214</v>
      </c>
      <c r="B229">
        <v>1674583420.5</v>
      </c>
      <c r="C229">
        <v>850.5</v>
      </c>
      <c r="D229" t="s">
        <v>787</v>
      </c>
      <c r="E229" t="s">
        <v>788</v>
      </c>
      <c r="F229">
        <v>4</v>
      </c>
      <c r="G229">
        <v>1674583418.1875</v>
      </c>
      <c r="H229">
        <f t="shared" si="102"/>
        <v>5.4588470494459213E-4</v>
      </c>
      <c r="I229">
        <f t="shared" si="103"/>
        <v>0.54588470494459218</v>
      </c>
      <c r="J229">
        <f t="shared" si="104"/>
        <v>15.202894297955233</v>
      </c>
      <c r="K229">
        <f t="shared" si="105"/>
        <v>1389.5</v>
      </c>
      <c r="L229">
        <f t="shared" si="106"/>
        <v>590.41316107805494</v>
      </c>
      <c r="M229">
        <f t="shared" si="107"/>
        <v>59.895880095009382</v>
      </c>
      <c r="N229">
        <f t="shared" si="108"/>
        <v>140.96116224789375</v>
      </c>
      <c r="O229">
        <f t="shared" si="109"/>
        <v>3.169411336733241E-2</v>
      </c>
      <c r="P229">
        <f t="shared" si="110"/>
        <v>2.7693457823352783</v>
      </c>
      <c r="Q229">
        <f t="shared" si="111"/>
        <v>3.1493972160484503E-2</v>
      </c>
      <c r="R229">
        <f t="shared" si="112"/>
        <v>1.9701608995425519E-2</v>
      </c>
      <c r="S229">
        <f t="shared" si="113"/>
        <v>226.12726010972955</v>
      </c>
      <c r="T229">
        <f t="shared" si="114"/>
        <v>34.064610224420619</v>
      </c>
      <c r="U229">
        <f t="shared" si="115"/>
        <v>32.970712499999998</v>
      </c>
      <c r="V229">
        <f t="shared" si="116"/>
        <v>5.0437991379644593</v>
      </c>
      <c r="W229">
        <f t="shared" si="117"/>
        <v>67.168861857891912</v>
      </c>
      <c r="X229">
        <f t="shared" si="118"/>
        <v>3.3582284980686317</v>
      </c>
      <c r="Y229">
        <f t="shared" si="119"/>
        <v>4.9996805144228613</v>
      </c>
      <c r="Z229">
        <f t="shared" si="120"/>
        <v>1.6855706398958277</v>
      </c>
      <c r="AA229">
        <f t="shared" si="121"/>
        <v>-24.073515488056511</v>
      </c>
      <c r="AB229">
        <f t="shared" si="122"/>
        <v>-23.326410271823494</v>
      </c>
      <c r="AC229">
        <f t="shared" si="123"/>
        <v>-1.9270316451856373</v>
      </c>
      <c r="AD229">
        <f t="shared" si="124"/>
        <v>176.80030270466389</v>
      </c>
      <c r="AE229">
        <f t="shared" si="125"/>
        <v>25.896895667358141</v>
      </c>
      <c r="AF229">
        <f t="shared" si="126"/>
        <v>0.54633085705014417</v>
      </c>
      <c r="AG229">
        <f t="shared" si="127"/>
        <v>15.202894297955233</v>
      </c>
      <c r="AH229">
        <v>1461.3114313349231</v>
      </c>
      <c r="AI229">
        <v>1440.1935151515149</v>
      </c>
      <c r="AJ229">
        <v>1.7255848911765359</v>
      </c>
      <c r="AK229">
        <v>62.5021936963618</v>
      </c>
      <c r="AL229">
        <f t="shared" si="128"/>
        <v>0.54588470494459218</v>
      </c>
      <c r="AM229">
        <v>32.615605697277758</v>
      </c>
      <c r="AN229">
        <v>33.102837575757583</v>
      </c>
      <c r="AO229">
        <v>-8.1929845663839173E-7</v>
      </c>
      <c r="AP229">
        <v>98.208330428517954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47414.133553223168</v>
      </c>
      <c r="AV229">
        <f t="shared" si="132"/>
        <v>1200.06375</v>
      </c>
      <c r="AW229">
        <f t="shared" si="133"/>
        <v>1025.9795010931241</v>
      </c>
      <c r="AX229">
        <f t="shared" si="134"/>
        <v>0.8549374990229679</v>
      </c>
      <c r="AY229">
        <f t="shared" si="135"/>
        <v>0.18842937311432792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1674583418.1875</v>
      </c>
      <c r="BF229">
        <v>1389.5</v>
      </c>
      <c r="BG229">
        <v>1414.10625</v>
      </c>
      <c r="BH229">
        <v>33.103149999999999</v>
      </c>
      <c r="BI229">
        <v>32.615524999999998</v>
      </c>
      <c r="BJ229">
        <v>1396.86625</v>
      </c>
      <c r="BK229">
        <v>32.854637500000003</v>
      </c>
      <c r="BL229">
        <v>649.98174999999992</v>
      </c>
      <c r="BM229">
        <v>101.3475</v>
      </c>
      <c r="BN229">
        <v>9.9899962499999995E-2</v>
      </c>
      <c r="BO229">
        <v>32.814475000000002</v>
      </c>
      <c r="BP229">
        <v>32.970712499999998</v>
      </c>
      <c r="BQ229">
        <v>999.9</v>
      </c>
      <c r="BR229">
        <v>0</v>
      </c>
      <c r="BS229">
        <v>0</v>
      </c>
      <c r="BT229">
        <v>8992.34375</v>
      </c>
      <c r="BU229">
        <v>0</v>
      </c>
      <c r="BV229">
        <v>62.478937500000001</v>
      </c>
      <c r="BW229">
        <v>-24.609249999999999</v>
      </c>
      <c r="BX229">
        <v>1437.07</v>
      </c>
      <c r="BY229">
        <v>1461.7837500000001</v>
      </c>
      <c r="BZ229">
        <v>0.48761375000000001</v>
      </c>
      <c r="CA229">
        <v>1414.10625</v>
      </c>
      <c r="CB229">
        <v>32.615524999999998</v>
      </c>
      <c r="CC229">
        <v>3.3549187499999999</v>
      </c>
      <c r="CD229">
        <v>3.3055037500000002</v>
      </c>
      <c r="CE229">
        <v>25.902925</v>
      </c>
      <c r="CF229">
        <v>25.652550000000002</v>
      </c>
      <c r="CG229">
        <v>1200.06375</v>
      </c>
      <c r="CH229">
        <v>0.50000262500000003</v>
      </c>
      <c r="CI229">
        <v>0.49999737500000002</v>
      </c>
      <c r="CJ229">
        <v>0</v>
      </c>
      <c r="CK229">
        <v>776.60325</v>
      </c>
      <c r="CL229">
        <v>4.9990899999999998</v>
      </c>
      <c r="CM229">
        <v>7842.3987499999994</v>
      </c>
      <c r="CN229">
        <v>9558.3849999999984</v>
      </c>
      <c r="CO229">
        <v>42.359250000000003</v>
      </c>
      <c r="CP229">
        <v>44.069875000000003</v>
      </c>
      <c r="CQ229">
        <v>43.125</v>
      </c>
      <c r="CR229">
        <v>43.25</v>
      </c>
      <c r="CS229">
        <v>43.75</v>
      </c>
      <c r="CT229">
        <v>597.53250000000003</v>
      </c>
      <c r="CU229">
        <v>597.53125</v>
      </c>
      <c r="CV229">
        <v>0</v>
      </c>
      <c r="CW229">
        <v>1674583433</v>
      </c>
      <c r="CX229">
        <v>0</v>
      </c>
      <c r="CY229">
        <v>1674579932.5</v>
      </c>
      <c r="CZ229" t="s">
        <v>356</v>
      </c>
      <c r="DA229">
        <v>1674579932.5</v>
      </c>
      <c r="DB229">
        <v>1674579927.5</v>
      </c>
      <c r="DC229">
        <v>31</v>
      </c>
      <c r="DD229">
        <v>0.14099999999999999</v>
      </c>
      <c r="DE229">
        <v>0.02</v>
      </c>
      <c r="DF229">
        <v>-5.5810000000000004</v>
      </c>
      <c r="DG229">
        <v>0.23300000000000001</v>
      </c>
      <c r="DH229">
        <v>415</v>
      </c>
      <c r="DI229">
        <v>34</v>
      </c>
      <c r="DJ229">
        <v>0.34</v>
      </c>
      <c r="DK229">
        <v>0.32</v>
      </c>
      <c r="DL229">
        <v>-24.58548</v>
      </c>
      <c r="DM229">
        <v>-0.28290731707309952</v>
      </c>
      <c r="DN229">
        <v>3.9257357272236303E-2</v>
      </c>
      <c r="DO229">
        <v>0</v>
      </c>
      <c r="DP229">
        <v>0.49179729999999999</v>
      </c>
      <c r="DQ229">
        <v>-4.6269793621013883E-2</v>
      </c>
      <c r="DR229">
        <v>5.0027359924345359E-3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3.29678</v>
      </c>
      <c r="EB229">
        <v>2.6252</v>
      </c>
      <c r="EC229">
        <v>0.23050899999999999</v>
      </c>
      <c r="ED229">
        <v>0.23070099999999999</v>
      </c>
      <c r="EE229">
        <v>0.136909</v>
      </c>
      <c r="EF229">
        <v>0.13436100000000001</v>
      </c>
      <c r="EG229">
        <v>23210.6</v>
      </c>
      <c r="EH229">
        <v>23592.2</v>
      </c>
      <c r="EI229">
        <v>28071.599999999999</v>
      </c>
      <c r="EJ229">
        <v>29525.7</v>
      </c>
      <c r="EK229">
        <v>33353.4</v>
      </c>
      <c r="EL229">
        <v>35498.800000000003</v>
      </c>
      <c r="EM229">
        <v>39630</v>
      </c>
      <c r="EN229">
        <v>42210.9</v>
      </c>
      <c r="EO229">
        <v>2.22275</v>
      </c>
      <c r="EP229">
        <v>2.21292</v>
      </c>
      <c r="EQ229">
        <v>0.14419100000000001</v>
      </c>
      <c r="ER229">
        <v>0</v>
      </c>
      <c r="ES229">
        <v>30.633700000000001</v>
      </c>
      <c r="ET229">
        <v>999.9</v>
      </c>
      <c r="EU229">
        <v>71.7</v>
      </c>
      <c r="EV229">
        <v>32.5</v>
      </c>
      <c r="EW229">
        <v>34.750300000000003</v>
      </c>
      <c r="EX229">
        <v>57.1755</v>
      </c>
      <c r="EY229">
        <v>-6.5344499999999996</v>
      </c>
      <c r="EZ229">
        <v>2</v>
      </c>
      <c r="FA229">
        <v>0.43775900000000001</v>
      </c>
      <c r="FB229">
        <v>8.31427E-2</v>
      </c>
      <c r="FC229">
        <v>20.273499999999999</v>
      </c>
      <c r="FD229">
        <v>5.2199900000000001</v>
      </c>
      <c r="FE229">
        <v>12.007300000000001</v>
      </c>
      <c r="FF229">
        <v>4.9869000000000003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1.86575</v>
      </c>
      <c r="FM229">
        <v>1.8621799999999999</v>
      </c>
      <c r="FN229">
        <v>1.8641700000000001</v>
      </c>
      <c r="FO229">
        <v>1.86025</v>
      </c>
      <c r="FP229">
        <v>1.8609599999999999</v>
      </c>
      <c r="FQ229">
        <v>1.86016</v>
      </c>
      <c r="FR229">
        <v>1.8618600000000001</v>
      </c>
      <c r="FS229">
        <v>1.85846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-7.37</v>
      </c>
      <c r="GH229">
        <v>0.2485</v>
      </c>
      <c r="GI229">
        <v>-4.1749362053329548</v>
      </c>
      <c r="GJ229">
        <v>-4.0448538125570227E-3</v>
      </c>
      <c r="GK229">
        <v>1.839783264315481E-6</v>
      </c>
      <c r="GL229">
        <v>-4.1587272622942942E-10</v>
      </c>
      <c r="GM229">
        <v>-8.6309452512500412E-2</v>
      </c>
      <c r="GN229">
        <v>3.2285384509270938E-3</v>
      </c>
      <c r="GO229">
        <v>5.3061212821550383E-4</v>
      </c>
      <c r="GP229">
        <v>-9.699357315524189E-6</v>
      </c>
      <c r="GQ229">
        <v>5</v>
      </c>
      <c r="GR229">
        <v>2081</v>
      </c>
      <c r="GS229">
        <v>3</v>
      </c>
      <c r="GT229">
        <v>31</v>
      </c>
      <c r="GU229">
        <v>58.1</v>
      </c>
      <c r="GV229">
        <v>58.2</v>
      </c>
      <c r="GW229">
        <v>3.6779799999999998</v>
      </c>
      <c r="GX229">
        <v>2.49146</v>
      </c>
      <c r="GY229">
        <v>2.04834</v>
      </c>
      <c r="GZ229">
        <v>2.6232899999999999</v>
      </c>
      <c r="HA229">
        <v>2.1972700000000001</v>
      </c>
      <c r="HB229">
        <v>2.36572</v>
      </c>
      <c r="HC229">
        <v>37.505899999999997</v>
      </c>
      <c r="HD229">
        <v>15.7781</v>
      </c>
      <c r="HE229">
        <v>18</v>
      </c>
      <c r="HF229">
        <v>701.28399999999999</v>
      </c>
      <c r="HG229">
        <v>772.97199999999998</v>
      </c>
      <c r="HH229">
        <v>30.998899999999999</v>
      </c>
      <c r="HI229">
        <v>32.981999999999999</v>
      </c>
      <c r="HJ229">
        <v>29.999700000000001</v>
      </c>
      <c r="HK229">
        <v>32.888399999999997</v>
      </c>
      <c r="HL229">
        <v>32.885899999999999</v>
      </c>
      <c r="HM229">
        <v>73.5839</v>
      </c>
      <c r="HN229">
        <v>0</v>
      </c>
      <c r="HO229">
        <v>100</v>
      </c>
      <c r="HP229">
        <v>31</v>
      </c>
      <c r="HQ229">
        <v>1428.06</v>
      </c>
      <c r="HR229">
        <v>33.617400000000004</v>
      </c>
      <c r="HS229">
        <v>98.924899999999994</v>
      </c>
      <c r="HT229">
        <v>97.875399999999999</v>
      </c>
    </row>
    <row r="230" spans="1:228" x14ac:dyDescent="0.2">
      <c r="A230">
        <v>215</v>
      </c>
      <c r="B230">
        <v>1674583424.5</v>
      </c>
      <c r="C230">
        <v>854.5</v>
      </c>
      <c r="D230" t="s">
        <v>789</v>
      </c>
      <c r="E230" t="s">
        <v>790</v>
      </c>
      <c r="F230">
        <v>4</v>
      </c>
      <c r="G230">
        <v>1674583422.5</v>
      </c>
      <c r="H230">
        <f t="shared" si="102"/>
        <v>5.4832829110395686E-4</v>
      </c>
      <c r="I230">
        <f t="shared" si="103"/>
        <v>0.54832829110395687</v>
      </c>
      <c r="J230">
        <f t="shared" si="104"/>
        <v>15.220110457602162</v>
      </c>
      <c r="K230">
        <f t="shared" si="105"/>
        <v>1396.6371428571431</v>
      </c>
      <c r="L230">
        <f t="shared" si="106"/>
        <v>599.46910849091694</v>
      </c>
      <c r="M230">
        <f t="shared" si="107"/>
        <v>60.814982342563724</v>
      </c>
      <c r="N230">
        <f t="shared" si="108"/>
        <v>141.68613858292375</v>
      </c>
      <c r="O230">
        <f t="shared" si="109"/>
        <v>3.1819641795477291E-2</v>
      </c>
      <c r="P230">
        <f t="shared" si="110"/>
        <v>2.7697538822978167</v>
      </c>
      <c r="Q230">
        <f t="shared" si="111"/>
        <v>3.1617947045645994E-2</v>
      </c>
      <c r="R230">
        <f t="shared" si="112"/>
        <v>1.9779231658441403E-2</v>
      </c>
      <c r="S230">
        <f t="shared" si="113"/>
        <v>226.10586566475985</v>
      </c>
      <c r="T230">
        <f t="shared" si="114"/>
        <v>34.069103818314446</v>
      </c>
      <c r="U230">
        <f t="shared" si="115"/>
        <v>32.973685714285708</v>
      </c>
      <c r="V230">
        <f t="shared" si="116"/>
        <v>5.0446419933378097</v>
      </c>
      <c r="W230">
        <f t="shared" si="117"/>
        <v>67.146831717296237</v>
      </c>
      <c r="X230">
        <f t="shared" si="118"/>
        <v>3.3581600037900259</v>
      </c>
      <c r="Y230">
        <f t="shared" si="119"/>
        <v>5.001218848163469</v>
      </c>
      <c r="Z230">
        <f t="shared" si="120"/>
        <v>1.6864819895477838</v>
      </c>
      <c r="AA230">
        <f t="shared" si="121"/>
        <v>-24.181277637684499</v>
      </c>
      <c r="AB230">
        <f t="shared" si="122"/>
        <v>-22.957340245096155</v>
      </c>
      <c r="AC230">
        <f t="shared" si="123"/>
        <v>-1.8963412349020095</v>
      </c>
      <c r="AD230">
        <f t="shared" si="124"/>
        <v>177.07090654707719</v>
      </c>
      <c r="AE230">
        <f t="shared" si="125"/>
        <v>25.92654553069233</v>
      </c>
      <c r="AF230">
        <f t="shared" si="126"/>
        <v>0.5496325597556907</v>
      </c>
      <c r="AG230">
        <f t="shared" si="127"/>
        <v>15.220110457602162</v>
      </c>
      <c r="AH230">
        <v>1468.084943006085</v>
      </c>
      <c r="AI230">
        <v>1447.014242424242</v>
      </c>
      <c r="AJ230">
        <v>1.7090203409456339</v>
      </c>
      <c r="AK230">
        <v>62.5021936963618</v>
      </c>
      <c r="AL230">
        <f t="shared" si="128"/>
        <v>0.54832829110395687</v>
      </c>
      <c r="AM230">
        <v>32.611881841468808</v>
      </c>
      <c r="AN230">
        <v>33.101293333333317</v>
      </c>
      <c r="AO230">
        <v>-6.1349665485118327E-7</v>
      </c>
      <c r="AP230">
        <v>98.208330428517954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47424.533011524807</v>
      </c>
      <c r="AV230">
        <f t="shared" si="132"/>
        <v>1199.94</v>
      </c>
      <c r="AW230">
        <f t="shared" si="133"/>
        <v>1025.8746993081656</v>
      </c>
      <c r="AX230">
        <f t="shared" si="134"/>
        <v>0.85493832967328842</v>
      </c>
      <c r="AY230">
        <f t="shared" si="135"/>
        <v>0.18843097626944666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1674583422.5</v>
      </c>
      <c r="BF230">
        <v>1396.6371428571431</v>
      </c>
      <c r="BG230">
        <v>1421.278571428571</v>
      </c>
      <c r="BH230">
        <v>33.102257142857141</v>
      </c>
      <c r="BI230">
        <v>32.611685714285713</v>
      </c>
      <c r="BJ230">
        <v>1404.014285714286</v>
      </c>
      <c r="BK230">
        <v>32.853714285714283</v>
      </c>
      <c r="BL230">
        <v>649.98299999999995</v>
      </c>
      <c r="BM230">
        <v>101.348</v>
      </c>
      <c r="BN230">
        <v>0.10006710000000001</v>
      </c>
      <c r="BO230">
        <v>32.819942857142863</v>
      </c>
      <c r="BP230">
        <v>32.973685714285708</v>
      </c>
      <c r="BQ230">
        <v>999.89999999999986</v>
      </c>
      <c r="BR230">
        <v>0</v>
      </c>
      <c r="BS230">
        <v>0</v>
      </c>
      <c r="BT230">
        <v>8994.4642857142862</v>
      </c>
      <c r="BU230">
        <v>0</v>
      </c>
      <c r="BV230">
        <v>63.879028571428563</v>
      </c>
      <c r="BW230">
        <v>-24.64377142857143</v>
      </c>
      <c r="BX230">
        <v>1444.451428571429</v>
      </c>
      <c r="BY230">
        <v>1469.191428571429</v>
      </c>
      <c r="BZ230">
        <v>0.49058542857142862</v>
      </c>
      <c r="CA230">
        <v>1421.278571428571</v>
      </c>
      <c r="CB230">
        <v>32.611685714285713</v>
      </c>
      <c r="CC230">
        <v>3.3548428571428568</v>
      </c>
      <c r="CD230">
        <v>3.305122857142857</v>
      </c>
      <c r="CE230">
        <v>25.902528571428569</v>
      </c>
      <c r="CF230">
        <v>25.65061428571429</v>
      </c>
      <c r="CG230">
        <v>1199.94</v>
      </c>
      <c r="CH230">
        <v>0.49997200000000003</v>
      </c>
      <c r="CI230">
        <v>0.50002800000000003</v>
      </c>
      <c r="CJ230">
        <v>0</v>
      </c>
      <c r="CK230">
        <v>776.6327142857142</v>
      </c>
      <c r="CL230">
        <v>4.9990899999999998</v>
      </c>
      <c r="CM230">
        <v>7842.5671428571432</v>
      </c>
      <c r="CN230">
        <v>9557.2799999999988</v>
      </c>
      <c r="CO230">
        <v>42.357000000000014</v>
      </c>
      <c r="CP230">
        <v>44.061999999999998</v>
      </c>
      <c r="CQ230">
        <v>43.125</v>
      </c>
      <c r="CR230">
        <v>43.25</v>
      </c>
      <c r="CS230">
        <v>43.713999999999999</v>
      </c>
      <c r="CT230">
        <v>597.43714285714293</v>
      </c>
      <c r="CU230">
        <v>597.50285714285712</v>
      </c>
      <c r="CV230">
        <v>0</v>
      </c>
      <c r="CW230">
        <v>1674583437.2</v>
      </c>
      <c r="CX230">
        <v>0</v>
      </c>
      <c r="CY230">
        <v>1674579932.5</v>
      </c>
      <c r="CZ230" t="s">
        <v>356</v>
      </c>
      <c r="DA230">
        <v>1674579932.5</v>
      </c>
      <c r="DB230">
        <v>1674579927.5</v>
      </c>
      <c r="DC230">
        <v>31</v>
      </c>
      <c r="DD230">
        <v>0.14099999999999999</v>
      </c>
      <c r="DE230">
        <v>0.02</v>
      </c>
      <c r="DF230">
        <v>-5.5810000000000004</v>
      </c>
      <c r="DG230">
        <v>0.23300000000000001</v>
      </c>
      <c r="DH230">
        <v>415</v>
      </c>
      <c r="DI230">
        <v>34</v>
      </c>
      <c r="DJ230">
        <v>0.34</v>
      </c>
      <c r="DK230">
        <v>0.32</v>
      </c>
      <c r="DL230">
        <v>-24.59524390243903</v>
      </c>
      <c r="DM230">
        <v>-0.1515010452962309</v>
      </c>
      <c r="DN230">
        <v>4.6733907097265992E-2</v>
      </c>
      <c r="DO230">
        <v>0</v>
      </c>
      <c r="DP230">
        <v>0.48976960975609762</v>
      </c>
      <c r="DQ230">
        <v>-1.150099651567842E-2</v>
      </c>
      <c r="DR230">
        <v>2.4335099801150268E-3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3.2968700000000002</v>
      </c>
      <c r="EB230">
        <v>2.6254200000000001</v>
      </c>
      <c r="EC230">
        <v>0.23116800000000001</v>
      </c>
      <c r="ED230">
        <v>0.231379</v>
      </c>
      <c r="EE230">
        <v>0.136905</v>
      </c>
      <c r="EF230">
        <v>0.134356</v>
      </c>
      <c r="EG230">
        <v>23190.9</v>
      </c>
      <c r="EH230">
        <v>23571.599999999999</v>
      </c>
      <c r="EI230">
        <v>28071.8</v>
      </c>
      <c r="EJ230">
        <v>29526</v>
      </c>
      <c r="EK230">
        <v>33353.699999999997</v>
      </c>
      <c r="EL230">
        <v>35499.1</v>
      </c>
      <c r="EM230">
        <v>39630.1</v>
      </c>
      <c r="EN230">
        <v>42210.9</v>
      </c>
      <c r="EO230">
        <v>2.2230699999999999</v>
      </c>
      <c r="EP230">
        <v>2.2126299999999999</v>
      </c>
      <c r="EQ230">
        <v>0.14469000000000001</v>
      </c>
      <c r="ER230">
        <v>0</v>
      </c>
      <c r="ES230">
        <v>30.63</v>
      </c>
      <c r="ET230">
        <v>999.9</v>
      </c>
      <c r="EU230">
        <v>71.7</v>
      </c>
      <c r="EV230">
        <v>32.6</v>
      </c>
      <c r="EW230">
        <v>34.9467</v>
      </c>
      <c r="EX230">
        <v>57.535499999999999</v>
      </c>
      <c r="EY230">
        <v>-6.5344499999999996</v>
      </c>
      <c r="EZ230">
        <v>2</v>
      </c>
      <c r="FA230">
        <v>0.437691</v>
      </c>
      <c r="FB230">
        <v>8.0906900000000004E-2</v>
      </c>
      <c r="FC230">
        <v>20.273499999999999</v>
      </c>
      <c r="FD230">
        <v>5.2198399999999996</v>
      </c>
      <c r="FE230">
        <v>12.0077</v>
      </c>
      <c r="FF230">
        <v>4.9871499999999997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1.86574</v>
      </c>
      <c r="FM230">
        <v>1.8621799999999999</v>
      </c>
      <c r="FN230">
        <v>1.8641799999999999</v>
      </c>
      <c r="FO230">
        <v>1.86025</v>
      </c>
      <c r="FP230">
        <v>1.86097</v>
      </c>
      <c r="FQ230">
        <v>1.8601399999999999</v>
      </c>
      <c r="FR230">
        <v>1.86185</v>
      </c>
      <c r="FS230">
        <v>1.8584400000000001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-7.38</v>
      </c>
      <c r="GH230">
        <v>0.2485</v>
      </c>
      <c r="GI230">
        <v>-4.1749362053329548</v>
      </c>
      <c r="GJ230">
        <v>-4.0448538125570227E-3</v>
      </c>
      <c r="GK230">
        <v>1.839783264315481E-6</v>
      </c>
      <c r="GL230">
        <v>-4.1587272622942942E-10</v>
      </c>
      <c r="GM230">
        <v>-8.6309452512500412E-2</v>
      </c>
      <c r="GN230">
        <v>3.2285384509270938E-3</v>
      </c>
      <c r="GO230">
        <v>5.3061212821550383E-4</v>
      </c>
      <c r="GP230">
        <v>-9.699357315524189E-6</v>
      </c>
      <c r="GQ230">
        <v>5</v>
      </c>
      <c r="GR230">
        <v>2081</v>
      </c>
      <c r="GS230">
        <v>3</v>
      </c>
      <c r="GT230">
        <v>31</v>
      </c>
      <c r="GU230">
        <v>58.2</v>
      </c>
      <c r="GV230">
        <v>58.3</v>
      </c>
      <c r="GW230">
        <v>3.6914099999999999</v>
      </c>
      <c r="GX230">
        <v>2.50488</v>
      </c>
      <c r="GY230">
        <v>2.04834</v>
      </c>
      <c r="GZ230">
        <v>2.6245099999999999</v>
      </c>
      <c r="HA230">
        <v>2.1972700000000001</v>
      </c>
      <c r="HB230">
        <v>2.2741699999999998</v>
      </c>
      <c r="HC230">
        <v>37.505899999999997</v>
      </c>
      <c r="HD230">
        <v>15.7606</v>
      </c>
      <c r="HE230">
        <v>18</v>
      </c>
      <c r="HF230">
        <v>701.53099999999995</v>
      </c>
      <c r="HG230">
        <v>772.64</v>
      </c>
      <c r="HH230">
        <v>30.999199999999998</v>
      </c>
      <c r="HI230">
        <v>32.979799999999997</v>
      </c>
      <c r="HJ230">
        <v>29.9998</v>
      </c>
      <c r="HK230">
        <v>32.886200000000002</v>
      </c>
      <c r="HL230">
        <v>32.883099999999999</v>
      </c>
      <c r="HM230">
        <v>73.851399999999998</v>
      </c>
      <c r="HN230">
        <v>0</v>
      </c>
      <c r="HO230">
        <v>100</v>
      </c>
      <c r="HP230">
        <v>31</v>
      </c>
      <c r="HQ230">
        <v>1434.73</v>
      </c>
      <c r="HR230">
        <v>33.617400000000004</v>
      </c>
      <c r="HS230">
        <v>98.925299999999993</v>
      </c>
      <c r="HT230">
        <v>97.875799999999998</v>
      </c>
    </row>
    <row r="231" spans="1:228" x14ac:dyDescent="0.2">
      <c r="A231">
        <v>216</v>
      </c>
      <c r="B231">
        <v>1674583428.5</v>
      </c>
      <c r="C231">
        <v>858.5</v>
      </c>
      <c r="D231" t="s">
        <v>791</v>
      </c>
      <c r="E231" t="s">
        <v>792</v>
      </c>
      <c r="F231">
        <v>4</v>
      </c>
      <c r="G231">
        <v>1674583426.1875</v>
      </c>
      <c r="H231">
        <f t="shared" si="102"/>
        <v>5.4841373274918282E-4</v>
      </c>
      <c r="I231">
        <f t="shared" si="103"/>
        <v>0.54841373274918281</v>
      </c>
      <c r="J231">
        <f t="shared" si="104"/>
        <v>15.108519528669865</v>
      </c>
      <c r="K231">
        <f t="shared" si="105"/>
        <v>1402.76125</v>
      </c>
      <c r="L231">
        <f t="shared" si="106"/>
        <v>610.29785364629561</v>
      </c>
      <c r="M231">
        <f t="shared" si="107"/>
        <v>61.913079144318992</v>
      </c>
      <c r="N231">
        <f t="shared" si="108"/>
        <v>142.30636364349434</v>
      </c>
      <c r="O231">
        <f t="shared" si="109"/>
        <v>3.1791241880968345E-2</v>
      </c>
      <c r="P231">
        <f t="shared" si="110"/>
        <v>2.7733742900740492</v>
      </c>
      <c r="Q231">
        <f t="shared" si="111"/>
        <v>3.1590166810754453E-2</v>
      </c>
      <c r="R231">
        <f t="shared" si="112"/>
        <v>1.9761813894957139E-2</v>
      </c>
      <c r="S231">
        <f t="shared" si="113"/>
        <v>226.10492015844002</v>
      </c>
      <c r="T231">
        <f t="shared" si="114"/>
        <v>34.070122963331919</v>
      </c>
      <c r="U231">
        <f t="shared" si="115"/>
        <v>32.97945</v>
      </c>
      <c r="V231">
        <f t="shared" si="116"/>
        <v>5.0462764188176736</v>
      </c>
      <c r="W231">
        <f t="shared" si="117"/>
        <v>67.135468903597726</v>
      </c>
      <c r="X231">
        <f t="shared" si="118"/>
        <v>3.3580748120389132</v>
      </c>
      <c r="Y231">
        <f t="shared" si="119"/>
        <v>5.0019384192592673</v>
      </c>
      <c r="Z231">
        <f t="shared" si="120"/>
        <v>1.6882016067787604</v>
      </c>
      <c r="AA231">
        <f t="shared" si="121"/>
        <v>-24.185045614238962</v>
      </c>
      <c r="AB231">
        <f t="shared" si="122"/>
        <v>-23.466874384320089</v>
      </c>
      <c r="AC231">
        <f t="shared" si="123"/>
        <v>-1.9359787384731371</v>
      </c>
      <c r="AD231">
        <f t="shared" si="124"/>
        <v>176.51702142140786</v>
      </c>
      <c r="AE231">
        <f t="shared" si="125"/>
        <v>26.089779064619005</v>
      </c>
      <c r="AF231">
        <f t="shared" si="126"/>
        <v>0.54998675452138834</v>
      </c>
      <c r="AG231">
        <f t="shared" si="127"/>
        <v>15.108519528669865</v>
      </c>
      <c r="AH231">
        <v>1475.183952361323</v>
      </c>
      <c r="AI231">
        <v>1454.004606060606</v>
      </c>
      <c r="AJ231">
        <v>1.765913091021488</v>
      </c>
      <c r="AK231">
        <v>62.5021936963618</v>
      </c>
      <c r="AL231">
        <f t="shared" si="128"/>
        <v>0.54841373274918281</v>
      </c>
      <c r="AM231">
        <v>32.610423889942041</v>
      </c>
      <c r="AN231">
        <v>33.099849090909082</v>
      </c>
      <c r="AO231">
        <v>-5.1435449417649678E-7</v>
      </c>
      <c r="AP231">
        <v>98.208330428517954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47523.915046342816</v>
      </c>
      <c r="AV231">
        <f t="shared" si="132"/>
        <v>1199.9337499999999</v>
      </c>
      <c r="AW231">
        <f t="shared" si="133"/>
        <v>1025.8694762478963</v>
      </c>
      <c r="AX231">
        <f t="shared" si="134"/>
        <v>0.85493842993239944</v>
      </c>
      <c r="AY231">
        <f t="shared" si="135"/>
        <v>0.18843116976953106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1674583426.1875</v>
      </c>
      <c r="BF231">
        <v>1402.76125</v>
      </c>
      <c r="BG231">
        <v>1427.55375</v>
      </c>
      <c r="BH231">
        <v>33.101662500000003</v>
      </c>
      <c r="BI231">
        <v>32.610837500000002</v>
      </c>
      <c r="BJ231">
        <v>1410.15</v>
      </c>
      <c r="BK231">
        <v>32.853137500000003</v>
      </c>
      <c r="BL231">
        <v>650.06625000000008</v>
      </c>
      <c r="BM231">
        <v>101.34725</v>
      </c>
      <c r="BN231">
        <v>0.10006588750000001</v>
      </c>
      <c r="BO231">
        <v>32.822499999999998</v>
      </c>
      <c r="BP231">
        <v>32.97945</v>
      </c>
      <c r="BQ231">
        <v>999.9</v>
      </c>
      <c r="BR231">
        <v>0</v>
      </c>
      <c r="BS231">
        <v>0</v>
      </c>
      <c r="BT231">
        <v>9013.75</v>
      </c>
      <c r="BU231">
        <v>0</v>
      </c>
      <c r="BV231">
        <v>65.466174999999993</v>
      </c>
      <c r="BW231">
        <v>-24.792275</v>
      </c>
      <c r="BX231">
        <v>1450.7837500000001</v>
      </c>
      <c r="BY231">
        <v>1475.675</v>
      </c>
      <c r="BZ231">
        <v>0.49083575000000002</v>
      </c>
      <c r="CA231">
        <v>1427.55375</v>
      </c>
      <c r="CB231">
        <v>32.610837500000002</v>
      </c>
      <c r="CC231">
        <v>3.3547587499999998</v>
      </c>
      <c r="CD231">
        <v>3.305015</v>
      </c>
      <c r="CE231">
        <v>25.902100000000001</v>
      </c>
      <c r="CF231">
        <v>25.650075000000001</v>
      </c>
      <c r="CG231">
        <v>1199.9337499999999</v>
      </c>
      <c r="CH231">
        <v>0.49997037500000002</v>
      </c>
      <c r="CI231">
        <v>0.50002987500000007</v>
      </c>
      <c r="CJ231">
        <v>0</v>
      </c>
      <c r="CK231">
        <v>776.77762499999994</v>
      </c>
      <c r="CL231">
        <v>4.9990899999999998</v>
      </c>
      <c r="CM231">
        <v>7843.2800000000007</v>
      </c>
      <c r="CN231">
        <v>9557.2262499999997</v>
      </c>
      <c r="CO231">
        <v>42.343499999999999</v>
      </c>
      <c r="CP231">
        <v>44.061999999999998</v>
      </c>
      <c r="CQ231">
        <v>43.125</v>
      </c>
      <c r="CR231">
        <v>43.25</v>
      </c>
      <c r="CS231">
        <v>43.694875000000003</v>
      </c>
      <c r="CT231">
        <v>597.43124999999998</v>
      </c>
      <c r="CU231">
        <v>597.505</v>
      </c>
      <c r="CV231">
        <v>0</v>
      </c>
      <c r="CW231">
        <v>1674583441.4000001</v>
      </c>
      <c r="CX231">
        <v>0</v>
      </c>
      <c r="CY231">
        <v>1674579932.5</v>
      </c>
      <c r="CZ231" t="s">
        <v>356</v>
      </c>
      <c r="DA231">
        <v>1674579932.5</v>
      </c>
      <c r="DB231">
        <v>1674579927.5</v>
      </c>
      <c r="DC231">
        <v>31</v>
      </c>
      <c r="DD231">
        <v>0.14099999999999999</v>
      </c>
      <c r="DE231">
        <v>0.02</v>
      </c>
      <c r="DF231">
        <v>-5.5810000000000004</v>
      </c>
      <c r="DG231">
        <v>0.23300000000000001</v>
      </c>
      <c r="DH231">
        <v>415</v>
      </c>
      <c r="DI231">
        <v>34</v>
      </c>
      <c r="DJ231">
        <v>0.34</v>
      </c>
      <c r="DK231">
        <v>0.32</v>
      </c>
      <c r="DL231">
        <v>-24.63927804878049</v>
      </c>
      <c r="DM231">
        <v>-0.70759024390244174</v>
      </c>
      <c r="DN231">
        <v>0.1003874336519127</v>
      </c>
      <c r="DO231">
        <v>0</v>
      </c>
      <c r="DP231">
        <v>0.4893324146341464</v>
      </c>
      <c r="DQ231">
        <v>8.0071149825786218E-3</v>
      </c>
      <c r="DR231">
        <v>1.716048466761252E-3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3.2970999999999999</v>
      </c>
      <c r="EB231">
        <v>2.62527</v>
      </c>
      <c r="EC231">
        <v>0.23184399999999999</v>
      </c>
      <c r="ED231">
        <v>0.23202400000000001</v>
      </c>
      <c r="EE231">
        <v>0.13689799999999999</v>
      </c>
      <c r="EF231">
        <v>0.134357</v>
      </c>
      <c r="EG231">
        <v>23170.400000000001</v>
      </c>
      <c r="EH231">
        <v>23552.1</v>
      </c>
      <c r="EI231">
        <v>28071.7</v>
      </c>
      <c r="EJ231">
        <v>29526.400000000001</v>
      </c>
      <c r="EK231">
        <v>33353.599999999999</v>
      </c>
      <c r="EL231">
        <v>35499.4</v>
      </c>
      <c r="EM231">
        <v>39629.599999999999</v>
      </c>
      <c r="EN231">
        <v>42211.3</v>
      </c>
      <c r="EO231">
        <v>2.2230500000000002</v>
      </c>
      <c r="EP231">
        <v>2.2126800000000002</v>
      </c>
      <c r="EQ231">
        <v>0.14490600000000001</v>
      </c>
      <c r="ER231">
        <v>0</v>
      </c>
      <c r="ES231">
        <v>30.63</v>
      </c>
      <c r="ET231">
        <v>999.9</v>
      </c>
      <c r="EU231">
        <v>71.7</v>
      </c>
      <c r="EV231">
        <v>32.6</v>
      </c>
      <c r="EW231">
        <v>34.946100000000001</v>
      </c>
      <c r="EX231">
        <v>57.025500000000001</v>
      </c>
      <c r="EY231">
        <v>-6.6546500000000002</v>
      </c>
      <c r="EZ231">
        <v>2</v>
      </c>
      <c r="FA231">
        <v>0.43720500000000001</v>
      </c>
      <c r="FB231">
        <v>7.9131300000000002E-2</v>
      </c>
      <c r="FC231">
        <v>20.273299999999999</v>
      </c>
      <c r="FD231">
        <v>5.2192400000000001</v>
      </c>
      <c r="FE231">
        <v>12.007899999999999</v>
      </c>
      <c r="FF231">
        <v>4.9867999999999997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1.8657300000000001</v>
      </c>
      <c r="FM231">
        <v>1.8621799999999999</v>
      </c>
      <c r="FN231">
        <v>1.8641700000000001</v>
      </c>
      <c r="FO231">
        <v>1.8602300000000001</v>
      </c>
      <c r="FP231">
        <v>1.8609599999999999</v>
      </c>
      <c r="FQ231">
        <v>1.8601099999999999</v>
      </c>
      <c r="FR231">
        <v>1.86185</v>
      </c>
      <c r="FS231">
        <v>1.85842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-7.39</v>
      </c>
      <c r="GH231">
        <v>0.2485</v>
      </c>
      <c r="GI231">
        <v>-4.1749362053329548</v>
      </c>
      <c r="GJ231">
        <v>-4.0448538125570227E-3</v>
      </c>
      <c r="GK231">
        <v>1.839783264315481E-6</v>
      </c>
      <c r="GL231">
        <v>-4.1587272622942942E-10</v>
      </c>
      <c r="GM231">
        <v>-8.6309452512500412E-2</v>
      </c>
      <c r="GN231">
        <v>3.2285384509270938E-3</v>
      </c>
      <c r="GO231">
        <v>5.3061212821550383E-4</v>
      </c>
      <c r="GP231">
        <v>-9.699357315524189E-6</v>
      </c>
      <c r="GQ231">
        <v>5</v>
      </c>
      <c r="GR231">
        <v>2081</v>
      </c>
      <c r="GS231">
        <v>3</v>
      </c>
      <c r="GT231">
        <v>31</v>
      </c>
      <c r="GU231">
        <v>58.3</v>
      </c>
      <c r="GV231">
        <v>58.4</v>
      </c>
      <c r="GW231">
        <v>3.7048299999999998</v>
      </c>
      <c r="GX231">
        <v>2.4902299999999999</v>
      </c>
      <c r="GY231">
        <v>2.04834</v>
      </c>
      <c r="GZ231">
        <v>2.6232899999999999</v>
      </c>
      <c r="HA231">
        <v>2.1972700000000001</v>
      </c>
      <c r="HB231">
        <v>2.34009</v>
      </c>
      <c r="HC231">
        <v>37.53</v>
      </c>
      <c r="HD231">
        <v>15.7781</v>
      </c>
      <c r="HE231">
        <v>18</v>
      </c>
      <c r="HF231">
        <v>701.48</v>
      </c>
      <c r="HG231">
        <v>772.66899999999998</v>
      </c>
      <c r="HH231">
        <v>30.999400000000001</v>
      </c>
      <c r="HI231">
        <v>32.9771</v>
      </c>
      <c r="HJ231">
        <v>29.999600000000001</v>
      </c>
      <c r="HK231">
        <v>32.883600000000001</v>
      </c>
      <c r="HL231">
        <v>32.881500000000003</v>
      </c>
      <c r="HM231">
        <v>74.128100000000003</v>
      </c>
      <c r="HN231">
        <v>0</v>
      </c>
      <c r="HO231">
        <v>100</v>
      </c>
      <c r="HP231">
        <v>31</v>
      </c>
      <c r="HQ231">
        <v>1441.41</v>
      </c>
      <c r="HR231">
        <v>33.617400000000004</v>
      </c>
      <c r="HS231">
        <v>98.924400000000006</v>
      </c>
      <c r="HT231">
        <v>97.876800000000003</v>
      </c>
    </row>
    <row r="232" spans="1:228" x14ac:dyDescent="0.2">
      <c r="A232">
        <v>217</v>
      </c>
      <c r="B232">
        <v>1674583432.5</v>
      </c>
      <c r="C232">
        <v>862.5</v>
      </c>
      <c r="D232" t="s">
        <v>793</v>
      </c>
      <c r="E232" t="s">
        <v>794</v>
      </c>
      <c r="F232">
        <v>4</v>
      </c>
      <c r="G232">
        <v>1674583430.5</v>
      </c>
      <c r="H232">
        <f t="shared" si="102"/>
        <v>5.481436282962687E-4</v>
      </c>
      <c r="I232">
        <f t="shared" si="103"/>
        <v>0.54814362829626873</v>
      </c>
      <c r="J232">
        <f t="shared" si="104"/>
        <v>15.383365595566904</v>
      </c>
      <c r="K232">
        <f t="shared" si="105"/>
        <v>1410.1028571428569</v>
      </c>
      <c r="L232">
        <f t="shared" si="106"/>
        <v>603.03645130723623</v>
      </c>
      <c r="M232">
        <f t="shared" si="107"/>
        <v>61.175967629969414</v>
      </c>
      <c r="N232">
        <f t="shared" si="108"/>
        <v>143.05007028430629</v>
      </c>
      <c r="O232">
        <f t="shared" si="109"/>
        <v>3.1763201409089038E-2</v>
      </c>
      <c r="P232">
        <f t="shared" si="110"/>
        <v>2.773550074923242</v>
      </c>
      <c r="Q232">
        <f t="shared" si="111"/>
        <v>3.1562492312682731E-2</v>
      </c>
      <c r="R232">
        <f t="shared" si="112"/>
        <v>1.9744484744682E-2</v>
      </c>
      <c r="S232">
        <f t="shared" si="113"/>
        <v>226.12969851997093</v>
      </c>
      <c r="T232">
        <f t="shared" si="114"/>
        <v>34.072945537076485</v>
      </c>
      <c r="U232">
        <f t="shared" si="115"/>
        <v>32.980785714285723</v>
      </c>
      <c r="V232">
        <f t="shared" si="116"/>
        <v>5.0466552176054771</v>
      </c>
      <c r="W232">
        <f t="shared" si="117"/>
        <v>67.120284855892194</v>
      </c>
      <c r="X232">
        <f t="shared" si="118"/>
        <v>3.357819943689881</v>
      </c>
      <c r="Y232">
        <f t="shared" si="119"/>
        <v>5.0026902461739367</v>
      </c>
      <c r="Z232">
        <f t="shared" si="120"/>
        <v>1.6888352739155961</v>
      </c>
      <c r="AA232">
        <f t="shared" si="121"/>
        <v>-24.17313400786545</v>
      </c>
      <c r="AB232">
        <f t="shared" si="122"/>
        <v>-23.268635592093656</v>
      </c>
      <c r="AC232">
        <f t="shared" si="123"/>
        <v>-1.9195404134288976</v>
      </c>
      <c r="AD232">
        <f t="shared" si="124"/>
        <v>176.76838850658291</v>
      </c>
      <c r="AE232">
        <f t="shared" si="125"/>
        <v>25.905640663707086</v>
      </c>
      <c r="AF232">
        <f t="shared" si="126"/>
        <v>0.54731530191368782</v>
      </c>
      <c r="AG232">
        <f t="shared" si="127"/>
        <v>15.383365595566904</v>
      </c>
      <c r="AH232">
        <v>1482.0448126719939</v>
      </c>
      <c r="AI232">
        <v>1460.876</v>
      </c>
      <c r="AJ232">
        <v>1.6940730738768039</v>
      </c>
      <c r="AK232">
        <v>62.5021936963618</v>
      </c>
      <c r="AL232">
        <f t="shared" si="128"/>
        <v>0.54814362829626873</v>
      </c>
      <c r="AM232">
        <v>32.611146944048123</v>
      </c>
      <c r="AN232">
        <v>33.100383636363631</v>
      </c>
      <c r="AO232">
        <v>3.527235849576774E-7</v>
      </c>
      <c r="AP232">
        <v>98.208330428517954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47528.342591669258</v>
      </c>
      <c r="AV232">
        <f t="shared" si="132"/>
        <v>1200.08</v>
      </c>
      <c r="AW232">
        <f t="shared" si="133"/>
        <v>1025.9930707357362</v>
      </c>
      <c r="AX232">
        <f t="shared" si="134"/>
        <v>0.85493722979779363</v>
      </c>
      <c r="AY232">
        <f t="shared" si="135"/>
        <v>0.18842885350974181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1674583430.5</v>
      </c>
      <c r="BF232">
        <v>1410.1028571428569</v>
      </c>
      <c r="BG232">
        <v>1434.7285714285711</v>
      </c>
      <c r="BH232">
        <v>33.099400000000003</v>
      </c>
      <c r="BI232">
        <v>32.610900000000001</v>
      </c>
      <c r="BJ232">
        <v>1417.498571428571</v>
      </c>
      <c r="BK232">
        <v>32.85087142857143</v>
      </c>
      <c r="BL232">
        <v>649.98914285714284</v>
      </c>
      <c r="BM232">
        <v>101.3467142857143</v>
      </c>
      <c r="BN232">
        <v>9.983591428571427E-2</v>
      </c>
      <c r="BO232">
        <v>32.82517142857143</v>
      </c>
      <c r="BP232">
        <v>32.980785714285723</v>
      </c>
      <c r="BQ232">
        <v>999.89999999999986</v>
      </c>
      <c r="BR232">
        <v>0</v>
      </c>
      <c r="BS232">
        <v>0</v>
      </c>
      <c r="BT232">
        <v>9014.7314285714292</v>
      </c>
      <c r="BU232">
        <v>0</v>
      </c>
      <c r="BV232">
        <v>67.743457142857139</v>
      </c>
      <c r="BW232">
        <v>-24.62621428571429</v>
      </c>
      <c r="BX232">
        <v>1458.3714285714279</v>
      </c>
      <c r="BY232">
        <v>1483.0942857142859</v>
      </c>
      <c r="BZ232">
        <v>0.48850214285714288</v>
      </c>
      <c r="CA232">
        <v>1434.7285714285711</v>
      </c>
      <c r="CB232">
        <v>32.610900000000001</v>
      </c>
      <c r="CC232">
        <v>3.3545214285714291</v>
      </c>
      <c r="CD232">
        <v>3.3050114285714289</v>
      </c>
      <c r="CE232">
        <v>25.90088571428571</v>
      </c>
      <c r="CF232">
        <v>25.65005714285714</v>
      </c>
      <c r="CG232">
        <v>1200.08</v>
      </c>
      <c r="CH232">
        <v>0.50001099999999998</v>
      </c>
      <c r="CI232">
        <v>0.49998900000000002</v>
      </c>
      <c r="CJ232">
        <v>0</v>
      </c>
      <c r="CK232">
        <v>777.03257142857149</v>
      </c>
      <c r="CL232">
        <v>4.9990899999999998</v>
      </c>
      <c r="CM232">
        <v>7845.56</v>
      </c>
      <c r="CN232">
        <v>9558.5314285714285</v>
      </c>
      <c r="CO232">
        <v>42.347999999999999</v>
      </c>
      <c r="CP232">
        <v>44.061999999999998</v>
      </c>
      <c r="CQ232">
        <v>43.125</v>
      </c>
      <c r="CR232">
        <v>43.25</v>
      </c>
      <c r="CS232">
        <v>43.686999999999998</v>
      </c>
      <c r="CT232">
        <v>597.55142857142857</v>
      </c>
      <c r="CU232">
        <v>597.52857142857135</v>
      </c>
      <c r="CV232">
        <v>0</v>
      </c>
      <c r="CW232">
        <v>1674583445</v>
      </c>
      <c r="CX232">
        <v>0</v>
      </c>
      <c r="CY232">
        <v>1674579932.5</v>
      </c>
      <c r="CZ232" t="s">
        <v>356</v>
      </c>
      <c r="DA232">
        <v>1674579932.5</v>
      </c>
      <c r="DB232">
        <v>1674579927.5</v>
      </c>
      <c r="DC232">
        <v>31</v>
      </c>
      <c r="DD232">
        <v>0.14099999999999999</v>
      </c>
      <c r="DE232">
        <v>0.02</v>
      </c>
      <c r="DF232">
        <v>-5.5810000000000004</v>
      </c>
      <c r="DG232">
        <v>0.23300000000000001</v>
      </c>
      <c r="DH232">
        <v>415</v>
      </c>
      <c r="DI232">
        <v>34</v>
      </c>
      <c r="DJ232">
        <v>0.34</v>
      </c>
      <c r="DK232">
        <v>0.32</v>
      </c>
      <c r="DL232">
        <v>-24.65185609756097</v>
      </c>
      <c r="DM232">
        <v>-0.30345156794424688</v>
      </c>
      <c r="DN232">
        <v>9.3998495184583281E-2</v>
      </c>
      <c r="DO232">
        <v>0</v>
      </c>
      <c r="DP232">
        <v>0.48922653658536602</v>
      </c>
      <c r="DQ232">
        <v>2.4164320557489632E-3</v>
      </c>
      <c r="DR232">
        <v>1.761781846044442E-3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3.2966899999999999</v>
      </c>
      <c r="EB232">
        <v>2.6252599999999999</v>
      </c>
      <c r="EC232">
        <v>0.23249800000000001</v>
      </c>
      <c r="ED232">
        <v>0.232681</v>
      </c>
      <c r="EE232">
        <v>0.13689999999999999</v>
      </c>
      <c r="EF232">
        <v>0.134352</v>
      </c>
      <c r="EG232">
        <v>23150.799999999999</v>
      </c>
      <c r="EH232">
        <v>23532.1</v>
      </c>
      <c r="EI232">
        <v>28072</v>
      </c>
      <c r="EJ232">
        <v>29526.6</v>
      </c>
      <c r="EK232">
        <v>33354</v>
      </c>
      <c r="EL232">
        <v>35500.199999999997</v>
      </c>
      <c r="EM232">
        <v>39630.1</v>
      </c>
      <c r="EN232">
        <v>42211.9</v>
      </c>
      <c r="EO232">
        <v>2.2227999999999999</v>
      </c>
      <c r="EP232">
        <v>2.21305</v>
      </c>
      <c r="EQ232">
        <v>0.144839</v>
      </c>
      <c r="ER232">
        <v>0</v>
      </c>
      <c r="ES232">
        <v>30.63</v>
      </c>
      <c r="ET232">
        <v>999.9</v>
      </c>
      <c r="EU232">
        <v>71.7</v>
      </c>
      <c r="EV232">
        <v>32.5</v>
      </c>
      <c r="EW232">
        <v>34.750700000000002</v>
      </c>
      <c r="EX232">
        <v>57.235500000000002</v>
      </c>
      <c r="EY232">
        <v>-6.5344499999999996</v>
      </c>
      <c r="EZ232">
        <v>2</v>
      </c>
      <c r="FA232">
        <v>0.43701699999999999</v>
      </c>
      <c r="FB232">
        <v>7.8134499999999996E-2</v>
      </c>
      <c r="FC232">
        <v>20.273399999999999</v>
      </c>
      <c r="FD232">
        <v>5.2193899999999998</v>
      </c>
      <c r="FE232">
        <v>12.0062</v>
      </c>
      <c r="FF232">
        <v>4.9867499999999998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1.8656999999999999</v>
      </c>
      <c r="FM232">
        <v>1.8621799999999999</v>
      </c>
      <c r="FN232">
        <v>1.8641700000000001</v>
      </c>
      <c r="FO232">
        <v>1.8602399999999999</v>
      </c>
      <c r="FP232">
        <v>1.8609599999999999</v>
      </c>
      <c r="FQ232">
        <v>1.8601099999999999</v>
      </c>
      <c r="FR232">
        <v>1.8618699999999999</v>
      </c>
      <c r="FS232">
        <v>1.8584400000000001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-7.4</v>
      </c>
      <c r="GH232">
        <v>0.2485</v>
      </c>
      <c r="GI232">
        <v>-4.1749362053329548</v>
      </c>
      <c r="GJ232">
        <v>-4.0448538125570227E-3</v>
      </c>
      <c r="GK232">
        <v>1.839783264315481E-6</v>
      </c>
      <c r="GL232">
        <v>-4.1587272622942942E-10</v>
      </c>
      <c r="GM232">
        <v>-8.6309452512500412E-2</v>
      </c>
      <c r="GN232">
        <v>3.2285384509270938E-3</v>
      </c>
      <c r="GO232">
        <v>5.3061212821550383E-4</v>
      </c>
      <c r="GP232">
        <v>-9.699357315524189E-6</v>
      </c>
      <c r="GQ232">
        <v>5</v>
      </c>
      <c r="GR232">
        <v>2081</v>
      </c>
      <c r="GS232">
        <v>3</v>
      </c>
      <c r="GT232">
        <v>31</v>
      </c>
      <c r="GU232">
        <v>58.3</v>
      </c>
      <c r="GV232">
        <v>58.4</v>
      </c>
      <c r="GW232">
        <v>3.7194799999999999</v>
      </c>
      <c r="GX232">
        <v>2.50244</v>
      </c>
      <c r="GY232">
        <v>2.04834</v>
      </c>
      <c r="GZ232">
        <v>2.6232899999999999</v>
      </c>
      <c r="HA232">
        <v>2.1972700000000001</v>
      </c>
      <c r="HB232">
        <v>2.2851599999999999</v>
      </c>
      <c r="HC232">
        <v>37.505899999999997</v>
      </c>
      <c r="HD232">
        <v>15.7606</v>
      </c>
      <c r="HE232">
        <v>18</v>
      </c>
      <c r="HF232">
        <v>701.25300000000004</v>
      </c>
      <c r="HG232">
        <v>773.02</v>
      </c>
      <c r="HH232">
        <v>30.999600000000001</v>
      </c>
      <c r="HI232">
        <v>32.974600000000002</v>
      </c>
      <c r="HJ232">
        <v>29.9998</v>
      </c>
      <c r="HK232">
        <v>32.881799999999998</v>
      </c>
      <c r="HL232">
        <v>32.880099999999999</v>
      </c>
      <c r="HM232">
        <v>74.400199999999998</v>
      </c>
      <c r="HN232">
        <v>0</v>
      </c>
      <c r="HO232">
        <v>100</v>
      </c>
      <c r="HP232">
        <v>31</v>
      </c>
      <c r="HQ232">
        <v>1448.11</v>
      </c>
      <c r="HR232">
        <v>33.617400000000004</v>
      </c>
      <c r="HS232">
        <v>98.925600000000003</v>
      </c>
      <c r="HT232">
        <v>97.878</v>
      </c>
    </row>
    <row r="233" spans="1:228" x14ac:dyDescent="0.2">
      <c r="A233">
        <v>218</v>
      </c>
      <c r="B233">
        <v>1674583436.5</v>
      </c>
      <c r="C233">
        <v>866.5</v>
      </c>
      <c r="D233" t="s">
        <v>795</v>
      </c>
      <c r="E233" t="s">
        <v>796</v>
      </c>
      <c r="F233">
        <v>4</v>
      </c>
      <c r="G233">
        <v>1674583434.1875</v>
      </c>
      <c r="H233">
        <f t="shared" si="102"/>
        <v>5.4602299714320065E-4</v>
      </c>
      <c r="I233">
        <f t="shared" si="103"/>
        <v>0.54602299714320068</v>
      </c>
      <c r="J233">
        <f t="shared" si="104"/>
        <v>15.419871299227831</v>
      </c>
      <c r="K233">
        <f t="shared" si="105"/>
        <v>1416.1387500000001</v>
      </c>
      <c r="L233">
        <f t="shared" si="106"/>
        <v>604.40124124727765</v>
      </c>
      <c r="M233">
        <f t="shared" si="107"/>
        <v>61.314548117815605</v>
      </c>
      <c r="N233">
        <f t="shared" si="108"/>
        <v>143.66268896005408</v>
      </c>
      <c r="O233">
        <f t="shared" si="109"/>
        <v>3.1652016969635134E-2</v>
      </c>
      <c r="P233">
        <f t="shared" si="110"/>
        <v>2.7723531289126582</v>
      </c>
      <c r="Q233">
        <f t="shared" si="111"/>
        <v>3.1452620320593525E-2</v>
      </c>
      <c r="R233">
        <f t="shared" si="112"/>
        <v>1.9675697843140393E-2</v>
      </c>
      <c r="S233">
        <f t="shared" si="113"/>
        <v>226.11144861059947</v>
      </c>
      <c r="T233">
        <f t="shared" si="114"/>
        <v>34.075423105487324</v>
      </c>
      <c r="U233">
        <f t="shared" si="115"/>
        <v>32.978187499999997</v>
      </c>
      <c r="V233">
        <f t="shared" si="116"/>
        <v>5.0459184058071287</v>
      </c>
      <c r="W233">
        <f t="shared" si="117"/>
        <v>67.112747831839698</v>
      </c>
      <c r="X233">
        <f t="shared" si="118"/>
        <v>3.3577292702613279</v>
      </c>
      <c r="Y233">
        <f t="shared" si="119"/>
        <v>5.0031169617351745</v>
      </c>
      <c r="Z233">
        <f t="shared" si="120"/>
        <v>1.6881891355458007</v>
      </c>
      <c r="AA233">
        <f t="shared" si="121"/>
        <v>-24.079614174015148</v>
      </c>
      <c r="AB233">
        <f t="shared" si="122"/>
        <v>-22.643659935717466</v>
      </c>
      <c r="AC233">
        <f t="shared" si="123"/>
        <v>-1.8687797665388768</v>
      </c>
      <c r="AD233">
        <f t="shared" si="124"/>
        <v>177.51939473432799</v>
      </c>
      <c r="AE233">
        <f t="shared" si="125"/>
        <v>25.996442572489332</v>
      </c>
      <c r="AF233">
        <f t="shared" si="126"/>
        <v>0.54858616222567025</v>
      </c>
      <c r="AG233">
        <f t="shared" si="127"/>
        <v>15.419871299227831</v>
      </c>
      <c r="AH233">
        <v>1488.894253865978</v>
      </c>
      <c r="AI233">
        <v>1467.6841212121219</v>
      </c>
      <c r="AJ233">
        <v>1.6958906915420431</v>
      </c>
      <c r="AK233">
        <v>62.5021936963618</v>
      </c>
      <c r="AL233">
        <f t="shared" si="128"/>
        <v>0.54602299714320068</v>
      </c>
      <c r="AM233">
        <v>32.608885891059487</v>
      </c>
      <c r="AN233">
        <v>33.096234545454557</v>
      </c>
      <c r="AO233">
        <v>-1.6985824021117859E-6</v>
      </c>
      <c r="AP233">
        <v>98.208330428517954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47495.110384150335</v>
      </c>
      <c r="AV233">
        <f t="shared" si="132"/>
        <v>1199.9737500000001</v>
      </c>
      <c r="AW233">
        <f t="shared" si="133"/>
        <v>1025.9031510935749</v>
      </c>
      <c r="AX233">
        <f t="shared" si="134"/>
        <v>0.85493799434660533</v>
      </c>
      <c r="AY233">
        <f t="shared" si="135"/>
        <v>0.18843032908894836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1674583434.1875</v>
      </c>
      <c r="BF233">
        <v>1416.1387500000001</v>
      </c>
      <c r="BG233">
        <v>1440.8525</v>
      </c>
      <c r="BH233">
        <v>33.098437500000003</v>
      </c>
      <c r="BI233">
        <v>32.608812499999999</v>
      </c>
      <c r="BJ233">
        <v>1423.5425</v>
      </c>
      <c r="BK233">
        <v>32.849912500000002</v>
      </c>
      <c r="BL233">
        <v>650.00212499999998</v>
      </c>
      <c r="BM233">
        <v>101.346875</v>
      </c>
      <c r="BN233">
        <v>9.9885749999999995E-2</v>
      </c>
      <c r="BO233">
        <v>32.826687500000013</v>
      </c>
      <c r="BP233">
        <v>32.978187499999997</v>
      </c>
      <c r="BQ233">
        <v>999.9</v>
      </c>
      <c r="BR233">
        <v>0</v>
      </c>
      <c r="BS233">
        <v>0</v>
      </c>
      <c r="BT233">
        <v>9008.36</v>
      </c>
      <c r="BU233">
        <v>0</v>
      </c>
      <c r="BV233">
        <v>70.126724999999993</v>
      </c>
      <c r="BW233">
        <v>-24.712325</v>
      </c>
      <c r="BX233">
        <v>1464.615</v>
      </c>
      <c r="BY233">
        <v>1489.41875</v>
      </c>
      <c r="BZ233">
        <v>0.48962687500000002</v>
      </c>
      <c r="CA233">
        <v>1440.8525</v>
      </c>
      <c r="CB233">
        <v>32.608812499999999</v>
      </c>
      <c r="CC233">
        <v>3.354425</v>
      </c>
      <c r="CD233">
        <v>3.30480375</v>
      </c>
      <c r="CE233">
        <v>25.900400000000001</v>
      </c>
      <c r="CF233">
        <v>25.648975</v>
      </c>
      <c r="CG233">
        <v>1199.9737500000001</v>
      </c>
      <c r="CH233">
        <v>0.49998225000000002</v>
      </c>
      <c r="CI233">
        <v>0.50001775000000004</v>
      </c>
      <c r="CJ233">
        <v>0</v>
      </c>
      <c r="CK233">
        <v>777.07324999999992</v>
      </c>
      <c r="CL233">
        <v>4.9990899999999998</v>
      </c>
      <c r="CM233">
        <v>7845.7337499999994</v>
      </c>
      <c r="CN233">
        <v>9557.5949999999993</v>
      </c>
      <c r="CO233">
        <v>42.343499999999999</v>
      </c>
      <c r="CP233">
        <v>44.061999999999998</v>
      </c>
      <c r="CQ233">
        <v>43.125</v>
      </c>
      <c r="CR233">
        <v>43.25</v>
      </c>
      <c r="CS233">
        <v>43.718499999999999</v>
      </c>
      <c r="CT233">
        <v>597.46749999999997</v>
      </c>
      <c r="CU233">
        <v>597.50624999999991</v>
      </c>
      <c r="CV233">
        <v>0</v>
      </c>
      <c r="CW233">
        <v>1674583449.2</v>
      </c>
      <c r="CX233">
        <v>0</v>
      </c>
      <c r="CY233">
        <v>1674579932.5</v>
      </c>
      <c r="CZ233" t="s">
        <v>356</v>
      </c>
      <c r="DA233">
        <v>1674579932.5</v>
      </c>
      <c r="DB233">
        <v>1674579927.5</v>
      </c>
      <c r="DC233">
        <v>31</v>
      </c>
      <c r="DD233">
        <v>0.14099999999999999</v>
      </c>
      <c r="DE233">
        <v>0.02</v>
      </c>
      <c r="DF233">
        <v>-5.5810000000000004</v>
      </c>
      <c r="DG233">
        <v>0.23300000000000001</v>
      </c>
      <c r="DH233">
        <v>415</v>
      </c>
      <c r="DI233">
        <v>34</v>
      </c>
      <c r="DJ233">
        <v>0.34</v>
      </c>
      <c r="DK233">
        <v>0.32</v>
      </c>
      <c r="DL233">
        <v>-24.675482500000001</v>
      </c>
      <c r="DM233">
        <v>-0.29709906191362412</v>
      </c>
      <c r="DN233">
        <v>9.5920928080111934E-2</v>
      </c>
      <c r="DO233">
        <v>0</v>
      </c>
      <c r="DP233">
        <v>0.489409125</v>
      </c>
      <c r="DQ233">
        <v>3.1846491557203211E-3</v>
      </c>
      <c r="DR233">
        <v>1.586979287632643E-3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3.2968799999999998</v>
      </c>
      <c r="EB233">
        <v>2.62521</v>
      </c>
      <c r="EC233">
        <v>0.233151</v>
      </c>
      <c r="ED233">
        <v>0.23333699999999999</v>
      </c>
      <c r="EE233">
        <v>0.13689000000000001</v>
      </c>
      <c r="EF233">
        <v>0.134351</v>
      </c>
      <c r="EG233">
        <v>23131.4</v>
      </c>
      <c r="EH233">
        <v>23512.400000000001</v>
      </c>
      <c r="EI233">
        <v>28072.400000000001</v>
      </c>
      <c r="EJ233">
        <v>29527.3</v>
      </c>
      <c r="EK233">
        <v>33355.1</v>
      </c>
      <c r="EL233">
        <v>35501</v>
      </c>
      <c r="EM233">
        <v>39630.9</v>
      </c>
      <c r="EN233">
        <v>42212.800000000003</v>
      </c>
      <c r="EO233">
        <v>2.2230699999999999</v>
      </c>
      <c r="EP233">
        <v>2.2131799999999999</v>
      </c>
      <c r="EQ233">
        <v>0.14468300000000001</v>
      </c>
      <c r="ER233">
        <v>0</v>
      </c>
      <c r="ES233">
        <v>30.628599999999999</v>
      </c>
      <c r="ET233">
        <v>999.9</v>
      </c>
      <c r="EU233">
        <v>71.7</v>
      </c>
      <c r="EV233">
        <v>32.6</v>
      </c>
      <c r="EW233">
        <v>34.947499999999998</v>
      </c>
      <c r="EX233">
        <v>56.9955</v>
      </c>
      <c r="EY233">
        <v>-6.5665100000000001</v>
      </c>
      <c r="EZ233">
        <v>2</v>
      </c>
      <c r="FA233">
        <v>0.43662299999999998</v>
      </c>
      <c r="FB233">
        <v>7.6650300000000005E-2</v>
      </c>
      <c r="FC233">
        <v>20.273399999999999</v>
      </c>
      <c r="FD233">
        <v>5.2192400000000001</v>
      </c>
      <c r="FE233">
        <v>12.005599999999999</v>
      </c>
      <c r="FF233">
        <v>4.9866999999999999</v>
      </c>
      <c r="FG233">
        <v>3.2844500000000001</v>
      </c>
      <c r="FH233">
        <v>9999</v>
      </c>
      <c r="FI233">
        <v>9999</v>
      </c>
      <c r="FJ233">
        <v>9999</v>
      </c>
      <c r="FK233">
        <v>999.9</v>
      </c>
      <c r="FL233">
        <v>1.86572</v>
      </c>
      <c r="FM233">
        <v>1.8621799999999999</v>
      </c>
      <c r="FN233">
        <v>1.8641700000000001</v>
      </c>
      <c r="FO233">
        <v>1.8602099999999999</v>
      </c>
      <c r="FP233">
        <v>1.86097</v>
      </c>
      <c r="FQ233">
        <v>1.86015</v>
      </c>
      <c r="FR233">
        <v>1.8618600000000001</v>
      </c>
      <c r="FS233">
        <v>1.8584700000000001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-7.41</v>
      </c>
      <c r="GH233">
        <v>0.2485</v>
      </c>
      <c r="GI233">
        <v>-4.1749362053329548</v>
      </c>
      <c r="GJ233">
        <v>-4.0448538125570227E-3</v>
      </c>
      <c r="GK233">
        <v>1.839783264315481E-6</v>
      </c>
      <c r="GL233">
        <v>-4.1587272622942942E-10</v>
      </c>
      <c r="GM233">
        <v>-8.6309452512500412E-2</v>
      </c>
      <c r="GN233">
        <v>3.2285384509270938E-3</v>
      </c>
      <c r="GO233">
        <v>5.3061212821550383E-4</v>
      </c>
      <c r="GP233">
        <v>-9.699357315524189E-6</v>
      </c>
      <c r="GQ233">
        <v>5</v>
      </c>
      <c r="GR233">
        <v>2081</v>
      </c>
      <c r="GS233">
        <v>3</v>
      </c>
      <c r="GT233">
        <v>31</v>
      </c>
      <c r="GU233">
        <v>58.4</v>
      </c>
      <c r="GV233">
        <v>58.5</v>
      </c>
      <c r="GW233">
        <v>3.73291</v>
      </c>
      <c r="GX233">
        <v>2.4890099999999999</v>
      </c>
      <c r="GY233">
        <v>2.04834</v>
      </c>
      <c r="GZ233">
        <v>2.6232899999999999</v>
      </c>
      <c r="HA233">
        <v>2.1972700000000001</v>
      </c>
      <c r="HB233">
        <v>2.32056</v>
      </c>
      <c r="HC233">
        <v>37.53</v>
      </c>
      <c r="HD233">
        <v>15.7781</v>
      </c>
      <c r="HE233">
        <v>18</v>
      </c>
      <c r="HF233">
        <v>701.45699999999999</v>
      </c>
      <c r="HG233">
        <v>773.10699999999997</v>
      </c>
      <c r="HH233">
        <v>30.999600000000001</v>
      </c>
      <c r="HI233">
        <v>32.971699999999998</v>
      </c>
      <c r="HJ233">
        <v>29.9998</v>
      </c>
      <c r="HK233">
        <v>32.879600000000003</v>
      </c>
      <c r="HL233">
        <v>32.877299999999998</v>
      </c>
      <c r="HM233">
        <v>74.674400000000006</v>
      </c>
      <c r="HN233">
        <v>0</v>
      </c>
      <c r="HO233">
        <v>100</v>
      </c>
      <c r="HP233">
        <v>31</v>
      </c>
      <c r="HQ233">
        <v>1454.81</v>
      </c>
      <c r="HR233">
        <v>33.617400000000004</v>
      </c>
      <c r="HS233">
        <v>98.927300000000002</v>
      </c>
      <c r="HT233">
        <v>97.880200000000002</v>
      </c>
    </row>
    <row r="234" spans="1:228" x14ac:dyDescent="0.2">
      <c r="A234">
        <v>219</v>
      </c>
      <c r="B234">
        <v>1674583440.5</v>
      </c>
      <c r="C234">
        <v>870.5</v>
      </c>
      <c r="D234" t="s">
        <v>797</v>
      </c>
      <c r="E234" t="s">
        <v>798</v>
      </c>
      <c r="F234">
        <v>4</v>
      </c>
      <c r="G234">
        <v>1674583438.5</v>
      </c>
      <c r="H234">
        <f t="shared" si="102"/>
        <v>5.4316950475501809E-4</v>
      </c>
      <c r="I234">
        <f t="shared" si="103"/>
        <v>0.54316950475501813</v>
      </c>
      <c r="J234">
        <f t="shared" si="104"/>
        <v>15.387126752305953</v>
      </c>
      <c r="K234">
        <f t="shared" si="105"/>
        <v>1423.2814285714289</v>
      </c>
      <c r="L234">
        <f t="shared" si="106"/>
        <v>608.13619616268716</v>
      </c>
      <c r="M234">
        <f t="shared" si="107"/>
        <v>61.69454891678329</v>
      </c>
      <c r="N234">
        <f t="shared" si="108"/>
        <v>144.3898690316714</v>
      </c>
      <c r="O234">
        <f t="shared" si="109"/>
        <v>3.1454369150089707E-2</v>
      </c>
      <c r="P234">
        <f t="shared" si="110"/>
        <v>2.7688377843467578</v>
      </c>
      <c r="Q234">
        <f t="shared" si="111"/>
        <v>3.1257198266514352E-2</v>
      </c>
      <c r="R234">
        <f t="shared" si="112"/>
        <v>1.9553360764677084E-2</v>
      </c>
      <c r="S234">
        <f t="shared" si="113"/>
        <v>226.11382123650566</v>
      </c>
      <c r="T234">
        <f t="shared" si="114"/>
        <v>34.080105490873422</v>
      </c>
      <c r="U234">
        <f t="shared" si="115"/>
        <v>32.982928571428573</v>
      </c>
      <c r="V234">
        <f t="shared" si="116"/>
        <v>5.0472629678783836</v>
      </c>
      <c r="W234">
        <f t="shared" si="117"/>
        <v>67.096482416690264</v>
      </c>
      <c r="X234">
        <f t="shared" si="118"/>
        <v>3.3573738369005031</v>
      </c>
      <c r="Y234">
        <f t="shared" si="119"/>
        <v>5.003800074123343</v>
      </c>
      <c r="Z234">
        <f t="shared" si="120"/>
        <v>1.6898891309778805</v>
      </c>
      <c r="AA234">
        <f t="shared" si="121"/>
        <v>-23.953775159696299</v>
      </c>
      <c r="AB234">
        <f t="shared" si="122"/>
        <v>-22.960409488199684</v>
      </c>
      <c r="AC234">
        <f t="shared" si="123"/>
        <v>-1.8973935884955291</v>
      </c>
      <c r="AD234">
        <f t="shared" si="124"/>
        <v>177.30224300011415</v>
      </c>
      <c r="AE234">
        <f t="shared" si="125"/>
        <v>26.163099067637351</v>
      </c>
      <c r="AF234">
        <f t="shared" si="126"/>
        <v>0.54457515014888047</v>
      </c>
      <c r="AG234">
        <f t="shared" si="127"/>
        <v>15.387126752305953</v>
      </c>
      <c r="AH234">
        <v>1495.920036758914</v>
      </c>
      <c r="AI234">
        <v>1474.5991515151511</v>
      </c>
      <c r="AJ234">
        <v>1.7329934941556351</v>
      </c>
      <c r="AK234">
        <v>62.5021936963618</v>
      </c>
      <c r="AL234">
        <f t="shared" si="128"/>
        <v>0.54316950475501813</v>
      </c>
      <c r="AM234">
        <v>32.608589795770229</v>
      </c>
      <c r="AN234">
        <v>33.093387878787837</v>
      </c>
      <c r="AO234">
        <v>-1.5467252314124321E-6</v>
      </c>
      <c r="AP234">
        <v>98.208330428517954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47397.877040491607</v>
      </c>
      <c r="AV234">
        <f t="shared" si="132"/>
        <v>1199.98</v>
      </c>
      <c r="AW234">
        <f t="shared" si="133"/>
        <v>1025.9091135940446</v>
      </c>
      <c r="AX234">
        <f t="shared" si="134"/>
        <v>0.85493851030354218</v>
      </c>
      <c r="AY234">
        <f t="shared" si="135"/>
        <v>0.18843132488583614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1674583438.5</v>
      </c>
      <c r="BF234">
        <v>1423.2814285714289</v>
      </c>
      <c r="BG234">
        <v>1448.1471428571431</v>
      </c>
      <c r="BH234">
        <v>33.094342857142863</v>
      </c>
      <c r="BI234">
        <v>32.6083</v>
      </c>
      <c r="BJ234">
        <v>1430.6957142857141</v>
      </c>
      <c r="BK234">
        <v>32.845857142857142</v>
      </c>
      <c r="BL234">
        <v>650.00785714285701</v>
      </c>
      <c r="BM234">
        <v>101.3485714285714</v>
      </c>
      <c r="BN234">
        <v>0.1000009571428572</v>
      </c>
      <c r="BO234">
        <v>32.82911428571429</v>
      </c>
      <c r="BP234">
        <v>32.982928571428573</v>
      </c>
      <c r="BQ234">
        <v>999.89999999999986</v>
      </c>
      <c r="BR234">
        <v>0</v>
      </c>
      <c r="BS234">
        <v>0</v>
      </c>
      <c r="BT234">
        <v>8989.5542857142846</v>
      </c>
      <c r="BU234">
        <v>0</v>
      </c>
      <c r="BV234">
        <v>73.659900000000007</v>
      </c>
      <c r="BW234">
        <v>-24.866314285714289</v>
      </c>
      <c r="BX234">
        <v>1471.995714285714</v>
      </c>
      <c r="BY234">
        <v>1496.961428571429</v>
      </c>
      <c r="BZ234">
        <v>0.48607257142857141</v>
      </c>
      <c r="CA234">
        <v>1448.1471428571431</v>
      </c>
      <c r="CB234">
        <v>32.6083</v>
      </c>
      <c r="CC234">
        <v>3.3540642857142862</v>
      </c>
      <c r="CD234">
        <v>3.3048014285714289</v>
      </c>
      <c r="CE234">
        <v>25.898599999999998</v>
      </c>
      <c r="CF234">
        <v>25.648971428571421</v>
      </c>
      <c r="CG234">
        <v>1199.98</v>
      </c>
      <c r="CH234">
        <v>0.49996814285714292</v>
      </c>
      <c r="CI234">
        <v>0.50003185714285714</v>
      </c>
      <c r="CJ234">
        <v>0</v>
      </c>
      <c r="CK234">
        <v>777.13085714285717</v>
      </c>
      <c r="CL234">
        <v>4.9990899999999998</v>
      </c>
      <c r="CM234">
        <v>7846.6757142857141</v>
      </c>
      <c r="CN234">
        <v>9557.5914285714261</v>
      </c>
      <c r="CO234">
        <v>42.339000000000013</v>
      </c>
      <c r="CP234">
        <v>44.061999999999998</v>
      </c>
      <c r="CQ234">
        <v>43.125</v>
      </c>
      <c r="CR234">
        <v>43.223000000000013</v>
      </c>
      <c r="CS234">
        <v>43.686999999999998</v>
      </c>
      <c r="CT234">
        <v>597.44999999999993</v>
      </c>
      <c r="CU234">
        <v>597.53</v>
      </c>
      <c r="CV234">
        <v>0</v>
      </c>
      <c r="CW234">
        <v>1674583453.4000001</v>
      </c>
      <c r="CX234">
        <v>0</v>
      </c>
      <c r="CY234">
        <v>1674579932.5</v>
      </c>
      <c r="CZ234" t="s">
        <v>356</v>
      </c>
      <c r="DA234">
        <v>1674579932.5</v>
      </c>
      <c r="DB234">
        <v>1674579927.5</v>
      </c>
      <c r="DC234">
        <v>31</v>
      </c>
      <c r="DD234">
        <v>0.14099999999999999</v>
      </c>
      <c r="DE234">
        <v>0.02</v>
      </c>
      <c r="DF234">
        <v>-5.5810000000000004</v>
      </c>
      <c r="DG234">
        <v>0.23300000000000001</v>
      </c>
      <c r="DH234">
        <v>415</v>
      </c>
      <c r="DI234">
        <v>34</v>
      </c>
      <c r="DJ234">
        <v>0.34</v>
      </c>
      <c r="DK234">
        <v>0.32</v>
      </c>
      <c r="DL234">
        <v>-24.7251075</v>
      </c>
      <c r="DM234">
        <v>-0.57317110694171647</v>
      </c>
      <c r="DN234">
        <v>0.112018521654903</v>
      </c>
      <c r="DO234">
        <v>0</v>
      </c>
      <c r="DP234">
        <v>0.48914085000000013</v>
      </c>
      <c r="DQ234">
        <v>-1.465492682926922E-2</v>
      </c>
      <c r="DR234">
        <v>1.9400541944749911E-3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3.2968500000000001</v>
      </c>
      <c r="EB234">
        <v>2.6252499999999999</v>
      </c>
      <c r="EC234">
        <v>0.23380600000000001</v>
      </c>
      <c r="ED234">
        <v>0.233989</v>
      </c>
      <c r="EE234">
        <v>0.13688400000000001</v>
      </c>
      <c r="EF234">
        <v>0.13434599999999999</v>
      </c>
      <c r="EG234">
        <v>23111.599999999999</v>
      </c>
      <c r="EH234">
        <v>23492.6</v>
      </c>
      <c r="EI234">
        <v>28072.5</v>
      </c>
      <c r="EJ234">
        <v>29527.5</v>
      </c>
      <c r="EK234">
        <v>33355.5</v>
      </c>
      <c r="EL234">
        <v>35501.5</v>
      </c>
      <c r="EM234">
        <v>39631</v>
      </c>
      <c r="EN234">
        <v>42213</v>
      </c>
      <c r="EO234">
        <v>2.2229999999999999</v>
      </c>
      <c r="EP234">
        <v>2.2132999999999998</v>
      </c>
      <c r="EQ234">
        <v>0.14522699999999999</v>
      </c>
      <c r="ER234">
        <v>0</v>
      </c>
      <c r="ES234">
        <v>30.63</v>
      </c>
      <c r="ET234">
        <v>999.9</v>
      </c>
      <c r="EU234">
        <v>71.7</v>
      </c>
      <c r="EV234">
        <v>32.6</v>
      </c>
      <c r="EW234">
        <v>34.947299999999998</v>
      </c>
      <c r="EX234">
        <v>56.845500000000001</v>
      </c>
      <c r="EY234">
        <v>-6.5865400000000003</v>
      </c>
      <c r="EZ234">
        <v>2</v>
      </c>
      <c r="FA234">
        <v>0.43644100000000002</v>
      </c>
      <c r="FB234">
        <v>7.5836100000000004E-2</v>
      </c>
      <c r="FC234">
        <v>20.273499999999999</v>
      </c>
      <c r="FD234">
        <v>5.2195400000000003</v>
      </c>
      <c r="FE234">
        <v>12.006500000000001</v>
      </c>
      <c r="FF234">
        <v>4.9869000000000003</v>
      </c>
      <c r="FG234">
        <v>3.2845300000000002</v>
      </c>
      <c r="FH234">
        <v>9999</v>
      </c>
      <c r="FI234">
        <v>9999</v>
      </c>
      <c r="FJ234">
        <v>9999</v>
      </c>
      <c r="FK234">
        <v>999.9</v>
      </c>
      <c r="FL234">
        <v>1.86572</v>
      </c>
      <c r="FM234">
        <v>1.8621799999999999</v>
      </c>
      <c r="FN234">
        <v>1.8641700000000001</v>
      </c>
      <c r="FO234">
        <v>1.86022</v>
      </c>
      <c r="FP234">
        <v>1.8609599999999999</v>
      </c>
      <c r="FQ234">
        <v>1.8601399999999999</v>
      </c>
      <c r="FR234">
        <v>1.8618600000000001</v>
      </c>
      <c r="FS234">
        <v>1.85843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-7.42</v>
      </c>
      <c r="GH234">
        <v>0.2485</v>
      </c>
      <c r="GI234">
        <v>-4.1749362053329548</v>
      </c>
      <c r="GJ234">
        <v>-4.0448538125570227E-3</v>
      </c>
      <c r="GK234">
        <v>1.839783264315481E-6</v>
      </c>
      <c r="GL234">
        <v>-4.1587272622942942E-10</v>
      </c>
      <c r="GM234">
        <v>-8.6309452512500412E-2</v>
      </c>
      <c r="GN234">
        <v>3.2285384509270938E-3</v>
      </c>
      <c r="GO234">
        <v>5.3061212821550383E-4</v>
      </c>
      <c r="GP234">
        <v>-9.699357315524189E-6</v>
      </c>
      <c r="GQ234">
        <v>5</v>
      </c>
      <c r="GR234">
        <v>2081</v>
      </c>
      <c r="GS234">
        <v>3</v>
      </c>
      <c r="GT234">
        <v>31</v>
      </c>
      <c r="GU234">
        <v>58.5</v>
      </c>
      <c r="GV234">
        <v>58.5</v>
      </c>
      <c r="GW234">
        <v>3.74634</v>
      </c>
      <c r="GX234">
        <v>2.50244</v>
      </c>
      <c r="GY234">
        <v>2.04834</v>
      </c>
      <c r="GZ234">
        <v>2.6232899999999999</v>
      </c>
      <c r="HA234">
        <v>2.1972700000000001</v>
      </c>
      <c r="HB234">
        <v>2.2912599999999999</v>
      </c>
      <c r="HC234">
        <v>37.505899999999997</v>
      </c>
      <c r="HD234">
        <v>15.7606</v>
      </c>
      <c r="HE234">
        <v>18</v>
      </c>
      <c r="HF234">
        <v>701.37</v>
      </c>
      <c r="HG234">
        <v>773.20100000000002</v>
      </c>
      <c r="HH234">
        <v>30.999700000000001</v>
      </c>
      <c r="HI234">
        <v>32.968699999999998</v>
      </c>
      <c r="HJ234">
        <v>29.9998</v>
      </c>
      <c r="HK234">
        <v>32.877400000000002</v>
      </c>
      <c r="HL234">
        <v>32.874899999999997</v>
      </c>
      <c r="HM234">
        <v>74.947100000000006</v>
      </c>
      <c r="HN234">
        <v>0</v>
      </c>
      <c r="HO234">
        <v>100</v>
      </c>
      <c r="HP234">
        <v>31</v>
      </c>
      <c r="HQ234">
        <v>1461.49</v>
      </c>
      <c r="HR234">
        <v>33.617400000000004</v>
      </c>
      <c r="HS234">
        <v>98.927499999999995</v>
      </c>
      <c r="HT234">
        <v>97.880700000000004</v>
      </c>
    </row>
    <row r="235" spans="1:228" x14ac:dyDescent="0.2">
      <c r="A235">
        <v>220</v>
      </c>
      <c r="B235">
        <v>1674583444.5</v>
      </c>
      <c r="C235">
        <v>874.5</v>
      </c>
      <c r="D235" t="s">
        <v>799</v>
      </c>
      <c r="E235" t="s">
        <v>800</v>
      </c>
      <c r="F235">
        <v>4</v>
      </c>
      <c r="G235">
        <v>1674583442.1875</v>
      </c>
      <c r="H235">
        <f t="shared" si="102"/>
        <v>5.4512456005403203E-4</v>
      </c>
      <c r="I235">
        <f t="shared" si="103"/>
        <v>0.54512456005403198</v>
      </c>
      <c r="J235">
        <f t="shared" si="104"/>
        <v>15.364833140051987</v>
      </c>
      <c r="K235">
        <f t="shared" si="105"/>
        <v>1429.4324999999999</v>
      </c>
      <c r="L235">
        <f t="shared" si="106"/>
        <v>617.49257755145936</v>
      </c>
      <c r="M235">
        <f t="shared" si="107"/>
        <v>62.643131859507406</v>
      </c>
      <c r="N235">
        <f t="shared" si="108"/>
        <v>145.01247761849098</v>
      </c>
      <c r="O235">
        <f t="shared" si="109"/>
        <v>3.1547144827715465E-2</v>
      </c>
      <c r="P235">
        <f t="shared" si="110"/>
        <v>2.7694341497084203</v>
      </c>
      <c r="Q235">
        <f t="shared" si="111"/>
        <v>3.134885548141076E-2</v>
      </c>
      <c r="R235">
        <f t="shared" si="112"/>
        <v>1.9610746147592031E-2</v>
      </c>
      <c r="S235">
        <f t="shared" si="113"/>
        <v>226.114801111177</v>
      </c>
      <c r="T235">
        <f t="shared" si="114"/>
        <v>34.077079609912424</v>
      </c>
      <c r="U235">
        <f t="shared" si="115"/>
        <v>32.985987500000007</v>
      </c>
      <c r="V235">
        <f t="shared" si="116"/>
        <v>5.0481306417278802</v>
      </c>
      <c r="W235">
        <f t="shared" si="117"/>
        <v>67.100315477036403</v>
      </c>
      <c r="X235">
        <f t="shared" si="118"/>
        <v>3.3571403171358156</v>
      </c>
      <c r="Y235">
        <f t="shared" si="119"/>
        <v>5.0031662195160953</v>
      </c>
      <c r="Z235">
        <f t="shared" si="120"/>
        <v>1.6909903245920646</v>
      </c>
      <c r="AA235">
        <f t="shared" si="121"/>
        <v>-24.039993098382812</v>
      </c>
      <c r="AB235">
        <f t="shared" si="122"/>
        <v>-23.758274903510184</v>
      </c>
      <c r="AC235">
        <f t="shared" si="123"/>
        <v>-1.9629122851539389</v>
      </c>
      <c r="AD235">
        <f t="shared" si="124"/>
        <v>176.35362082413008</v>
      </c>
      <c r="AE235">
        <f t="shared" si="125"/>
        <v>26.135148603058322</v>
      </c>
      <c r="AF235">
        <f t="shared" si="126"/>
        <v>0.54498369987148865</v>
      </c>
      <c r="AG235">
        <f t="shared" si="127"/>
        <v>15.364833140051987</v>
      </c>
      <c r="AH235">
        <v>1502.777722562533</v>
      </c>
      <c r="AI235">
        <v>1481.4915151515149</v>
      </c>
      <c r="AJ235">
        <v>1.729463119972473</v>
      </c>
      <c r="AK235">
        <v>62.5021936963618</v>
      </c>
      <c r="AL235">
        <f t="shared" si="128"/>
        <v>0.54512456005403198</v>
      </c>
      <c r="AM235">
        <v>32.605387979510553</v>
      </c>
      <c r="AN235">
        <v>33.091931515151508</v>
      </c>
      <c r="AO235">
        <v>-8.4682274740713022E-7</v>
      </c>
      <c r="AP235">
        <v>98.208330428517954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47414.647552734263</v>
      </c>
      <c r="AV235">
        <f t="shared" si="132"/>
        <v>1199.9875</v>
      </c>
      <c r="AW235">
        <f t="shared" si="133"/>
        <v>1025.9153010938742</v>
      </c>
      <c r="AX235">
        <f t="shared" si="134"/>
        <v>0.85493832318576168</v>
      </c>
      <c r="AY235">
        <f t="shared" si="135"/>
        <v>0.18843096374851989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1674583442.1875</v>
      </c>
      <c r="BF235">
        <v>1429.4324999999999</v>
      </c>
      <c r="BG235">
        <v>1454.2762499999999</v>
      </c>
      <c r="BH235">
        <v>33.092362500000007</v>
      </c>
      <c r="BI235">
        <v>32.605950000000007</v>
      </c>
      <c r="BJ235">
        <v>1436.8525</v>
      </c>
      <c r="BK235">
        <v>32.843887499999987</v>
      </c>
      <c r="BL235">
        <v>650.00250000000005</v>
      </c>
      <c r="BM235">
        <v>101.3475</v>
      </c>
      <c r="BN235">
        <v>0.1000868</v>
      </c>
      <c r="BO235">
        <v>32.826862499999997</v>
      </c>
      <c r="BP235">
        <v>32.985987500000007</v>
      </c>
      <c r="BQ235">
        <v>999.9</v>
      </c>
      <c r="BR235">
        <v>0</v>
      </c>
      <c r="BS235">
        <v>0</v>
      </c>
      <c r="BT235">
        <v>8992.8125</v>
      </c>
      <c r="BU235">
        <v>0</v>
      </c>
      <c r="BV235">
        <v>77.422674999999998</v>
      </c>
      <c r="BW235">
        <v>-24.84355</v>
      </c>
      <c r="BX235">
        <v>1478.35375</v>
      </c>
      <c r="BY235">
        <v>1503.2925</v>
      </c>
      <c r="BZ235">
        <v>0.48641537499999998</v>
      </c>
      <c r="CA235">
        <v>1454.2762499999999</v>
      </c>
      <c r="CB235">
        <v>32.605950000000007</v>
      </c>
      <c r="CC235">
        <v>3.3538275</v>
      </c>
      <c r="CD235">
        <v>3.3045325000000001</v>
      </c>
      <c r="CE235">
        <v>25.897400000000001</v>
      </c>
      <c r="CF235">
        <v>25.647600000000001</v>
      </c>
      <c r="CG235">
        <v>1199.9875</v>
      </c>
      <c r="CH235">
        <v>0.49997187500000001</v>
      </c>
      <c r="CI235">
        <v>0.50002812500000005</v>
      </c>
      <c r="CJ235">
        <v>0</v>
      </c>
      <c r="CK235">
        <v>777.30037500000003</v>
      </c>
      <c r="CL235">
        <v>4.9990899999999998</v>
      </c>
      <c r="CM235">
        <v>7847.8675000000003</v>
      </c>
      <c r="CN235">
        <v>9557.6687499999989</v>
      </c>
      <c r="CO235">
        <v>42.327749999999988</v>
      </c>
      <c r="CP235">
        <v>44.061999999999998</v>
      </c>
      <c r="CQ235">
        <v>43.125</v>
      </c>
      <c r="CR235">
        <v>43.226374999999997</v>
      </c>
      <c r="CS235">
        <v>43.710624999999993</v>
      </c>
      <c r="CT235">
        <v>597.46124999999995</v>
      </c>
      <c r="CU235">
        <v>597.52625000000012</v>
      </c>
      <c r="CV235">
        <v>0</v>
      </c>
      <c r="CW235">
        <v>1674583457</v>
      </c>
      <c r="CX235">
        <v>0</v>
      </c>
      <c r="CY235">
        <v>1674579932.5</v>
      </c>
      <c r="CZ235" t="s">
        <v>356</v>
      </c>
      <c r="DA235">
        <v>1674579932.5</v>
      </c>
      <c r="DB235">
        <v>1674579927.5</v>
      </c>
      <c r="DC235">
        <v>31</v>
      </c>
      <c r="DD235">
        <v>0.14099999999999999</v>
      </c>
      <c r="DE235">
        <v>0.02</v>
      </c>
      <c r="DF235">
        <v>-5.5810000000000004</v>
      </c>
      <c r="DG235">
        <v>0.23300000000000001</v>
      </c>
      <c r="DH235">
        <v>415</v>
      </c>
      <c r="DI235">
        <v>34</v>
      </c>
      <c r="DJ235">
        <v>0.34</v>
      </c>
      <c r="DK235">
        <v>0.32</v>
      </c>
      <c r="DL235">
        <v>-24.76614390243903</v>
      </c>
      <c r="DM235">
        <v>-0.42782508710802708</v>
      </c>
      <c r="DN235">
        <v>9.9928313448558598E-2</v>
      </c>
      <c r="DO235">
        <v>0</v>
      </c>
      <c r="DP235">
        <v>0.48850553658536577</v>
      </c>
      <c r="DQ235">
        <v>-1.5631839721253701E-2</v>
      </c>
      <c r="DR235">
        <v>2.0274294080828269E-3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3.2968700000000002</v>
      </c>
      <c r="EB235">
        <v>2.6253799999999998</v>
      </c>
      <c r="EC235">
        <v>0.23446800000000001</v>
      </c>
      <c r="ED235">
        <v>0.23463600000000001</v>
      </c>
      <c r="EE235">
        <v>0.136877</v>
      </c>
      <c r="EF235">
        <v>0.13434599999999999</v>
      </c>
      <c r="EG235">
        <v>23091.9</v>
      </c>
      <c r="EH235">
        <v>23472.6</v>
      </c>
      <c r="EI235">
        <v>28072.799999999999</v>
      </c>
      <c r="EJ235">
        <v>29527.4</v>
      </c>
      <c r="EK235">
        <v>33356.1</v>
      </c>
      <c r="EL235">
        <v>35501.300000000003</v>
      </c>
      <c r="EM235">
        <v>39631.4</v>
      </c>
      <c r="EN235">
        <v>42212.800000000003</v>
      </c>
      <c r="EO235">
        <v>2.2231800000000002</v>
      </c>
      <c r="EP235">
        <v>2.2132499999999999</v>
      </c>
      <c r="EQ235">
        <v>0.14562900000000001</v>
      </c>
      <c r="ER235">
        <v>0</v>
      </c>
      <c r="ES235">
        <v>30.63</v>
      </c>
      <c r="ET235">
        <v>999.9</v>
      </c>
      <c r="EU235">
        <v>71.7</v>
      </c>
      <c r="EV235">
        <v>32.5</v>
      </c>
      <c r="EW235">
        <v>34.749099999999999</v>
      </c>
      <c r="EX235">
        <v>57.115499999999997</v>
      </c>
      <c r="EY235">
        <v>-6.5504800000000003</v>
      </c>
      <c r="EZ235">
        <v>2</v>
      </c>
      <c r="FA235">
        <v>0.43601099999999998</v>
      </c>
      <c r="FB235">
        <v>7.5653600000000001E-2</v>
      </c>
      <c r="FC235">
        <v>20.273399999999999</v>
      </c>
      <c r="FD235">
        <v>5.2195400000000003</v>
      </c>
      <c r="FE235">
        <v>12.007999999999999</v>
      </c>
      <c r="FF235">
        <v>4.9868499999999996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1.8657300000000001</v>
      </c>
      <c r="FM235">
        <v>1.8621799999999999</v>
      </c>
      <c r="FN235">
        <v>1.8641700000000001</v>
      </c>
      <c r="FO235">
        <v>1.86022</v>
      </c>
      <c r="FP235">
        <v>1.8609599999999999</v>
      </c>
      <c r="FQ235">
        <v>1.86012</v>
      </c>
      <c r="FR235">
        <v>1.8618699999999999</v>
      </c>
      <c r="FS235">
        <v>1.85843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-7.43</v>
      </c>
      <c r="GH235">
        <v>0.24840000000000001</v>
      </c>
      <c r="GI235">
        <v>-4.1749362053329548</v>
      </c>
      <c r="GJ235">
        <v>-4.0448538125570227E-3</v>
      </c>
      <c r="GK235">
        <v>1.839783264315481E-6</v>
      </c>
      <c r="GL235">
        <v>-4.1587272622942942E-10</v>
      </c>
      <c r="GM235">
        <v>-8.6309452512500412E-2</v>
      </c>
      <c r="GN235">
        <v>3.2285384509270938E-3</v>
      </c>
      <c r="GO235">
        <v>5.3061212821550383E-4</v>
      </c>
      <c r="GP235">
        <v>-9.699357315524189E-6</v>
      </c>
      <c r="GQ235">
        <v>5</v>
      </c>
      <c r="GR235">
        <v>2081</v>
      </c>
      <c r="GS235">
        <v>3</v>
      </c>
      <c r="GT235">
        <v>31</v>
      </c>
      <c r="GU235">
        <v>58.5</v>
      </c>
      <c r="GV235">
        <v>58.6</v>
      </c>
      <c r="GW235">
        <v>3.7597700000000001</v>
      </c>
      <c r="GX235">
        <v>2.4890099999999999</v>
      </c>
      <c r="GY235">
        <v>2.04834</v>
      </c>
      <c r="GZ235">
        <v>2.6232899999999999</v>
      </c>
      <c r="HA235">
        <v>2.1972700000000001</v>
      </c>
      <c r="HB235">
        <v>2.3535200000000001</v>
      </c>
      <c r="HC235">
        <v>37.505899999999997</v>
      </c>
      <c r="HD235">
        <v>15.769399999999999</v>
      </c>
      <c r="HE235">
        <v>18</v>
      </c>
      <c r="HF235">
        <v>701.48299999999995</v>
      </c>
      <c r="HG235">
        <v>773.12400000000002</v>
      </c>
      <c r="HH235">
        <v>30.9998</v>
      </c>
      <c r="HI235">
        <v>32.966500000000003</v>
      </c>
      <c r="HJ235">
        <v>29.999600000000001</v>
      </c>
      <c r="HK235">
        <v>32.874499999999998</v>
      </c>
      <c r="HL235">
        <v>32.872799999999998</v>
      </c>
      <c r="HM235">
        <v>75.213999999999999</v>
      </c>
      <c r="HN235">
        <v>0</v>
      </c>
      <c r="HO235">
        <v>100</v>
      </c>
      <c r="HP235">
        <v>31</v>
      </c>
      <c r="HQ235">
        <v>1468.29</v>
      </c>
      <c r="HR235">
        <v>33.617400000000004</v>
      </c>
      <c r="HS235">
        <v>98.928700000000006</v>
      </c>
      <c r="HT235">
        <v>97.880300000000005</v>
      </c>
    </row>
    <row r="236" spans="1:228" x14ac:dyDescent="0.2">
      <c r="A236">
        <v>221</v>
      </c>
      <c r="B236">
        <v>1674583448.5</v>
      </c>
      <c r="C236">
        <v>878.5</v>
      </c>
      <c r="D236" t="s">
        <v>801</v>
      </c>
      <c r="E236" t="s">
        <v>802</v>
      </c>
      <c r="F236">
        <v>4</v>
      </c>
      <c r="G236">
        <v>1674583446.5</v>
      </c>
      <c r="H236">
        <f t="shared" si="102"/>
        <v>5.4165470774472505E-4</v>
      </c>
      <c r="I236">
        <f t="shared" si="103"/>
        <v>0.54165470774472502</v>
      </c>
      <c r="J236">
        <f t="shared" si="104"/>
        <v>15.286387037521955</v>
      </c>
      <c r="K236">
        <f t="shared" si="105"/>
        <v>1436.6557142857141</v>
      </c>
      <c r="L236">
        <f t="shared" si="106"/>
        <v>621.74371070424809</v>
      </c>
      <c r="M236">
        <f t="shared" si="107"/>
        <v>63.07464368852726</v>
      </c>
      <c r="N236">
        <f t="shared" si="108"/>
        <v>145.74582053916851</v>
      </c>
      <c r="O236">
        <f t="shared" si="109"/>
        <v>3.1275006133527426E-2</v>
      </c>
      <c r="P236">
        <f t="shared" si="110"/>
        <v>2.7677479143451316</v>
      </c>
      <c r="Q236">
        <f t="shared" si="111"/>
        <v>3.1079993738531944E-2</v>
      </c>
      <c r="R236">
        <f t="shared" si="112"/>
        <v>1.9442415668651375E-2</v>
      </c>
      <c r="S236">
        <f t="shared" si="113"/>
        <v>226.10002410472086</v>
      </c>
      <c r="T236">
        <f t="shared" si="114"/>
        <v>34.078319615746345</v>
      </c>
      <c r="U236">
        <f t="shared" si="115"/>
        <v>32.998442857142862</v>
      </c>
      <c r="V236">
        <f t="shared" si="116"/>
        <v>5.0516649796959587</v>
      </c>
      <c r="W236">
        <f t="shared" si="117"/>
        <v>67.097223661972023</v>
      </c>
      <c r="X236">
        <f t="shared" si="118"/>
        <v>3.3569252607637425</v>
      </c>
      <c r="Y236">
        <f t="shared" si="119"/>
        <v>5.003076248989883</v>
      </c>
      <c r="Z236">
        <f t="shared" si="120"/>
        <v>1.6947397189322162</v>
      </c>
      <c r="AA236">
        <f t="shared" si="121"/>
        <v>-23.886972611542376</v>
      </c>
      <c r="AB236">
        <f t="shared" si="122"/>
        <v>-25.650028513450362</v>
      </c>
      <c r="AC236">
        <f t="shared" si="123"/>
        <v>-2.1206265838309153</v>
      </c>
      <c r="AD236">
        <f t="shared" si="124"/>
        <v>174.44239639589719</v>
      </c>
      <c r="AE236">
        <f t="shared" si="125"/>
        <v>26.033025738801246</v>
      </c>
      <c r="AF236">
        <f t="shared" si="126"/>
        <v>0.54259854268673746</v>
      </c>
      <c r="AG236">
        <f t="shared" si="127"/>
        <v>15.286387037521955</v>
      </c>
      <c r="AH236">
        <v>1509.5965882918181</v>
      </c>
      <c r="AI236">
        <v>1488.403878787879</v>
      </c>
      <c r="AJ236">
        <v>1.7245781108611831</v>
      </c>
      <c r="AK236">
        <v>62.5021936963618</v>
      </c>
      <c r="AL236">
        <f t="shared" si="128"/>
        <v>0.54165470774472502</v>
      </c>
      <c r="AM236">
        <v>32.606179888969969</v>
      </c>
      <c r="AN236">
        <v>33.089628484848483</v>
      </c>
      <c r="AO236">
        <v>-8.3731638621873636E-7</v>
      </c>
      <c r="AP236">
        <v>98.208330428517954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47368.250993434071</v>
      </c>
      <c r="AV236">
        <f t="shared" si="132"/>
        <v>1199.9114285714279</v>
      </c>
      <c r="AW236">
        <f t="shared" si="133"/>
        <v>1025.8500352874198</v>
      </c>
      <c r="AX236">
        <f t="shared" si="134"/>
        <v>0.85493813198259183</v>
      </c>
      <c r="AY236">
        <f t="shared" si="135"/>
        <v>0.18843059472640206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1674583446.5</v>
      </c>
      <c r="BF236">
        <v>1436.6557142857141</v>
      </c>
      <c r="BG236">
        <v>1461.405714285715</v>
      </c>
      <c r="BH236">
        <v>33.090114285714293</v>
      </c>
      <c r="BI236">
        <v>32.605828571428567</v>
      </c>
      <c r="BJ236">
        <v>1444.0885714285721</v>
      </c>
      <c r="BK236">
        <v>32.841642857142858</v>
      </c>
      <c r="BL236">
        <v>650.0012857142857</v>
      </c>
      <c r="BM236">
        <v>101.34785714285709</v>
      </c>
      <c r="BN236">
        <v>0.1001231142857143</v>
      </c>
      <c r="BO236">
        <v>32.826542857142861</v>
      </c>
      <c r="BP236">
        <v>32.998442857142862</v>
      </c>
      <c r="BQ236">
        <v>999.89999999999986</v>
      </c>
      <c r="BR236">
        <v>0</v>
      </c>
      <c r="BS236">
        <v>0</v>
      </c>
      <c r="BT236">
        <v>8983.8385714285723</v>
      </c>
      <c r="BU236">
        <v>0</v>
      </c>
      <c r="BV236">
        <v>81.532699999999991</v>
      </c>
      <c r="BW236">
        <v>-24.74821428571428</v>
      </c>
      <c r="BX236">
        <v>1485.8214285714289</v>
      </c>
      <c r="BY236">
        <v>1510.6628571428571</v>
      </c>
      <c r="BZ236">
        <v>0.48427357142857153</v>
      </c>
      <c r="CA236">
        <v>1461.405714285715</v>
      </c>
      <c r="CB236">
        <v>32.605828571428567</v>
      </c>
      <c r="CC236">
        <v>3.3536057142857141</v>
      </c>
      <c r="CD236">
        <v>3.304522857142858</v>
      </c>
      <c r="CE236">
        <v>25.896242857142859</v>
      </c>
      <c r="CF236">
        <v>25.647557142857139</v>
      </c>
      <c r="CG236">
        <v>1199.9114285714279</v>
      </c>
      <c r="CH236">
        <v>0.49997928571428568</v>
      </c>
      <c r="CI236">
        <v>0.50002071428571426</v>
      </c>
      <c r="CJ236">
        <v>0</v>
      </c>
      <c r="CK236">
        <v>777.52214285714285</v>
      </c>
      <c r="CL236">
        <v>4.9990899999999998</v>
      </c>
      <c r="CM236">
        <v>7848.1914285714283</v>
      </c>
      <c r="CN236">
        <v>9557.0957142857133</v>
      </c>
      <c r="CO236">
        <v>42.348000000000013</v>
      </c>
      <c r="CP236">
        <v>44.061999999999998</v>
      </c>
      <c r="CQ236">
        <v>43.125</v>
      </c>
      <c r="CR236">
        <v>43.213999999999999</v>
      </c>
      <c r="CS236">
        <v>43.686999999999998</v>
      </c>
      <c r="CT236">
        <v>597.43285714285707</v>
      </c>
      <c r="CU236">
        <v>597.48285714285714</v>
      </c>
      <c r="CV236">
        <v>0</v>
      </c>
      <c r="CW236">
        <v>1674583461.2</v>
      </c>
      <c r="CX236">
        <v>0</v>
      </c>
      <c r="CY236">
        <v>1674579932.5</v>
      </c>
      <c r="CZ236" t="s">
        <v>356</v>
      </c>
      <c r="DA236">
        <v>1674579932.5</v>
      </c>
      <c r="DB236">
        <v>1674579927.5</v>
      </c>
      <c r="DC236">
        <v>31</v>
      </c>
      <c r="DD236">
        <v>0.14099999999999999</v>
      </c>
      <c r="DE236">
        <v>0.02</v>
      </c>
      <c r="DF236">
        <v>-5.5810000000000004</v>
      </c>
      <c r="DG236">
        <v>0.23300000000000001</v>
      </c>
      <c r="DH236">
        <v>415</v>
      </c>
      <c r="DI236">
        <v>34</v>
      </c>
      <c r="DJ236">
        <v>0.34</v>
      </c>
      <c r="DK236">
        <v>0.32</v>
      </c>
      <c r="DL236">
        <v>-24.7556975</v>
      </c>
      <c r="DM236">
        <v>-0.64399587242024703</v>
      </c>
      <c r="DN236">
        <v>9.6371047227629444E-2</v>
      </c>
      <c r="DO236">
        <v>0</v>
      </c>
      <c r="DP236">
        <v>0.48724072499999999</v>
      </c>
      <c r="DQ236">
        <v>-1.555511819887543E-2</v>
      </c>
      <c r="DR236">
        <v>1.987074017085172E-3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3.2968700000000002</v>
      </c>
      <c r="EB236">
        <v>2.6252599999999999</v>
      </c>
      <c r="EC236">
        <v>0.23512</v>
      </c>
      <c r="ED236">
        <v>0.23528399999999999</v>
      </c>
      <c r="EE236">
        <v>0.136877</v>
      </c>
      <c r="EF236">
        <v>0.13434099999999999</v>
      </c>
      <c r="EG236">
        <v>23072.799999999999</v>
      </c>
      <c r="EH236">
        <v>23452.7</v>
      </c>
      <c r="EI236">
        <v>28073.599999999999</v>
      </c>
      <c r="EJ236">
        <v>29527.5</v>
      </c>
      <c r="EK236">
        <v>33357.300000000003</v>
      </c>
      <c r="EL236">
        <v>35501.699999999997</v>
      </c>
      <c r="EM236">
        <v>39632.800000000003</v>
      </c>
      <c r="EN236">
        <v>42212.9</v>
      </c>
      <c r="EO236">
        <v>2.2231800000000002</v>
      </c>
      <c r="EP236">
        <v>2.2132000000000001</v>
      </c>
      <c r="EQ236">
        <v>0.145733</v>
      </c>
      <c r="ER236">
        <v>0</v>
      </c>
      <c r="ES236">
        <v>30.631399999999999</v>
      </c>
      <c r="ET236">
        <v>999.9</v>
      </c>
      <c r="EU236">
        <v>71.7</v>
      </c>
      <c r="EV236">
        <v>32.6</v>
      </c>
      <c r="EW236">
        <v>34.950299999999999</v>
      </c>
      <c r="EX236">
        <v>57.3855</v>
      </c>
      <c r="EY236">
        <v>-6.5344499999999996</v>
      </c>
      <c r="EZ236">
        <v>2</v>
      </c>
      <c r="FA236">
        <v>0.435861</v>
      </c>
      <c r="FB236">
        <v>7.5215099999999993E-2</v>
      </c>
      <c r="FC236">
        <v>20.273399999999999</v>
      </c>
      <c r="FD236">
        <v>5.2193899999999998</v>
      </c>
      <c r="FE236">
        <v>12.0076</v>
      </c>
      <c r="FF236">
        <v>4.9867499999999998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1.8657300000000001</v>
      </c>
      <c r="FM236">
        <v>1.8621799999999999</v>
      </c>
      <c r="FN236">
        <v>1.8641700000000001</v>
      </c>
      <c r="FO236">
        <v>1.8602399999999999</v>
      </c>
      <c r="FP236">
        <v>1.86097</v>
      </c>
      <c r="FQ236">
        <v>1.8601300000000001</v>
      </c>
      <c r="FR236">
        <v>1.8618699999999999</v>
      </c>
      <c r="FS236">
        <v>1.8584499999999999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-7.43</v>
      </c>
      <c r="GH236">
        <v>0.24840000000000001</v>
      </c>
      <c r="GI236">
        <v>-4.1749362053329548</v>
      </c>
      <c r="GJ236">
        <v>-4.0448538125570227E-3</v>
      </c>
      <c r="GK236">
        <v>1.839783264315481E-6</v>
      </c>
      <c r="GL236">
        <v>-4.1587272622942942E-10</v>
      </c>
      <c r="GM236">
        <v>-8.6309452512500412E-2</v>
      </c>
      <c r="GN236">
        <v>3.2285384509270938E-3</v>
      </c>
      <c r="GO236">
        <v>5.3061212821550383E-4</v>
      </c>
      <c r="GP236">
        <v>-9.699357315524189E-6</v>
      </c>
      <c r="GQ236">
        <v>5</v>
      </c>
      <c r="GR236">
        <v>2081</v>
      </c>
      <c r="GS236">
        <v>3</v>
      </c>
      <c r="GT236">
        <v>31</v>
      </c>
      <c r="GU236">
        <v>58.6</v>
      </c>
      <c r="GV236">
        <v>58.7</v>
      </c>
      <c r="GW236">
        <v>3.77319</v>
      </c>
      <c r="GX236">
        <v>2.49878</v>
      </c>
      <c r="GY236">
        <v>2.04834</v>
      </c>
      <c r="GZ236">
        <v>2.6232899999999999</v>
      </c>
      <c r="HA236">
        <v>2.1972700000000001</v>
      </c>
      <c r="HB236">
        <v>2.2851599999999999</v>
      </c>
      <c r="HC236">
        <v>37.505899999999997</v>
      </c>
      <c r="HD236">
        <v>15.7606</v>
      </c>
      <c r="HE236">
        <v>18</v>
      </c>
      <c r="HF236">
        <v>701.45299999999997</v>
      </c>
      <c r="HG236">
        <v>773.04600000000005</v>
      </c>
      <c r="HH236">
        <v>30.9999</v>
      </c>
      <c r="HI236">
        <v>32.9636</v>
      </c>
      <c r="HJ236">
        <v>29.9998</v>
      </c>
      <c r="HK236">
        <v>32.871899999999997</v>
      </c>
      <c r="HL236">
        <v>32.870600000000003</v>
      </c>
      <c r="HM236">
        <v>75.490300000000005</v>
      </c>
      <c r="HN236">
        <v>0</v>
      </c>
      <c r="HO236">
        <v>100</v>
      </c>
      <c r="HP236">
        <v>31</v>
      </c>
      <c r="HQ236">
        <v>1474.98</v>
      </c>
      <c r="HR236">
        <v>33.617400000000004</v>
      </c>
      <c r="HS236">
        <v>98.931799999999996</v>
      </c>
      <c r="HT236">
        <v>97.880600000000001</v>
      </c>
    </row>
    <row r="237" spans="1:228" x14ac:dyDescent="0.2">
      <c r="A237">
        <v>222</v>
      </c>
      <c r="B237">
        <v>1674583452.5</v>
      </c>
      <c r="C237">
        <v>882.5</v>
      </c>
      <c r="D237" t="s">
        <v>803</v>
      </c>
      <c r="E237" t="s">
        <v>804</v>
      </c>
      <c r="F237">
        <v>4</v>
      </c>
      <c r="G237">
        <v>1674583450.1875</v>
      </c>
      <c r="H237">
        <f t="shared" si="102"/>
        <v>5.4408367743704244E-4</v>
      </c>
      <c r="I237">
        <f t="shared" si="103"/>
        <v>0.54408367743704245</v>
      </c>
      <c r="J237">
        <f t="shared" si="104"/>
        <v>15.64624595016517</v>
      </c>
      <c r="K237">
        <f t="shared" si="105"/>
        <v>1442.7537500000001</v>
      </c>
      <c r="L237">
        <f t="shared" si="106"/>
        <v>613.60202300929723</v>
      </c>
      <c r="M237">
        <f t="shared" si="107"/>
        <v>62.248200713477566</v>
      </c>
      <c r="N237">
        <f t="shared" si="108"/>
        <v>146.36331309612004</v>
      </c>
      <c r="O237">
        <f t="shared" si="109"/>
        <v>3.1440233407377359E-2</v>
      </c>
      <c r="P237">
        <f t="shared" si="110"/>
        <v>2.7753738289606589</v>
      </c>
      <c r="Q237">
        <f t="shared" si="111"/>
        <v>3.124369989855745E-2</v>
      </c>
      <c r="R237">
        <f t="shared" si="112"/>
        <v>1.9544867637833165E-2</v>
      </c>
      <c r="S237">
        <f t="shared" si="113"/>
        <v>226.10900124652565</v>
      </c>
      <c r="T237">
        <f t="shared" si="114"/>
        <v>34.077015723194293</v>
      </c>
      <c r="U237">
        <f t="shared" si="115"/>
        <v>32.993499999999997</v>
      </c>
      <c r="V237">
        <f t="shared" si="116"/>
        <v>5.0502621346558474</v>
      </c>
      <c r="W237">
        <f t="shared" si="117"/>
        <v>67.086213073590514</v>
      </c>
      <c r="X237">
        <f t="shared" si="118"/>
        <v>3.3568431178232134</v>
      </c>
      <c r="Y237">
        <f t="shared" si="119"/>
        <v>5.0037749397792206</v>
      </c>
      <c r="Z237">
        <f t="shared" si="120"/>
        <v>1.693419016832634</v>
      </c>
      <c r="AA237">
        <f t="shared" si="121"/>
        <v>-23.994090174973572</v>
      </c>
      <c r="AB237">
        <f t="shared" si="122"/>
        <v>-24.609728762262218</v>
      </c>
      <c r="AC237">
        <f t="shared" si="123"/>
        <v>-2.0290043434723306</v>
      </c>
      <c r="AD237">
        <f t="shared" si="124"/>
        <v>175.47617796581753</v>
      </c>
      <c r="AE237">
        <f t="shared" si="125"/>
        <v>26.202939609980685</v>
      </c>
      <c r="AF237">
        <f t="shared" si="126"/>
        <v>0.54506608811320945</v>
      </c>
      <c r="AG237">
        <f t="shared" si="127"/>
        <v>15.64624595016517</v>
      </c>
      <c r="AH237">
        <v>1516.6269960391689</v>
      </c>
      <c r="AI237">
        <v>1495.201272727272</v>
      </c>
      <c r="AJ237">
        <v>1.6959587691658291</v>
      </c>
      <c r="AK237">
        <v>62.5021936963618</v>
      </c>
      <c r="AL237">
        <f t="shared" si="128"/>
        <v>0.54408367743704245</v>
      </c>
      <c r="AM237">
        <v>32.602993692415062</v>
      </c>
      <c r="AN237">
        <v>33.088596969696987</v>
      </c>
      <c r="AO237">
        <v>-7.6427261565709302E-7</v>
      </c>
      <c r="AP237">
        <v>98.208330428517954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47578.039447342991</v>
      </c>
      <c r="AV237">
        <f t="shared" si="132"/>
        <v>1199.96</v>
      </c>
      <c r="AW237">
        <f t="shared" si="133"/>
        <v>1025.8914700759199</v>
      </c>
      <c r="AX237">
        <f t="shared" si="134"/>
        <v>0.85493805633181097</v>
      </c>
      <c r="AY237">
        <f t="shared" si="135"/>
        <v>0.18843044872039538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1674583450.1875</v>
      </c>
      <c r="BF237">
        <v>1442.7537500000001</v>
      </c>
      <c r="BG237">
        <v>1467.66625</v>
      </c>
      <c r="BH237">
        <v>33.0895625</v>
      </c>
      <c r="BI237">
        <v>32.603087500000001</v>
      </c>
      <c r="BJ237">
        <v>1450.19625</v>
      </c>
      <c r="BK237">
        <v>32.841112500000001</v>
      </c>
      <c r="BL237">
        <v>650.01912500000003</v>
      </c>
      <c r="BM237">
        <v>101.34725</v>
      </c>
      <c r="BN237">
        <v>9.9939512499999994E-2</v>
      </c>
      <c r="BO237">
        <v>32.829025000000001</v>
      </c>
      <c r="BP237">
        <v>32.993499999999997</v>
      </c>
      <c r="BQ237">
        <v>999.9</v>
      </c>
      <c r="BR237">
        <v>0</v>
      </c>
      <c r="BS237">
        <v>0</v>
      </c>
      <c r="BT237">
        <v>9024.375</v>
      </c>
      <c r="BU237">
        <v>0</v>
      </c>
      <c r="BV237">
        <v>84.7526625</v>
      </c>
      <c r="BW237">
        <v>-24.910362500000002</v>
      </c>
      <c r="BX237">
        <v>1492.13</v>
      </c>
      <c r="BY237">
        <v>1517.1287500000001</v>
      </c>
      <c r="BZ237">
        <v>0.48648799999999998</v>
      </c>
      <c r="CA237">
        <v>1467.66625</v>
      </c>
      <c r="CB237">
        <v>32.603087500000001</v>
      </c>
      <c r="CC237">
        <v>3.3535387499999998</v>
      </c>
      <c r="CD237">
        <v>3.3042337499999999</v>
      </c>
      <c r="CE237">
        <v>25.895937499999999</v>
      </c>
      <c r="CF237">
        <v>25.6460875</v>
      </c>
      <c r="CG237">
        <v>1199.96</v>
      </c>
      <c r="CH237">
        <v>0.49998199999999998</v>
      </c>
      <c r="CI237">
        <v>0.50001800000000007</v>
      </c>
      <c r="CJ237">
        <v>0</v>
      </c>
      <c r="CK237">
        <v>777.43174999999997</v>
      </c>
      <c r="CL237">
        <v>4.9990899999999998</v>
      </c>
      <c r="CM237">
        <v>7849.3762499999993</v>
      </c>
      <c r="CN237">
        <v>9557.4762499999997</v>
      </c>
      <c r="CO237">
        <v>42.311999999999998</v>
      </c>
      <c r="CP237">
        <v>44.061999999999998</v>
      </c>
      <c r="CQ237">
        <v>43.125</v>
      </c>
      <c r="CR237">
        <v>43.194875000000003</v>
      </c>
      <c r="CS237">
        <v>43.686999999999998</v>
      </c>
      <c r="CT237">
        <v>597.45999999999992</v>
      </c>
      <c r="CU237">
        <v>597.50374999999997</v>
      </c>
      <c r="CV237">
        <v>0</v>
      </c>
      <c r="CW237">
        <v>1674583465.4000001</v>
      </c>
      <c r="CX237">
        <v>0</v>
      </c>
      <c r="CY237">
        <v>1674579932.5</v>
      </c>
      <c r="CZ237" t="s">
        <v>356</v>
      </c>
      <c r="DA237">
        <v>1674579932.5</v>
      </c>
      <c r="DB237">
        <v>1674579927.5</v>
      </c>
      <c r="DC237">
        <v>31</v>
      </c>
      <c r="DD237">
        <v>0.14099999999999999</v>
      </c>
      <c r="DE237">
        <v>0.02</v>
      </c>
      <c r="DF237">
        <v>-5.5810000000000004</v>
      </c>
      <c r="DG237">
        <v>0.23300000000000001</v>
      </c>
      <c r="DH237">
        <v>415</v>
      </c>
      <c r="DI237">
        <v>34</v>
      </c>
      <c r="DJ237">
        <v>0.34</v>
      </c>
      <c r="DK237">
        <v>0.32</v>
      </c>
      <c r="DL237">
        <v>-24.802935000000002</v>
      </c>
      <c r="DM237">
        <v>-0.41988968105060082</v>
      </c>
      <c r="DN237">
        <v>7.8652668581555479E-2</v>
      </c>
      <c r="DO237">
        <v>0</v>
      </c>
      <c r="DP237">
        <v>0.48684122499999999</v>
      </c>
      <c r="DQ237">
        <v>-1.490716322701925E-2</v>
      </c>
      <c r="DR237">
        <v>1.9926755692723811E-3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3.2969400000000002</v>
      </c>
      <c r="EB237">
        <v>2.6253899999999999</v>
      </c>
      <c r="EC237">
        <v>0.23577500000000001</v>
      </c>
      <c r="ED237">
        <v>0.23593800000000001</v>
      </c>
      <c r="EE237">
        <v>0.13687099999999999</v>
      </c>
      <c r="EF237">
        <v>0.13433700000000001</v>
      </c>
      <c r="EG237">
        <v>23053</v>
      </c>
      <c r="EH237">
        <v>23432.799999999999</v>
      </c>
      <c r="EI237">
        <v>28073.599999999999</v>
      </c>
      <c r="EJ237">
        <v>29527.7</v>
      </c>
      <c r="EK237">
        <v>33357.9</v>
      </c>
      <c r="EL237">
        <v>35502.199999999997</v>
      </c>
      <c r="EM237">
        <v>39633.1</v>
      </c>
      <c r="EN237">
        <v>42213.3</v>
      </c>
      <c r="EO237">
        <v>2.22323</v>
      </c>
      <c r="EP237">
        <v>2.2134</v>
      </c>
      <c r="EQ237">
        <v>0.145398</v>
      </c>
      <c r="ER237">
        <v>0</v>
      </c>
      <c r="ES237">
        <v>30.6327</v>
      </c>
      <c r="ET237">
        <v>999.9</v>
      </c>
      <c r="EU237">
        <v>71.7</v>
      </c>
      <c r="EV237">
        <v>32.5</v>
      </c>
      <c r="EW237">
        <v>34.752899999999997</v>
      </c>
      <c r="EX237">
        <v>57.055500000000002</v>
      </c>
      <c r="EY237">
        <v>-6.6306099999999999</v>
      </c>
      <c r="EZ237">
        <v>2</v>
      </c>
      <c r="FA237">
        <v>0.43537900000000002</v>
      </c>
      <c r="FB237">
        <v>7.4330099999999996E-2</v>
      </c>
      <c r="FC237">
        <v>20.273399999999999</v>
      </c>
      <c r="FD237">
        <v>5.2186399999999997</v>
      </c>
      <c r="FE237">
        <v>12.007</v>
      </c>
      <c r="FF237">
        <v>4.9865000000000004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1.86574</v>
      </c>
      <c r="FM237">
        <v>1.8621799999999999</v>
      </c>
      <c r="FN237">
        <v>1.8641700000000001</v>
      </c>
      <c r="FO237">
        <v>1.86025</v>
      </c>
      <c r="FP237">
        <v>1.8609599999999999</v>
      </c>
      <c r="FQ237">
        <v>1.8601399999999999</v>
      </c>
      <c r="FR237">
        <v>1.8618699999999999</v>
      </c>
      <c r="FS237">
        <v>1.8584799999999999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-7.44</v>
      </c>
      <c r="GH237">
        <v>0.24840000000000001</v>
      </c>
      <c r="GI237">
        <v>-4.1749362053329548</v>
      </c>
      <c r="GJ237">
        <v>-4.0448538125570227E-3</v>
      </c>
      <c r="GK237">
        <v>1.839783264315481E-6</v>
      </c>
      <c r="GL237">
        <v>-4.1587272622942942E-10</v>
      </c>
      <c r="GM237">
        <v>-8.6309452512500412E-2</v>
      </c>
      <c r="GN237">
        <v>3.2285384509270938E-3</v>
      </c>
      <c r="GO237">
        <v>5.3061212821550383E-4</v>
      </c>
      <c r="GP237">
        <v>-9.699357315524189E-6</v>
      </c>
      <c r="GQ237">
        <v>5</v>
      </c>
      <c r="GR237">
        <v>2081</v>
      </c>
      <c r="GS237">
        <v>3</v>
      </c>
      <c r="GT237">
        <v>31</v>
      </c>
      <c r="GU237">
        <v>58.7</v>
      </c>
      <c r="GV237">
        <v>58.8</v>
      </c>
      <c r="GW237">
        <v>3.7878400000000001</v>
      </c>
      <c r="GX237">
        <v>2.4877899999999999</v>
      </c>
      <c r="GY237">
        <v>2.04834</v>
      </c>
      <c r="GZ237">
        <v>2.6245099999999999</v>
      </c>
      <c r="HA237">
        <v>2.1972700000000001</v>
      </c>
      <c r="HB237">
        <v>2.34253</v>
      </c>
      <c r="HC237">
        <v>37.505899999999997</v>
      </c>
      <c r="HD237">
        <v>15.7606</v>
      </c>
      <c r="HE237">
        <v>18</v>
      </c>
      <c r="HF237">
        <v>701.46799999999996</v>
      </c>
      <c r="HG237">
        <v>773.21600000000001</v>
      </c>
      <c r="HH237">
        <v>30.9998</v>
      </c>
      <c r="HI237">
        <v>32.961399999999998</v>
      </c>
      <c r="HJ237">
        <v>29.999700000000001</v>
      </c>
      <c r="HK237">
        <v>32.869399999999999</v>
      </c>
      <c r="HL237">
        <v>32.868400000000001</v>
      </c>
      <c r="HM237">
        <v>75.766499999999994</v>
      </c>
      <c r="HN237">
        <v>0</v>
      </c>
      <c r="HO237">
        <v>100</v>
      </c>
      <c r="HP237">
        <v>31</v>
      </c>
      <c r="HQ237">
        <v>1481.65</v>
      </c>
      <c r="HR237">
        <v>33.617400000000004</v>
      </c>
      <c r="HS237">
        <v>98.932400000000001</v>
      </c>
      <c r="HT237">
        <v>97.881399999999999</v>
      </c>
    </row>
    <row r="238" spans="1:228" x14ac:dyDescent="0.2">
      <c r="A238">
        <v>223</v>
      </c>
      <c r="B238">
        <v>1674583456.5</v>
      </c>
      <c r="C238">
        <v>886.5</v>
      </c>
      <c r="D238" t="s">
        <v>805</v>
      </c>
      <c r="E238" t="s">
        <v>806</v>
      </c>
      <c r="F238">
        <v>4</v>
      </c>
      <c r="G238">
        <v>1674583454.5</v>
      </c>
      <c r="H238">
        <f t="shared" si="102"/>
        <v>5.4145110440280333E-4</v>
      </c>
      <c r="I238">
        <f t="shared" si="103"/>
        <v>0.54145110440280331</v>
      </c>
      <c r="J238">
        <f t="shared" si="104"/>
        <v>15.145308678662028</v>
      </c>
      <c r="K238">
        <f t="shared" si="105"/>
        <v>1450.0642857142859</v>
      </c>
      <c r="L238">
        <f t="shared" si="106"/>
        <v>641.98596657387918</v>
      </c>
      <c r="M238">
        <f t="shared" si="107"/>
        <v>65.128226719921017</v>
      </c>
      <c r="N238">
        <f t="shared" si="108"/>
        <v>147.10619931844298</v>
      </c>
      <c r="O238">
        <f t="shared" si="109"/>
        <v>3.1276355518747898E-2</v>
      </c>
      <c r="P238">
        <f t="shared" si="110"/>
        <v>2.7681213309333992</v>
      </c>
      <c r="Q238">
        <f t="shared" si="111"/>
        <v>3.1081352484271914E-2</v>
      </c>
      <c r="R238">
        <f t="shared" si="112"/>
        <v>1.9443264057819449E-2</v>
      </c>
      <c r="S238">
        <f t="shared" si="113"/>
        <v>226.12431137711127</v>
      </c>
      <c r="T238">
        <f t="shared" si="114"/>
        <v>34.083364855976768</v>
      </c>
      <c r="U238">
        <f t="shared" si="115"/>
        <v>32.994842857142856</v>
      </c>
      <c r="V238">
        <f t="shared" si="116"/>
        <v>5.0506432208681105</v>
      </c>
      <c r="W238">
        <f t="shared" si="117"/>
        <v>67.071885077960133</v>
      </c>
      <c r="X238">
        <f t="shared" si="118"/>
        <v>3.35660160323983</v>
      </c>
      <c r="Y238">
        <f t="shared" si="119"/>
        <v>5.0044837704178553</v>
      </c>
      <c r="Z238">
        <f t="shared" si="120"/>
        <v>1.6940416176282804</v>
      </c>
      <c r="AA238">
        <f t="shared" si="121"/>
        <v>-23.877993704163625</v>
      </c>
      <c r="AB238">
        <f t="shared" si="122"/>
        <v>-24.370068509662794</v>
      </c>
      <c r="AC238">
        <f t="shared" si="123"/>
        <v>-2.0145473863582368</v>
      </c>
      <c r="AD238">
        <f t="shared" si="124"/>
        <v>175.86170177692662</v>
      </c>
      <c r="AE238">
        <f t="shared" si="125"/>
        <v>26.108544563925193</v>
      </c>
      <c r="AF238">
        <f t="shared" si="126"/>
        <v>0.54195317168887669</v>
      </c>
      <c r="AG238">
        <f t="shared" si="127"/>
        <v>15.145308678662028</v>
      </c>
      <c r="AH238">
        <v>1523.5363262470551</v>
      </c>
      <c r="AI238">
        <v>1502.3239393939391</v>
      </c>
      <c r="AJ238">
        <v>1.764856789965398</v>
      </c>
      <c r="AK238">
        <v>62.5021936963618</v>
      </c>
      <c r="AL238">
        <f t="shared" si="128"/>
        <v>0.54145110440280331</v>
      </c>
      <c r="AM238">
        <v>32.603295281778578</v>
      </c>
      <c r="AN238">
        <v>33.08656848484847</v>
      </c>
      <c r="AO238">
        <v>-1.1407029340077179E-6</v>
      </c>
      <c r="AP238">
        <v>98.208330428517954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47377.762165789041</v>
      </c>
      <c r="AV238">
        <f t="shared" si="132"/>
        <v>1200.0514285714289</v>
      </c>
      <c r="AW238">
        <f t="shared" si="133"/>
        <v>1025.9686421643064</v>
      </c>
      <c r="AX238">
        <f t="shared" si="134"/>
        <v>0.85493722830332786</v>
      </c>
      <c r="AY238">
        <f t="shared" si="135"/>
        <v>0.188428850625423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1674583454.5</v>
      </c>
      <c r="BF238">
        <v>1450.0642857142859</v>
      </c>
      <c r="BG238">
        <v>1474.89</v>
      </c>
      <c r="BH238">
        <v>33.0869</v>
      </c>
      <c r="BI238">
        <v>32.603185714285708</v>
      </c>
      <c r="BJ238">
        <v>1457.512857142857</v>
      </c>
      <c r="BK238">
        <v>32.838500000000003</v>
      </c>
      <c r="BL238">
        <v>649.99728571428568</v>
      </c>
      <c r="BM238">
        <v>101.348</v>
      </c>
      <c r="BN238">
        <v>0.1000535571428571</v>
      </c>
      <c r="BO238">
        <v>32.831542857142857</v>
      </c>
      <c r="BP238">
        <v>32.994842857142856</v>
      </c>
      <c r="BQ238">
        <v>999.89999999999986</v>
      </c>
      <c r="BR238">
        <v>0</v>
      </c>
      <c r="BS238">
        <v>0</v>
      </c>
      <c r="BT238">
        <v>8985.8057142857124</v>
      </c>
      <c r="BU238">
        <v>0</v>
      </c>
      <c r="BV238">
        <v>88.180671428571401</v>
      </c>
      <c r="BW238">
        <v>-24.825314285714281</v>
      </c>
      <c r="BX238">
        <v>1499.6857142857141</v>
      </c>
      <c r="BY238">
        <v>1524.5971428571429</v>
      </c>
      <c r="BZ238">
        <v>0.48374600000000001</v>
      </c>
      <c r="CA238">
        <v>1474.89</v>
      </c>
      <c r="CB238">
        <v>32.603185714285708</v>
      </c>
      <c r="CC238">
        <v>3.3532857142857151</v>
      </c>
      <c r="CD238">
        <v>3.304258571428571</v>
      </c>
      <c r="CE238">
        <v>25.894671428571431</v>
      </c>
      <c r="CF238">
        <v>25.646214285714279</v>
      </c>
      <c r="CG238">
        <v>1200.0514285714289</v>
      </c>
      <c r="CH238">
        <v>0.50001099999999998</v>
      </c>
      <c r="CI238">
        <v>0.49998900000000002</v>
      </c>
      <c r="CJ238">
        <v>0</v>
      </c>
      <c r="CK238">
        <v>777.55457142857153</v>
      </c>
      <c r="CL238">
        <v>4.9990899999999998</v>
      </c>
      <c r="CM238">
        <v>7851.165714285713</v>
      </c>
      <c r="CN238">
        <v>9558.3057142857142</v>
      </c>
      <c r="CO238">
        <v>42.348000000000013</v>
      </c>
      <c r="CP238">
        <v>44.061999999999998</v>
      </c>
      <c r="CQ238">
        <v>43.125</v>
      </c>
      <c r="CR238">
        <v>43.186999999999998</v>
      </c>
      <c r="CS238">
        <v>43.686999999999998</v>
      </c>
      <c r="CT238">
        <v>597.53714285714284</v>
      </c>
      <c r="CU238">
        <v>597.51428571428573</v>
      </c>
      <c r="CV238">
        <v>0</v>
      </c>
      <c r="CW238">
        <v>1674583469</v>
      </c>
      <c r="CX238">
        <v>0</v>
      </c>
      <c r="CY238">
        <v>1674579932.5</v>
      </c>
      <c r="CZ238" t="s">
        <v>356</v>
      </c>
      <c r="DA238">
        <v>1674579932.5</v>
      </c>
      <c r="DB238">
        <v>1674579927.5</v>
      </c>
      <c r="DC238">
        <v>31</v>
      </c>
      <c r="DD238">
        <v>0.14099999999999999</v>
      </c>
      <c r="DE238">
        <v>0.02</v>
      </c>
      <c r="DF238">
        <v>-5.5810000000000004</v>
      </c>
      <c r="DG238">
        <v>0.23300000000000001</v>
      </c>
      <c r="DH238">
        <v>415</v>
      </c>
      <c r="DI238">
        <v>34</v>
      </c>
      <c r="DJ238">
        <v>0.34</v>
      </c>
      <c r="DK238">
        <v>0.32</v>
      </c>
      <c r="DL238">
        <v>-24.8404925</v>
      </c>
      <c r="DM238">
        <v>-0.1390187617260038</v>
      </c>
      <c r="DN238">
        <v>6.3634858322699051E-2</v>
      </c>
      <c r="DO238">
        <v>0</v>
      </c>
      <c r="DP238">
        <v>0.48581764999999988</v>
      </c>
      <c r="DQ238">
        <v>-7.3749118198889654E-3</v>
      </c>
      <c r="DR238">
        <v>1.412489832706774E-3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3.2968000000000002</v>
      </c>
      <c r="EB238">
        <v>2.62514</v>
      </c>
      <c r="EC238">
        <v>0.23643400000000001</v>
      </c>
      <c r="ED238">
        <v>0.236592</v>
      </c>
      <c r="EE238">
        <v>0.13686799999999999</v>
      </c>
      <c r="EF238">
        <v>0.13433899999999999</v>
      </c>
      <c r="EG238">
        <v>23033.1</v>
      </c>
      <c r="EH238">
        <v>23412.799999999999</v>
      </c>
      <c r="EI238">
        <v>28073.7</v>
      </c>
      <c r="EJ238">
        <v>29527.8</v>
      </c>
      <c r="EK238">
        <v>33358.199999999997</v>
      </c>
      <c r="EL238">
        <v>35502.300000000003</v>
      </c>
      <c r="EM238">
        <v>39633.300000000003</v>
      </c>
      <c r="EN238">
        <v>42213.4</v>
      </c>
      <c r="EO238">
        <v>2.2230699999999999</v>
      </c>
      <c r="EP238">
        <v>2.2136</v>
      </c>
      <c r="EQ238">
        <v>0.145979</v>
      </c>
      <c r="ER238">
        <v>0</v>
      </c>
      <c r="ES238">
        <v>30.635400000000001</v>
      </c>
      <c r="ET238">
        <v>999.9</v>
      </c>
      <c r="EU238">
        <v>71.7</v>
      </c>
      <c r="EV238">
        <v>32.5</v>
      </c>
      <c r="EW238">
        <v>34.750399999999999</v>
      </c>
      <c r="EX238">
        <v>57.205500000000001</v>
      </c>
      <c r="EY238">
        <v>-6.4863799999999996</v>
      </c>
      <c r="EZ238">
        <v>2</v>
      </c>
      <c r="FA238">
        <v>0.435201</v>
      </c>
      <c r="FB238">
        <v>7.5239700000000007E-2</v>
      </c>
      <c r="FC238">
        <v>20.273399999999999</v>
      </c>
      <c r="FD238">
        <v>5.2190899999999996</v>
      </c>
      <c r="FE238">
        <v>12.0067</v>
      </c>
      <c r="FF238">
        <v>4.9863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1.86572</v>
      </c>
      <c r="FM238">
        <v>1.8621799999999999</v>
      </c>
      <c r="FN238">
        <v>1.8641799999999999</v>
      </c>
      <c r="FO238">
        <v>1.86025</v>
      </c>
      <c r="FP238">
        <v>1.86097</v>
      </c>
      <c r="FQ238">
        <v>1.86016</v>
      </c>
      <c r="FR238">
        <v>1.86188</v>
      </c>
      <c r="FS238">
        <v>1.8585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-7.45</v>
      </c>
      <c r="GH238">
        <v>0.24840000000000001</v>
      </c>
      <c r="GI238">
        <v>-4.1749362053329548</v>
      </c>
      <c r="GJ238">
        <v>-4.0448538125570227E-3</v>
      </c>
      <c r="GK238">
        <v>1.839783264315481E-6</v>
      </c>
      <c r="GL238">
        <v>-4.1587272622942942E-10</v>
      </c>
      <c r="GM238">
        <v>-8.6309452512500412E-2</v>
      </c>
      <c r="GN238">
        <v>3.2285384509270938E-3</v>
      </c>
      <c r="GO238">
        <v>5.3061212821550383E-4</v>
      </c>
      <c r="GP238">
        <v>-9.699357315524189E-6</v>
      </c>
      <c r="GQ238">
        <v>5</v>
      </c>
      <c r="GR238">
        <v>2081</v>
      </c>
      <c r="GS238">
        <v>3</v>
      </c>
      <c r="GT238">
        <v>31</v>
      </c>
      <c r="GU238">
        <v>58.7</v>
      </c>
      <c r="GV238">
        <v>58.8</v>
      </c>
      <c r="GW238">
        <v>3.8012700000000001</v>
      </c>
      <c r="GX238">
        <v>2.49878</v>
      </c>
      <c r="GY238">
        <v>2.04834</v>
      </c>
      <c r="GZ238">
        <v>2.6232899999999999</v>
      </c>
      <c r="HA238">
        <v>2.1972700000000001</v>
      </c>
      <c r="HB238">
        <v>2.3156699999999999</v>
      </c>
      <c r="HC238">
        <v>37.505899999999997</v>
      </c>
      <c r="HD238">
        <v>15.7606</v>
      </c>
      <c r="HE238">
        <v>18</v>
      </c>
      <c r="HF238">
        <v>701.327</v>
      </c>
      <c r="HG238">
        <v>773.37699999999995</v>
      </c>
      <c r="HH238">
        <v>31.0001</v>
      </c>
      <c r="HI238">
        <v>32.958500000000001</v>
      </c>
      <c r="HJ238">
        <v>29.9998</v>
      </c>
      <c r="HK238">
        <v>32.868000000000002</v>
      </c>
      <c r="HL238">
        <v>32.865699999999997</v>
      </c>
      <c r="HM238">
        <v>76.035600000000002</v>
      </c>
      <c r="HN238">
        <v>0</v>
      </c>
      <c r="HO238">
        <v>100</v>
      </c>
      <c r="HP238">
        <v>31</v>
      </c>
      <c r="HQ238">
        <v>1488.33</v>
      </c>
      <c r="HR238">
        <v>33.617400000000004</v>
      </c>
      <c r="HS238">
        <v>98.9328</v>
      </c>
      <c r="HT238">
        <v>97.881600000000006</v>
      </c>
    </row>
    <row r="239" spans="1:228" x14ac:dyDescent="0.2">
      <c r="A239">
        <v>224</v>
      </c>
      <c r="B239">
        <v>1674583460.5</v>
      </c>
      <c r="C239">
        <v>890.5</v>
      </c>
      <c r="D239" t="s">
        <v>807</v>
      </c>
      <c r="E239" t="s">
        <v>808</v>
      </c>
      <c r="F239">
        <v>4</v>
      </c>
      <c r="G239">
        <v>1674583458.1875</v>
      </c>
      <c r="H239">
        <f t="shared" si="102"/>
        <v>5.4171061976250438E-4</v>
      </c>
      <c r="I239">
        <f t="shared" si="103"/>
        <v>0.54171061976250434</v>
      </c>
      <c r="J239">
        <f t="shared" si="104"/>
        <v>15.225424636906094</v>
      </c>
      <c r="K239">
        <f t="shared" si="105"/>
        <v>1456.3125</v>
      </c>
      <c r="L239">
        <f t="shared" si="106"/>
        <v>642.99883227949579</v>
      </c>
      <c r="M239">
        <f t="shared" si="107"/>
        <v>65.230604160972746</v>
      </c>
      <c r="N239">
        <f t="shared" si="108"/>
        <v>147.73921732548985</v>
      </c>
      <c r="O239">
        <f t="shared" si="109"/>
        <v>3.1237444805546816E-2</v>
      </c>
      <c r="P239">
        <f t="shared" si="110"/>
        <v>2.7724099390829373</v>
      </c>
      <c r="Q239">
        <f t="shared" si="111"/>
        <v>3.1043223925960782E-2</v>
      </c>
      <c r="R239">
        <f t="shared" si="112"/>
        <v>1.9419364121365676E-2</v>
      </c>
      <c r="S239">
        <f t="shared" si="113"/>
        <v>226.11318748620363</v>
      </c>
      <c r="T239">
        <f t="shared" si="114"/>
        <v>34.08312952880344</v>
      </c>
      <c r="U239">
        <f t="shared" si="115"/>
        <v>33.004600000000003</v>
      </c>
      <c r="V239">
        <f t="shared" si="116"/>
        <v>5.0534129285090517</v>
      </c>
      <c r="W239">
        <f t="shared" si="117"/>
        <v>67.063685815900243</v>
      </c>
      <c r="X239">
        <f t="shared" si="118"/>
        <v>3.3565112517228437</v>
      </c>
      <c r="Y239">
        <f t="shared" si="119"/>
        <v>5.0049608978202667</v>
      </c>
      <c r="Z239">
        <f t="shared" si="120"/>
        <v>1.696901676786208</v>
      </c>
      <c r="AA239">
        <f t="shared" si="121"/>
        <v>-23.889438331526442</v>
      </c>
      <c r="AB239">
        <f t="shared" si="122"/>
        <v>-25.612895637409125</v>
      </c>
      <c r="AC239">
        <f t="shared" si="123"/>
        <v>-2.1141289899903084</v>
      </c>
      <c r="AD239">
        <f t="shared" si="124"/>
        <v>174.49672452727776</v>
      </c>
      <c r="AE239">
        <f t="shared" si="125"/>
        <v>26.241613762551488</v>
      </c>
      <c r="AF239">
        <f t="shared" si="126"/>
        <v>0.54220631192556379</v>
      </c>
      <c r="AG239">
        <f t="shared" si="127"/>
        <v>15.225424636906094</v>
      </c>
      <c r="AH239">
        <v>1530.6790672833899</v>
      </c>
      <c r="AI239">
        <v>1509.3592727272719</v>
      </c>
      <c r="AJ239">
        <v>1.772850695828015</v>
      </c>
      <c r="AK239">
        <v>62.5021936963618</v>
      </c>
      <c r="AL239">
        <f t="shared" si="128"/>
        <v>0.54171061976250434</v>
      </c>
      <c r="AM239">
        <v>32.602105099972398</v>
      </c>
      <c r="AN239">
        <v>33.08561515151515</v>
      </c>
      <c r="AO239">
        <v>-3.6425097760193919E-7</v>
      </c>
      <c r="AP239">
        <v>98.208330428517954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47495.664558457946</v>
      </c>
      <c r="AV239">
        <f t="shared" si="132"/>
        <v>1199.97875</v>
      </c>
      <c r="AW239">
        <f t="shared" si="133"/>
        <v>1025.9078385938878</v>
      </c>
      <c r="AX239">
        <f t="shared" si="134"/>
        <v>0.85493833836131505</v>
      </c>
      <c r="AY239">
        <f t="shared" si="135"/>
        <v>0.18843099303733807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1674583458.1875</v>
      </c>
      <c r="BF239">
        <v>1456.3125</v>
      </c>
      <c r="BG239">
        <v>1481.2650000000001</v>
      </c>
      <c r="BH239">
        <v>33.086200000000012</v>
      </c>
      <c r="BI239">
        <v>32.602249999999998</v>
      </c>
      <c r="BJ239">
        <v>1463.76875</v>
      </c>
      <c r="BK239">
        <v>32.837762499999997</v>
      </c>
      <c r="BL239">
        <v>649.98462500000005</v>
      </c>
      <c r="BM239">
        <v>101.34762499999999</v>
      </c>
      <c r="BN239">
        <v>9.9844087500000012E-2</v>
      </c>
      <c r="BO239">
        <v>32.833237500000003</v>
      </c>
      <c r="BP239">
        <v>33.004600000000003</v>
      </c>
      <c r="BQ239">
        <v>999.9</v>
      </c>
      <c r="BR239">
        <v>0</v>
      </c>
      <c r="BS239">
        <v>0</v>
      </c>
      <c r="BT239">
        <v>9008.5949999999993</v>
      </c>
      <c r="BU239">
        <v>0</v>
      </c>
      <c r="BV239">
        <v>91.595287499999998</v>
      </c>
      <c r="BW239">
        <v>-24.953787500000001</v>
      </c>
      <c r="BX239">
        <v>1506.14625</v>
      </c>
      <c r="BY239">
        <v>1531.1837499999999</v>
      </c>
      <c r="BZ239">
        <v>0.483929</v>
      </c>
      <c r="CA239">
        <v>1481.2650000000001</v>
      </c>
      <c r="CB239">
        <v>32.602249999999998</v>
      </c>
      <c r="CC239">
        <v>3.35320375</v>
      </c>
      <c r="CD239">
        <v>3.30415875</v>
      </c>
      <c r="CE239">
        <v>25.8942625</v>
      </c>
      <c r="CF239">
        <v>25.645687500000001</v>
      </c>
      <c r="CG239">
        <v>1199.97875</v>
      </c>
      <c r="CH239">
        <v>0.49997324999999998</v>
      </c>
      <c r="CI239">
        <v>0.50002674999999996</v>
      </c>
      <c r="CJ239">
        <v>0</v>
      </c>
      <c r="CK239">
        <v>777.41887500000007</v>
      </c>
      <c r="CL239">
        <v>4.9990899999999998</v>
      </c>
      <c r="CM239">
        <v>7851.15625</v>
      </c>
      <c r="CN239">
        <v>9557.59375</v>
      </c>
      <c r="CO239">
        <v>42.343499999999999</v>
      </c>
      <c r="CP239">
        <v>44.061999999999998</v>
      </c>
      <c r="CQ239">
        <v>43.125</v>
      </c>
      <c r="CR239">
        <v>43.202749999999988</v>
      </c>
      <c r="CS239">
        <v>43.686999999999998</v>
      </c>
      <c r="CT239">
        <v>597.45624999999995</v>
      </c>
      <c r="CU239">
        <v>597.52250000000004</v>
      </c>
      <c r="CV239">
        <v>0</v>
      </c>
      <c r="CW239">
        <v>1674583473.2</v>
      </c>
      <c r="CX239">
        <v>0</v>
      </c>
      <c r="CY239">
        <v>1674579932.5</v>
      </c>
      <c r="CZ239" t="s">
        <v>356</v>
      </c>
      <c r="DA239">
        <v>1674579932.5</v>
      </c>
      <c r="DB239">
        <v>1674579927.5</v>
      </c>
      <c r="DC239">
        <v>31</v>
      </c>
      <c r="DD239">
        <v>0.14099999999999999</v>
      </c>
      <c r="DE239">
        <v>0.02</v>
      </c>
      <c r="DF239">
        <v>-5.5810000000000004</v>
      </c>
      <c r="DG239">
        <v>0.23300000000000001</v>
      </c>
      <c r="DH239">
        <v>415</v>
      </c>
      <c r="DI239">
        <v>34</v>
      </c>
      <c r="DJ239">
        <v>0.34</v>
      </c>
      <c r="DK239">
        <v>0.32</v>
      </c>
      <c r="DL239">
        <v>-24.856104999999999</v>
      </c>
      <c r="DM239">
        <v>-0.3719842401501271</v>
      </c>
      <c r="DN239">
        <v>7.5067915749672767E-2</v>
      </c>
      <c r="DO239">
        <v>0</v>
      </c>
      <c r="DP239">
        <v>0.48519267500000007</v>
      </c>
      <c r="DQ239">
        <v>-7.8453095684801848E-3</v>
      </c>
      <c r="DR239">
        <v>1.38373650648344E-3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3.2968600000000001</v>
      </c>
      <c r="EB239">
        <v>2.6253700000000002</v>
      </c>
      <c r="EC239">
        <v>0.237097</v>
      </c>
      <c r="ED239">
        <v>0.23725399999999999</v>
      </c>
      <c r="EE239">
        <v>0.13686400000000001</v>
      </c>
      <c r="EF239">
        <v>0.13433400000000001</v>
      </c>
      <c r="EG239">
        <v>23013</v>
      </c>
      <c r="EH239">
        <v>23392.3</v>
      </c>
      <c r="EI239">
        <v>28073.599999999999</v>
      </c>
      <c r="EJ239">
        <v>29527.599999999999</v>
      </c>
      <c r="EK239">
        <v>33358.300000000003</v>
      </c>
      <c r="EL239">
        <v>35502.1</v>
      </c>
      <c r="EM239">
        <v>39633.1</v>
      </c>
      <c r="EN239">
        <v>42212.800000000003</v>
      </c>
      <c r="EO239">
        <v>2.2231000000000001</v>
      </c>
      <c r="EP239">
        <v>2.2135699999999998</v>
      </c>
      <c r="EQ239">
        <v>0.14527100000000001</v>
      </c>
      <c r="ER239">
        <v>0</v>
      </c>
      <c r="ES239">
        <v>30.6388</v>
      </c>
      <c r="ET239">
        <v>999.9</v>
      </c>
      <c r="EU239">
        <v>71.7</v>
      </c>
      <c r="EV239">
        <v>32.5</v>
      </c>
      <c r="EW239">
        <v>34.752499999999998</v>
      </c>
      <c r="EX239">
        <v>56.905500000000004</v>
      </c>
      <c r="EY239">
        <v>-6.6466399999999997</v>
      </c>
      <c r="EZ239">
        <v>2</v>
      </c>
      <c r="FA239">
        <v>0.43471300000000002</v>
      </c>
      <c r="FB239">
        <v>7.7056100000000002E-2</v>
      </c>
      <c r="FC239">
        <v>20.273399999999999</v>
      </c>
      <c r="FD239">
        <v>5.2193899999999998</v>
      </c>
      <c r="FE239">
        <v>12.006399999999999</v>
      </c>
      <c r="FF239">
        <v>4.9866999999999999</v>
      </c>
      <c r="FG239">
        <v>3.2844799999999998</v>
      </c>
      <c r="FH239">
        <v>9999</v>
      </c>
      <c r="FI239">
        <v>9999</v>
      </c>
      <c r="FJ239">
        <v>9999</v>
      </c>
      <c r="FK239">
        <v>999.9</v>
      </c>
      <c r="FL239">
        <v>1.86572</v>
      </c>
      <c r="FM239">
        <v>1.8621799999999999</v>
      </c>
      <c r="FN239">
        <v>1.8641700000000001</v>
      </c>
      <c r="FO239">
        <v>1.8602399999999999</v>
      </c>
      <c r="FP239">
        <v>1.8609599999999999</v>
      </c>
      <c r="FQ239">
        <v>1.8601399999999999</v>
      </c>
      <c r="FR239">
        <v>1.8618699999999999</v>
      </c>
      <c r="FS239">
        <v>1.8584400000000001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-7.47</v>
      </c>
      <c r="GH239">
        <v>0.24840000000000001</v>
      </c>
      <c r="GI239">
        <v>-4.1749362053329548</v>
      </c>
      <c r="GJ239">
        <v>-4.0448538125570227E-3</v>
      </c>
      <c r="GK239">
        <v>1.839783264315481E-6</v>
      </c>
      <c r="GL239">
        <v>-4.1587272622942942E-10</v>
      </c>
      <c r="GM239">
        <v>-8.6309452512500412E-2</v>
      </c>
      <c r="GN239">
        <v>3.2285384509270938E-3</v>
      </c>
      <c r="GO239">
        <v>5.3061212821550383E-4</v>
      </c>
      <c r="GP239">
        <v>-9.699357315524189E-6</v>
      </c>
      <c r="GQ239">
        <v>5</v>
      </c>
      <c r="GR239">
        <v>2081</v>
      </c>
      <c r="GS239">
        <v>3</v>
      </c>
      <c r="GT239">
        <v>31</v>
      </c>
      <c r="GU239">
        <v>58.8</v>
      </c>
      <c r="GV239">
        <v>58.9</v>
      </c>
      <c r="GW239">
        <v>3.8147000000000002</v>
      </c>
      <c r="GX239">
        <v>2.4890099999999999</v>
      </c>
      <c r="GY239">
        <v>2.04834</v>
      </c>
      <c r="GZ239">
        <v>2.6232899999999999</v>
      </c>
      <c r="HA239">
        <v>2.1972700000000001</v>
      </c>
      <c r="HB239">
        <v>2.3535200000000001</v>
      </c>
      <c r="HC239">
        <v>37.505899999999997</v>
      </c>
      <c r="HD239">
        <v>15.7606</v>
      </c>
      <c r="HE239">
        <v>18</v>
      </c>
      <c r="HF239">
        <v>701.32299999999998</v>
      </c>
      <c r="HG239">
        <v>773.33199999999999</v>
      </c>
      <c r="HH239">
        <v>31.000299999999999</v>
      </c>
      <c r="HI239">
        <v>32.955500000000001</v>
      </c>
      <c r="HJ239">
        <v>29.999700000000001</v>
      </c>
      <c r="HK239">
        <v>32.865699999999997</v>
      </c>
      <c r="HL239">
        <v>32.864100000000001</v>
      </c>
      <c r="HM239">
        <v>76.299700000000001</v>
      </c>
      <c r="HN239">
        <v>0</v>
      </c>
      <c r="HO239">
        <v>100</v>
      </c>
      <c r="HP239">
        <v>31</v>
      </c>
      <c r="HQ239">
        <v>1495.01</v>
      </c>
      <c r="HR239">
        <v>33.617400000000004</v>
      </c>
      <c r="HS239">
        <v>98.932400000000001</v>
      </c>
      <c r="HT239">
        <v>97.880700000000004</v>
      </c>
    </row>
    <row r="240" spans="1:228" x14ac:dyDescent="0.2">
      <c r="A240">
        <v>225</v>
      </c>
      <c r="B240">
        <v>1674583464.5</v>
      </c>
      <c r="C240">
        <v>894.5</v>
      </c>
      <c r="D240" t="s">
        <v>809</v>
      </c>
      <c r="E240" t="s">
        <v>810</v>
      </c>
      <c r="F240">
        <v>4</v>
      </c>
      <c r="G240">
        <v>1674583462.5</v>
      </c>
      <c r="H240">
        <f t="shared" si="102"/>
        <v>5.4394537706751349E-4</v>
      </c>
      <c r="I240">
        <f t="shared" si="103"/>
        <v>0.54394537706751345</v>
      </c>
      <c r="J240">
        <f t="shared" si="104"/>
        <v>15.171495729513911</v>
      </c>
      <c r="K240">
        <f t="shared" si="105"/>
        <v>1463.6357142857139</v>
      </c>
      <c r="L240">
        <f t="shared" si="106"/>
        <v>657.42888432248435</v>
      </c>
      <c r="M240">
        <f t="shared" si="107"/>
        <v>66.694874496320367</v>
      </c>
      <c r="N240">
        <f t="shared" si="108"/>
        <v>148.48298059373744</v>
      </c>
      <c r="O240">
        <f t="shared" si="109"/>
        <v>3.1422928959342261E-2</v>
      </c>
      <c r="P240">
        <f t="shared" si="110"/>
        <v>2.7684047923794881</v>
      </c>
      <c r="Q240">
        <f t="shared" si="111"/>
        <v>3.1226120143069462E-2</v>
      </c>
      <c r="R240">
        <f t="shared" si="112"/>
        <v>1.9533904682585517E-2</v>
      </c>
      <c r="S240">
        <f t="shared" si="113"/>
        <v>226.13060409371914</v>
      </c>
      <c r="T240">
        <f t="shared" si="114"/>
        <v>34.087871122595743</v>
      </c>
      <c r="U240">
        <f t="shared" si="115"/>
        <v>32.994028571428572</v>
      </c>
      <c r="V240">
        <f t="shared" si="116"/>
        <v>5.0504121336897336</v>
      </c>
      <c r="W240">
        <f t="shared" si="117"/>
        <v>67.049038652985317</v>
      </c>
      <c r="X240">
        <f t="shared" si="118"/>
        <v>3.356453468402703</v>
      </c>
      <c r="Y240">
        <f t="shared" si="119"/>
        <v>5.0059680732696963</v>
      </c>
      <c r="Z240">
        <f t="shared" si="120"/>
        <v>1.6939586652870307</v>
      </c>
      <c r="AA240">
        <f t="shared" si="121"/>
        <v>-23.987991128677344</v>
      </c>
      <c r="AB240">
        <f t="shared" si="122"/>
        <v>-23.464269743289488</v>
      </c>
      <c r="AC240">
        <f t="shared" si="123"/>
        <v>-1.939513463467947</v>
      </c>
      <c r="AD240">
        <f t="shared" si="124"/>
        <v>176.73882975828434</v>
      </c>
      <c r="AE240">
        <f t="shared" si="125"/>
        <v>26.122903110148886</v>
      </c>
      <c r="AF240">
        <f t="shared" si="126"/>
        <v>0.54388380560178207</v>
      </c>
      <c r="AG240">
        <f t="shared" si="127"/>
        <v>15.171495729513911</v>
      </c>
      <c r="AH240">
        <v>1537.5883091886601</v>
      </c>
      <c r="AI240">
        <v>1516.37</v>
      </c>
      <c r="AJ240">
        <v>1.7601978642631879</v>
      </c>
      <c r="AK240">
        <v>62.5021936963618</v>
      </c>
      <c r="AL240">
        <f t="shared" si="128"/>
        <v>0.54394537706751345</v>
      </c>
      <c r="AM240">
        <v>32.59992608107455</v>
      </c>
      <c r="AN240">
        <v>33.085395757575753</v>
      </c>
      <c r="AO240">
        <v>-6.8921810143507458E-8</v>
      </c>
      <c r="AP240">
        <v>98.208330428517954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47384.751986330841</v>
      </c>
      <c r="AV240">
        <f t="shared" si="132"/>
        <v>1200.068571428571</v>
      </c>
      <c r="AW240">
        <f t="shared" si="133"/>
        <v>1025.9848850226522</v>
      </c>
      <c r="AX240">
        <f t="shared" si="134"/>
        <v>0.85493855055408363</v>
      </c>
      <c r="AY240">
        <f t="shared" si="135"/>
        <v>0.1884314025693811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1674583462.5</v>
      </c>
      <c r="BF240">
        <v>1463.6357142857139</v>
      </c>
      <c r="BG240">
        <v>1488.482857142857</v>
      </c>
      <c r="BH240">
        <v>33.085442857142858</v>
      </c>
      <c r="BI240">
        <v>32.600028571428567</v>
      </c>
      <c r="BJ240">
        <v>1471.1042857142861</v>
      </c>
      <c r="BK240">
        <v>32.837028571428569</v>
      </c>
      <c r="BL240">
        <v>650.02928571428583</v>
      </c>
      <c r="BM240">
        <v>101.34785714285709</v>
      </c>
      <c r="BN240">
        <v>0.1001870285714286</v>
      </c>
      <c r="BO240">
        <v>32.836814285714283</v>
      </c>
      <c r="BP240">
        <v>32.994028571428572</v>
      </c>
      <c r="BQ240">
        <v>999.89999999999986</v>
      </c>
      <c r="BR240">
        <v>0</v>
      </c>
      <c r="BS240">
        <v>0</v>
      </c>
      <c r="BT240">
        <v>8987.3214285714294</v>
      </c>
      <c r="BU240">
        <v>0</v>
      </c>
      <c r="BV240">
        <v>99.694228571428567</v>
      </c>
      <c r="BW240">
        <v>-24.847914285714289</v>
      </c>
      <c r="BX240">
        <v>1513.7185714285711</v>
      </c>
      <c r="BY240">
        <v>1538.6428571428571</v>
      </c>
      <c r="BZ240">
        <v>0.48539614285714278</v>
      </c>
      <c r="CA240">
        <v>1488.482857142857</v>
      </c>
      <c r="CB240">
        <v>32.600028571428567</v>
      </c>
      <c r="CC240">
        <v>3.353138571428572</v>
      </c>
      <c r="CD240">
        <v>3.303947142857143</v>
      </c>
      <c r="CE240">
        <v>25.893942857142861</v>
      </c>
      <c r="CF240">
        <v>25.644600000000001</v>
      </c>
      <c r="CG240">
        <v>1200.068571428571</v>
      </c>
      <c r="CH240">
        <v>0.49996571428571429</v>
      </c>
      <c r="CI240">
        <v>0.50003428571428565</v>
      </c>
      <c r="CJ240">
        <v>0</v>
      </c>
      <c r="CK240">
        <v>777.65971428571436</v>
      </c>
      <c r="CL240">
        <v>4.9990899999999998</v>
      </c>
      <c r="CM240">
        <v>7852.675714285715</v>
      </c>
      <c r="CN240">
        <v>9558.3014285714289</v>
      </c>
      <c r="CO240">
        <v>42.357000000000014</v>
      </c>
      <c r="CP240">
        <v>44.061999999999998</v>
      </c>
      <c r="CQ240">
        <v>43.125</v>
      </c>
      <c r="CR240">
        <v>43.213999999999999</v>
      </c>
      <c r="CS240">
        <v>43.686999999999998</v>
      </c>
      <c r="CT240">
        <v>597.49285714285702</v>
      </c>
      <c r="CU240">
        <v>597.5757142857143</v>
      </c>
      <c r="CV240">
        <v>0</v>
      </c>
      <c r="CW240">
        <v>1674583477.4000001</v>
      </c>
      <c r="CX240">
        <v>0</v>
      </c>
      <c r="CY240">
        <v>1674579932.5</v>
      </c>
      <c r="CZ240" t="s">
        <v>356</v>
      </c>
      <c r="DA240">
        <v>1674579932.5</v>
      </c>
      <c r="DB240">
        <v>1674579927.5</v>
      </c>
      <c r="DC240">
        <v>31</v>
      </c>
      <c r="DD240">
        <v>0.14099999999999999</v>
      </c>
      <c r="DE240">
        <v>0.02</v>
      </c>
      <c r="DF240">
        <v>-5.5810000000000004</v>
      </c>
      <c r="DG240">
        <v>0.23300000000000001</v>
      </c>
      <c r="DH240">
        <v>415</v>
      </c>
      <c r="DI240">
        <v>34</v>
      </c>
      <c r="DJ240">
        <v>0.34</v>
      </c>
      <c r="DK240">
        <v>0.32</v>
      </c>
      <c r="DL240">
        <v>-24.868562499999999</v>
      </c>
      <c r="DM240">
        <v>-0.46732120075035649</v>
      </c>
      <c r="DN240">
        <v>8.3431417006724629E-2</v>
      </c>
      <c r="DO240">
        <v>0</v>
      </c>
      <c r="DP240">
        <v>0.48484405000000008</v>
      </c>
      <c r="DQ240">
        <v>-2.7255984990632171E-3</v>
      </c>
      <c r="DR240">
        <v>1.2470768811504759E-3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3.29698</v>
      </c>
      <c r="EB240">
        <v>2.6252</v>
      </c>
      <c r="EC240">
        <v>0.237759</v>
      </c>
      <c r="ED240">
        <v>0.23788500000000001</v>
      </c>
      <c r="EE240">
        <v>0.13686599999999999</v>
      </c>
      <c r="EF240">
        <v>0.13433200000000001</v>
      </c>
      <c r="EG240">
        <v>22992.6</v>
      </c>
      <c r="EH240">
        <v>23373.3</v>
      </c>
      <c r="EI240">
        <v>28073.200000000001</v>
      </c>
      <c r="EJ240">
        <v>29528.2</v>
      </c>
      <c r="EK240">
        <v>33357.599999999999</v>
      </c>
      <c r="EL240">
        <v>35502.9</v>
      </c>
      <c r="EM240">
        <v>39632.300000000003</v>
      </c>
      <c r="EN240">
        <v>42213.7</v>
      </c>
      <c r="EO240">
        <v>2.2233499999999999</v>
      </c>
      <c r="EP240">
        <v>2.21353</v>
      </c>
      <c r="EQ240">
        <v>0.14539099999999999</v>
      </c>
      <c r="ER240">
        <v>0</v>
      </c>
      <c r="ES240">
        <v>30.642099999999999</v>
      </c>
      <c r="ET240">
        <v>999.9</v>
      </c>
      <c r="EU240">
        <v>71.7</v>
      </c>
      <c r="EV240">
        <v>32.6</v>
      </c>
      <c r="EW240">
        <v>34.947299999999998</v>
      </c>
      <c r="EX240">
        <v>56.9955</v>
      </c>
      <c r="EY240">
        <v>-6.5144200000000003</v>
      </c>
      <c r="EZ240">
        <v>2</v>
      </c>
      <c r="FA240">
        <v>0.43464399999999997</v>
      </c>
      <c r="FB240">
        <v>7.7832200000000004E-2</v>
      </c>
      <c r="FC240">
        <v>20.273199999999999</v>
      </c>
      <c r="FD240">
        <v>5.2195400000000003</v>
      </c>
      <c r="FE240">
        <v>12.006399999999999</v>
      </c>
      <c r="FF240">
        <v>4.9869000000000003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1.86571</v>
      </c>
      <c r="FM240">
        <v>1.8621799999999999</v>
      </c>
      <c r="FN240">
        <v>1.86419</v>
      </c>
      <c r="FO240">
        <v>1.86025</v>
      </c>
      <c r="FP240">
        <v>1.8609599999999999</v>
      </c>
      <c r="FQ240">
        <v>1.8601700000000001</v>
      </c>
      <c r="FR240">
        <v>1.86188</v>
      </c>
      <c r="FS240">
        <v>1.8584499999999999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-7.47</v>
      </c>
      <c r="GH240">
        <v>0.2485</v>
      </c>
      <c r="GI240">
        <v>-4.1749362053329548</v>
      </c>
      <c r="GJ240">
        <v>-4.0448538125570227E-3</v>
      </c>
      <c r="GK240">
        <v>1.839783264315481E-6</v>
      </c>
      <c r="GL240">
        <v>-4.1587272622942942E-10</v>
      </c>
      <c r="GM240">
        <v>-8.6309452512500412E-2</v>
      </c>
      <c r="GN240">
        <v>3.2285384509270938E-3</v>
      </c>
      <c r="GO240">
        <v>5.3061212821550383E-4</v>
      </c>
      <c r="GP240">
        <v>-9.699357315524189E-6</v>
      </c>
      <c r="GQ240">
        <v>5</v>
      </c>
      <c r="GR240">
        <v>2081</v>
      </c>
      <c r="GS240">
        <v>3</v>
      </c>
      <c r="GT240">
        <v>31</v>
      </c>
      <c r="GU240">
        <v>58.9</v>
      </c>
      <c r="GV240">
        <v>59</v>
      </c>
      <c r="GW240">
        <v>3.8281200000000002</v>
      </c>
      <c r="GX240">
        <v>2.49634</v>
      </c>
      <c r="GY240">
        <v>2.04834</v>
      </c>
      <c r="GZ240">
        <v>2.6245099999999999</v>
      </c>
      <c r="HA240">
        <v>2.1972700000000001</v>
      </c>
      <c r="HB240">
        <v>2.3339799999999999</v>
      </c>
      <c r="HC240">
        <v>37.53</v>
      </c>
      <c r="HD240">
        <v>15.7606</v>
      </c>
      <c r="HE240">
        <v>18</v>
      </c>
      <c r="HF240">
        <v>701.50099999999998</v>
      </c>
      <c r="HG240">
        <v>773.26400000000001</v>
      </c>
      <c r="HH240">
        <v>31.000299999999999</v>
      </c>
      <c r="HI240">
        <v>32.953299999999999</v>
      </c>
      <c r="HJ240">
        <v>29.9998</v>
      </c>
      <c r="HK240">
        <v>32.863100000000003</v>
      </c>
      <c r="HL240">
        <v>32.8626</v>
      </c>
      <c r="HM240">
        <v>76.569800000000001</v>
      </c>
      <c r="HN240">
        <v>0</v>
      </c>
      <c r="HO240">
        <v>100</v>
      </c>
      <c r="HP240">
        <v>31</v>
      </c>
      <c r="HQ240">
        <v>1501.69</v>
      </c>
      <c r="HR240">
        <v>33.617400000000004</v>
      </c>
      <c r="HS240">
        <v>98.930599999999998</v>
      </c>
      <c r="HT240">
        <v>97.882499999999993</v>
      </c>
    </row>
    <row r="241" spans="1:228" x14ac:dyDescent="0.2">
      <c r="A241">
        <v>226</v>
      </c>
      <c r="B241">
        <v>1674583468.5</v>
      </c>
      <c r="C241">
        <v>898.5</v>
      </c>
      <c r="D241" t="s">
        <v>811</v>
      </c>
      <c r="E241" t="s">
        <v>812</v>
      </c>
      <c r="F241">
        <v>4</v>
      </c>
      <c r="G241">
        <v>1674583466.1875</v>
      </c>
      <c r="H241">
        <f t="shared" si="102"/>
        <v>5.363888786796804E-4</v>
      </c>
      <c r="I241">
        <f t="shared" si="103"/>
        <v>0.53638887867968044</v>
      </c>
      <c r="J241">
        <f t="shared" si="104"/>
        <v>15.002756272538834</v>
      </c>
      <c r="K241">
        <f t="shared" si="105"/>
        <v>1469.95625</v>
      </c>
      <c r="L241">
        <f t="shared" si="106"/>
        <v>659.38402387381348</v>
      </c>
      <c r="M241">
        <f t="shared" si="107"/>
        <v>66.892697317123776</v>
      </c>
      <c r="N241">
        <f t="shared" si="108"/>
        <v>149.12302230646952</v>
      </c>
      <c r="O241">
        <f t="shared" si="109"/>
        <v>3.0904339726144571E-2</v>
      </c>
      <c r="P241">
        <f t="shared" si="110"/>
        <v>2.7726114869646814</v>
      </c>
      <c r="Q241">
        <f t="shared" si="111"/>
        <v>3.0714239090545797E-2</v>
      </c>
      <c r="R241">
        <f t="shared" si="112"/>
        <v>1.9213381598186783E-2</v>
      </c>
      <c r="S241">
        <f t="shared" si="113"/>
        <v>226.11751986145262</v>
      </c>
      <c r="T241">
        <f t="shared" si="114"/>
        <v>34.087307714350082</v>
      </c>
      <c r="U241">
        <f t="shared" si="115"/>
        <v>33.008150000000001</v>
      </c>
      <c r="V241">
        <f t="shared" si="116"/>
        <v>5.0544209757367007</v>
      </c>
      <c r="W241">
        <f t="shared" si="117"/>
        <v>67.046997549385651</v>
      </c>
      <c r="X241">
        <f t="shared" si="118"/>
        <v>3.3562022676831034</v>
      </c>
      <c r="Y241">
        <f t="shared" si="119"/>
        <v>5.0057458057103643</v>
      </c>
      <c r="Z241">
        <f t="shared" si="120"/>
        <v>1.6982187080535973</v>
      </c>
      <c r="AA241">
        <f t="shared" si="121"/>
        <v>-23.654749549773907</v>
      </c>
      <c r="AB241">
        <f t="shared" si="122"/>
        <v>-25.728733872272098</v>
      </c>
      <c r="AC241">
        <f t="shared" si="123"/>
        <v>-2.1236020750089724</v>
      </c>
      <c r="AD241">
        <f t="shared" si="124"/>
        <v>174.61043436439766</v>
      </c>
      <c r="AE241">
        <f t="shared" si="125"/>
        <v>25.950611134692359</v>
      </c>
      <c r="AF241">
        <f t="shared" si="126"/>
        <v>0.54005346013362876</v>
      </c>
      <c r="AG241">
        <f t="shared" si="127"/>
        <v>15.002756272538834</v>
      </c>
      <c r="AH241">
        <v>1544.494602388758</v>
      </c>
      <c r="AI241">
        <v>1523.435333333334</v>
      </c>
      <c r="AJ241">
        <v>1.760672760804125</v>
      </c>
      <c r="AK241">
        <v>62.5021936963618</v>
      </c>
      <c r="AL241">
        <f t="shared" si="128"/>
        <v>0.53638887867968044</v>
      </c>
      <c r="AM241">
        <v>32.60155110831289</v>
      </c>
      <c r="AN241">
        <v>33.080296363636357</v>
      </c>
      <c r="AO241">
        <v>-2.402386859172339E-6</v>
      </c>
      <c r="AP241">
        <v>98.208330428517954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47500.785569199274</v>
      </c>
      <c r="AV241">
        <f t="shared" si="132"/>
        <v>1200</v>
      </c>
      <c r="AW241">
        <f t="shared" si="133"/>
        <v>1025.9261760940169</v>
      </c>
      <c r="AX241">
        <f t="shared" si="134"/>
        <v>0.8549384800783475</v>
      </c>
      <c r="AY241">
        <f t="shared" si="135"/>
        <v>0.18843126655121051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1674583466.1875</v>
      </c>
      <c r="BF241">
        <v>1469.95625</v>
      </c>
      <c r="BG241">
        <v>1494.6424999999999</v>
      </c>
      <c r="BH241">
        <v>33.083224999999999</v>
      </c>
      <c r="BI241">
        <v>32.601224999999999</v>
      </c>
      <c r="BJ241">
        <v>1477.4324999999999</v>
      </c>
      <c r="BK241">
        <v>32.834812499999998</v>
      </c>
      <c r="BL241">
        <v>650.02500000000009</v>
      </c>
      <c r="BM241">
        <v>101.347375</v>
      </c>
      <c r="BN241">
        <v>9.9877124999999997E-2</v>
      </c>
      <c r="BO241">
        <v>32.836024999999999</v>
      </c>
      <c r="BP241">
        <v>33.008150000000001</v>
      </c>
      <c r="BQ241">
        <v>999.9</v>
      </c>
      <c r="BR241">
        <v>0</v>
      </c>
      <c r="BS241">
        <v>0</v>
      </c>
      <c r="BT241">
        <v>9009.6875</v>
      </c>
      <c r="BU241">
        <v>0</v>
      </c>
      <c r="BV241">
        <v>118.36087499999999</v>
      </c>
      <c r="BW241">
        <v>-24.684325000000001</v>
      </c>
      <c r="BX241">
        <v>1520.2525000000001</v>
      </c>
      <c r="BY241">
        <v>1545.01125</v>
      </c>
      <c r="BZ241">
        <v>0.48198125000000003</v>
      </c>
      <c r="CA241">
        <v>1494.6424999999999</v>
      </c>
      <c r="CB241">
        <v>32.601224999999999</v>
      </c>
      <c r="CC241">
        <v>3.3529037499999998</v>
      </c>
      <c r="CD241">
        <v>3.3040562499999999</v>
      </c>
      <c r="CE241">
        <v>25.8927625</v>
      </c>
      <c r="CF241">
        <v>25.645174999999998</v>
      </c>
      <c r="CG241">
        <v>1200</v>
      </c>
      <c r="CH241">
        <v>0.49996825</v>
      </c>
      <c r="CI241">
        <v>0.50003175</v>
      </c>
      <c r="CJ241">
        <v>0</v>
      </c>
      <c r="CK241">
        <v>777.75762499999996</v>
      </c>
      <c r="CL241">
        <v>4.9990899999999998</v>
      </c>
      <c r="CM241">
        <v>7852.9674999999997</v>
      </c>
      <c r="CN241">
        <v>9557.7374999999993</v>
      </c>
      <c r="CO241">
        <v>42.351374999999997</v>
      </c>
      <c r="CP241">
        <v>44.061999999999998</v>
      </c>
      <c r="CQ241">
        <v>43.125</v>
      </c>
      <c r="CR241">
        <v>43.194875000000003</v>
      </c>
      <c r="CS241">
        <v>43.686999999999998</v>
      </c>
      <c r="CT241">
        <v>597.46124999999995</v>
      </c>
      <c r="CU241">
        <v>597.53874999999994</v>
      </c>
      <c r="CV241">
        <v>0</v>
      </c>
      <c r="CW241">
        <v>1674583481</v>
      </c>
      <c r="CX241">
        <v>0</v>
      </c>
      <c r="CY241">
        <v>1674579932.5</v>
      </c>
      <c r="CZ241" t="s">
        <v>356</v>
      </c>
      <c r="DA241">
        <v>1674579932.5</v>
      </c>
      <c r="DB241">
        <v>1674579927.5</v>
      </c>
      <c r="DC241">
        <v>31</v>
      </c>
      <c r="DD241">
        <v>0.14099999999999999</v>
      </c>
      <c r="DE241">
        <v>0.02</v>
      </c>
      <c r="DF241">
        <v>-5.5810000000000004</v>
      </c>
      <c r="DG241">
        <v>0.23300000000000001</v>
      </c>
      <c r="DH241">
        <v>415</v>
      </c>
      <c r="DI241">
        <v>34</v>
      </c>
      <c r="DJ241">
        <v>0.34</v>
      </c>
      <c r="DK241">
        <v>0.32</v>
      </c>
      <c r="DL241">
        <v>-24.857334999999999</v>
      </c>
      <c r="DM241">
        <v>0.39865215759856171</v>
      </c>
      <c r="DN241">
        <v>9.9411743647317502E-2</v>
      </c>
      <c r="DO241">
        <v>0</v>
      </c>
      <c r="DP241">
        <v>0.48461605000000002</v>
      </c>
      <c r="DQ241">
        <v>-8.151827392120262E-3</v>
      </c>
      <c r="DR241">
        <v>1.5839801442884291E-3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3.2968799999999998</v>
      </c>
      <c r="EB241">
        <v>2.62534</v>
      </c>
      <c r="EC241">
        <v>0.23841999999999999</v>
      </c>
      <c r="ED241">
        <v>0.23852699999999999</v>
      </c>
      <c r="EE241">
        <v>0.136849</v>
      </c>
      <c r="EF241">
        <v>0.13433600000000001</v>
      </c>
      <c r="EG241">
        <v>22973.599999999999</v>
      </c>
      <c r="EH241">
        <v>23353.599999999999</v>
      </c>
      <c r="EI241">
        <v>28074.400000000001</v>
      </c>
      <c r="EJ241">
        <v>29528.2</v>
      </c>
      <c r="EK241">
        <v>33359.199999999997</v>
      </c>
      <c r="EL241">
        <v>35502.9</v>
      </c>
      <c r="EM241">
        <v>39633.4</v>
      </c>
      <c r="EN241">
        <v>42213.9</v>
      </c>
      <c r="EO241">
        <v>2.2233999999999998</v>
      </c>
      <c r="EP241">
        <v>2.21353</v>
      </c>
      <c r="EQ241">
        <v>0.145815</v>
      </c>
      <c r="ER241">
        <v>0</v>
      </c>
      <c r="ES241">
        <v>30.645499999999998</v>
      </c>
      <c r="ET241">
        <v>999.9</v>
      </c>
      <c r="EU241">
        <v>71.7</v>
      </c>
      <c r="EV241">
        <v>32.5</v>
      </c>
      <c r="EW241">
        <v>34.7498</v>
      </c>
      <c r="EX241">
        <v>57.265500000000003</v>
      </c>
      <c r="EY241">
        <v>-6.6306099999999999</v>
      </c>
      <c r="EZ241">
        <v>2</v>
      </c>
      <c r="FA241">
        <v>0.43427300000000002</v>
      </c>
      <c r="FB241">
        <v>7.8120899999999993E-2</v>
      </c>
      <c r="FC241">
        <v>20.273399999999999</v>
      </c>
      <c r="FD241">
        <v>5.2196899999999999</v>
      </c>
      <c r="FE241">
        <v>12.0067</v>
      </c>
      <c r="FF241">
        <v>4.9870000000000001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1.8657300000000001</v>
      </c>
      <c r="FM241">
        <v>1.8621799999999999</v>
      </c>
      <c r="FN241">
        <v>1.8641700000000001</v>
      </c>
      <c r="FO241">
        <v>1.86025</v>
      </c>
      <c r="FP241">
        <v>1.8609599999999999</v>
      </c>
      <c r="FQ241">
        <v>1.86016</v>
      </c>
      <c r="FR241">
        <v>1.86188</v>
      </c>
      <c r="FS241">
        <v>1.8584499999999999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-7.48</v>
      </c>
      <c r="GH241">
        <v>0.24840000000000001</v>
      </c>
      <c r="GI241">
        <v>-4.1749362053329548</v>
      </c>
      <c r="GJ241">
        <v>-4.0448538125570227E-3</v>
      </c>
      <c r="GK241">
        <v>1.839783264315481E-6</v>
      </c>
      <c r="GL241">
        <v>-4.1587272622942942E-10</v>
      </c>
      <c r="GM241">
        <v>-8.6309452512500412E-2</v>
      </c>
      <c r="GN241">
        <v>3.2285384509270938E-3</v>
      </c>
      <c r="GO241">
        <v>5.3061212821550383E-4</v>
      </c>
      <c r="GP241">
        <v>-9.699357315524189E-6</v>
      </c>
      <c r="GQ241">
        <v>5</v>
      </c>
      <c r="GR241">
        <v>2081</v>
      </c>
      <c r="GS241">
        <v>3</v>
      </c>
      <c r="GT241">
        <v>31</v>
      </c>
      <c r="GU241">
        <v>58.9</v>
      </c>
      <c r="GV241">
        <v>59</v>
      </c>
      <c r="GW241">
        <v>3.8415499999999998</v>
      </c>
      <c r="GX241">
        <v>2.4877899999999999</v>
      </c>
      <c r="GY241">
        <v>2.04956</v>
      </c>
      <c r="GZ241">
        <v>2.6232899999999999</v>
      </c>
      <c r="HA241">
        <v>2.1972700000000001</v>
      </c>
      <c r="HB241">
        <v>2.33643</v>
      </c>
      <c r="HC241">
        <v>37.53</v>
      </c>
      <c r="HD241">
        <v>15.751899999999999</v>
      </c>
      <c r="HE241">
        <v>18</v>
      </c>
      <c r="HF241">
        <v>701.524</v>
      </c>
      <c r="HG241">
        <v>773.22699999999998</v>
      </c>
      <c r="HH241">
        <v>31.0002</v>
      </c>
      <c r="HI241">
        <v>32.950400000000002</v>
      </c>
      <c r="HJ241">
        <v>29.999700000000001</v>
      </c>
      <c r="HK241">
        <v>32.861400000000003</v>
      </c>
      <c r="HL241">
        <v>32.8598</v>
      </c>
      <c r="HM241">
        <v>76.837000000000003</v>
      </c>
      <c r="HN241">
        <v>0</v>
      </c>
      <c r="HO241">
        <v>100</v>
      </c>
      <c r="HP241">
        <v>31</v>
      </c>
      <c r="HQ241">
        <v>1508.37</v>
      </c>
      <c r="HR241">
        <v>33.617400000000004</v>
      </c>
      <c r="HS241">
        <v>98.933999999999997</v>
      </c>
      <c r="HT241">
        <v>97.882900000000006</v>
      </c>
    </row>
    <row r="242" spans="1:228" x14ac:dyDescent="0.2">
      <c r="A242">
        <v>227</v>
      </c>
      <c r="B242">
        <v>1674583472.5</v>
      </c>
      <c r="C242">
        <v>902.5</v>
      </c>
      <c r="D242" t="s">
        <v>813</v>
      </c>
      <c r="E242" t="s">
        <v>814</v>
      </c>
      <c r="F242">
        <v>4</v>
      </c>
      <c r="G242">
        <v>1674583470.5</v>
      </c>
      <c r="H242">
        <f t="shared" si="102"/>
        <v>5.3360968084464303E-4</v>
      </c>
      <c r="I242">
        <f t="shared" si="103"/>
        <v>0.533609680844643</v>
      </c>
      <c r="J242">
        <f t="shared" si="104"/>
        <v>15.519951866379003</v>
      </c>
      <c r="K242">
        <f t="shared" si="105"/>
        <v>1477.12</v>
      </c>
      <c r="L242">
        <f t="shared" si="106"/>
        <v>634.7887291849803</v>
      </c>
      <c r="M242">
        <f t="shared" si="107"/>
        <v>64.398336325992261</v>
      </c>
      <c r="N242">
        <f t="shared" si="108"/>
        <v>149.85154301019432</v>
      </c>
      <c r="O242">
        <f t="shared" si="109"/>
        <v>3.0711296980292863E-2</v>
      </c>
      <c r="P242">
        <f t="shared" si="110"/>
        <v>2.7709892375405851</v>
      </c>
      <c r="Q242">
        <f t="shared" si="111"/>
        <v>3.0523446868388909E-2</v>
      </c>
      <c r="R242">
        <f t="shared" si="112"/>
        <v>1.9093935955023698E-2</v>
      </c>
      <c r="S242">
        <f t="shared" si="113"/>
        <v>226.11664243513113</v>
      </c>
      <c r="T242">
        <f t="shared" si="114"/>
        <v>34.091737642918304</v>
      </c>
      <c r="U242">
        <f t="shared" si="115"/>
        <v>33.012528571428582</v>
      </c>
      <c r="V242">
        <f t="shared" si="116"/>
        <v>5.0556645425655242</v>
      </c>
      <c r="W242">
        <f t="shared" si="117"/>
        <v>67.025038380558783</v>
      </c>
      <c r="X242">
        <f t="shared" si="118"/>
        <v>3.3556699918338895</v>
      </c>
      <c r="Y242">
        <f t="shared" si="119"/>
        <v>5.0065916751600579</v>
      </c>
      <c r="Z242">
        <f t="shared" si="120"/>
        <v>1.6999945507316347</v>
      </c>
      <c r="AA242">
        <f t="shared" si="121"/>
        <v>-23.532186925248759</v>
      </c>
      <c r="AB242">
        <f t="shared" si="122"/>
        <v>-25.919090702840659</v>
      </c>
      <c r="AC242">
        <f t="shared" si="123"/>
        <v>-2.1406437004859042</v>
      </c>
      <c r="AD242">
        <f t="shared" si="124"/>
        <v>174.5247211065558</v>
      </c>
      <c r="AE242">
        <f t="shared" si="125"/>
        <v>26.024467154434923</v>
      </c>
      <c r="AF242">
        <f t="shared" si="126"/>
        <v>0.53567755215337165</v>
      </c>
      <c r="AG242">
        <f t="shared" si="127"/>
        <v>15.519951866379003</v>
      </c>
      <c r="AH242">
        <v>1551.4275776070949</v>
      </c>
      <c r="AI242">
        <v>1530.1770909090901</v>
      </c>
      <c r="AJ242">
        <v>1.6819050755858469</v>
      </c>
      <c r="AK242">
        <v>62.5021936963618</v>
      </c>
      <c r="AL242">
        <f t="shared" si="128"/>
        <v>0.533609680844643</v>
      </c>
      <c r="AM242">
        <v>32.599927532576409</v>
      </c>
      <c r="AN242">
        <v>33.076180606060603</v>
      </c>
      <c r="AO242">
        <v>-2.029842021888446E-6</v>
      </c>
      <c r="AP242">
        <v>98.208330428517954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47455.615368835031</v>
      </c>
      <c r="AV242">
        <f t="shared" si="132"/>
        <v>1200.002857142857</v>
      </c>
      <c r="AW242">
        <f t="shared" si="133"/>
        <v>1025.9278851995496</v>
      </c>
      <c r="AX242">
        <f t="shared" si="134"/>
        <v>0.85493786876660394</v>
      </c>
      <c r="AY242">
        <f t="shared" si="135"/>
        <v>0.18843008671954567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1674583470.5</v>
      </c>
      <c r="BF242">
        <v>1477.12</v>
      </c>
      <c r="BG242">
        <v>1501.8714285714279</v>
      </c>
      <c r="BH242">
        <v>33.077585714285711</v>
      </c>
      <c r="BI242">
        <v>32.599499999999999</v>
      </c>
      <c r="BJ242">
        <v>1484.6057142857139</v>
      </c>
      <c r="BK242">
        <v>32.829214285714293</v>
      </c>
      <c r="BL242">
        <v>650.04071428571422</v>
      </c>
      <c r="BM242">
        <v>101.3484285714286</v>
      </c>
      <c r="BN242">
        <v>0.1000272142857143</v>
      </c>
      <c r="BO242">
        <v>32.839028571428571</v>
      </c>
      <c r="BP242">
        <v>33.012528571428582</v>
      </c>
      <c r="BQ242">
        <v>999.89999999999986</v>
      </c>
      <c r="BR242">
        <v>0</v>
      </c>
      <c r="BS242">
        <v>0</v>
      </c>
      <c r="BT242">
        <v>9000.9814285714292</v>
      </c>
      <c r="BU242">
        <v>0</v>
      </c>
      <c r="BV242">
        <v>113.7592857142857</v>
      </c>
      <c r="BW242">
        <v>-24.751642857142858</v>
      </c>
      <c r="BX242">
        <v>1527.65</v>
      </c>
      <c r="BY242">
        <v>1552.48</v>
      </c>
      <c r="BZ242">
        <v>0.47806385714285721</v>
      </c>
      <c r="CA242">
        <v>1501.8714285714279</v>
      </c>
      <c r="CB242">
        <v>32.599499999999999</v>
      </c>
      <c r="CC242">
        <v>3.3523657142857139</v>
      </c>
      <c r="CD242">
        <v>3.3039142857142849</v>
      </c>
      <c r="CE242">
        <v>25.890042857142859</v>
      </c>
      <c r="CF242">
        <v>25.644457142857139</v>
      </c>
      <c r="CG242">
        <v>1200.002857142857</v>
      </c>
      <c r="CH242">
        <v>0.49998914285714291</v>
      </c>
      <c r="CI242">
        <v>0.50001085714285709</v>
      </c>
      <c r="CJ242">
        <v>0</v>
      </c>
      <c r="CK242">
        <v>777.548</v>
      </c>
      <c r="CL242">
        <v>4.9990899999999998</v>
      </c>
      <c r="CM242">
        <v>7853.3957142857134</v>
      </c>
      <c r="CN242">
        <v>9557.8214285714294</v>
      </c>
      <c r="CO242">
        <v>42.348000000000013</v>
      </c>
      <c r="CP242">
        <v>44.061999999999998</v>
      </c>
      <c r="CQ242">
        <v>43.107000000000014</v>
      </c>
      <c r="CR242">
        <v>43.222999999999999</v>
      </c>
      <c r="CS242">
        <v>43.686999999999998</v>
      </c>
      <c r="CT242">
        <v>597.48857142857139</v>
      </c>
      <c r="CU242">
        <v>597.51714285714286</v>
      </c>
      <c r="CV242">
        <v>0</v>
      </c>
      <c r="CW242">
        <v>1674583485.2</v>
      </c>
      <c r="CX242">
        <v>0</v>
      </c>
      <c r="CY242">
        <v>1674579932.5</v>
      </c>
      <c r="CZ242" t="s">
        <v>356</v>
      </c>
      <c r="DA242">
        <v>1674579932.5</v>
      </c>
      <c r="DB242">
        <v>1674579927.5</v>
      </c>
      <c r="DC242">
        <v>31</v>
      </c>
      <c r="DD242">
        <v>0.14099999999999999</v>
      </c>
      <c r="DE242">
        <v>0.02</v>
      </c>
      <c r="DF242">
        <v>-5.5810000000000004</v>
      </c>
      <c r="DG242">
        <v>0.23300000000000001</v>
      </c>
      <c r="DH242">
        <v>415</v>
      </c>
      <c r="DI242">
        <v>34</v>
      </c>
      <c r="DJ242">
        <v>0.34</v>
      </c>
      <c r="DK242">
        <v>0.32</v>
      </c>
      <c r="DL242">
        <v>-24.824560000000002</v>
      </c>
      <c r="DM242">
        <v>0.83784315197002801</v>
      </c>
      <c r="DN242">
        <v>0.1173447182450064</v>
      </c>
      <c r="DO242">
        <v>0</v>
      </c>
      <c r="DP242">
        <v>0.48305047499999998</v>
      </c>
      <c r="DQ242">
        <v>-2.0425024390243782E-2</v>
      </c>
      <c r="DR242">
        <v>2.750178994061111E-3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3.2969400000000002</v>
      </c>
      <c r="EB242">
        <v>2.6251500000000001</v>
      </c>
      <c r="EC242">
        <v>0.23904900000000001</v>
      </c>
      <c r="ED242">
        <v>0.239172</v>
      </c>
      <c r="EE242">
        <v>0.13684299999999999</v>
      </c>
      <c r="EF242">
        <v>0.134328</v>
      </c>
      <c r="EG242">
        <v>22953.7</v>
      </c>
      <c r="EH242">
        <v>23333.7</v>
      </c>
      <c r="EI242">
        <v>28073.4</v>
      </c>
      <c r="EJ242">
        <v>29528.2</v>
      </c>
      <c r="EK242">
        <v>33358.699999999997</v>
      </c>
      <c r="EL242">
        <v>35503.300000000003</v>
      </c>
      <c r="EM242">
        <v>39632.5</v>
      </c>
      <c r="EN242">
        <v>42213.8</v>
      </c>
      <c r="EO242">
        <v>2.2236799999999999</v>
      </c>
      <c r="EP242">
        <v>2.2136499999999999</v>
      </c>
      <c r="EQ242">
        <v>0.14579300000000001</v>
      </c>
      <c r="ER242">
        <v>0</v>
      </c>
      <c r="ES242">
        <v>30.646000000000001</v>
      </c>
      <c r="ET242">
        <v>999.9</v>
      </c>
      <c r="EU242">
        <v>71.7</v>
      </c>
      <c r="EV242">
        <v>32.5</v>
      </c>
      <c r="EW242">
        <v>34.7483</v>
      </c>
      <c r="EX242">
        <v>56.9955</v>
      </c>
      <c r="EY242">
        <v>-6.5144200000000003</v>
      </c>
      <c r="EZ242">
        <v>2</v>
      </c>
      <c r="FA242">
        <v>0.43405199999999999</v>
      </c>
      <c r="FB242">
        <v>7.8834399999999999E-2</v>
      </c>
      <c r="FC242">
        <v>20.273299999999999</v>
      </c>
      <c r="FD242">
        <v>5.2196899999999999</v>
      </c>
      <c r="FE242">
        <v>12.007999999999999</v>
      </c>
      <c r="FF242">
        <v>4.9866999999999999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1.86574</v>
      </c>
      <c r="FM242">
        <v>1.8621799999999999</v>
      </c>
      <c r="FN242">
        <v>1.8641700000000001</v>
      </c>
      <c r="FO242">
        <v>1.86025</v>
      </c>
      <c r="FP242">
        <v>1.8609599999999999</v>
      </c>
      <c r="FQ242">
        <v>1.86016</v>
      </c>
      <c r="FR242">
        <v>1.86188</v>
      </c>
      <c r="FS242">
        <v>1.8584700000000001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-7.49</v>
      </c>
      <c r="GH242">
        <v>0.24829999999999999</v>
      </c>
      <c r="GI242">
        <v>-4.1749362053329548</v>
      </c>
      <c r="GJ242">
        <v>-4.0448538125570227E-3</v>
      </c>
      <c r="GK242">
        <v>1.839783264315481E-6</v>
      </c>
      <c r="GL242">
        <v>-4.1587272622942942E-10</v>
      </c>
      <c r="GM242">
        <v>-8.6309452512500412E-2</v>
      </c>
      <c r="GN242">
        <v>3.2285384509270938E-3</v>
      </c>
      <c r="GO242">
        <v>5.3061212821550383E-4</v>
      </c>
      <c r="GP242">
        <v>-9.699357315524189E-6</v>
      </c>
      <c r="GQ242">
        <v>5</v>
      </c>
      <c r="GR242">
        <v>2081</v>
      </c>
      <c r="GS242">
        <v>3</v>
      </c>
      <c r="GT242">
        <v>31</v>
      </c>
      <c r="GU242">
        <v>59</v>
      </c>
      <c r="GV242">
        <v>59.1</v>
      </c>
      <c r="GW242">
        <v>3.8537599999999999</v>
      </c>
      <c r="GX242">
        <v>2.4939</v>
      </c>
      <c r="GY242">
        <v>2.04834</v>
      </c>
      <c r="GZ242">
        <v>2.6232899999999999</v>
      </c>
      <c r="HA242">
        <v>2.1972700000000001</v>
      </c>
      <c r="HB242">
        <v>2.34131</v>
      </c>
      <c r="HC242">
        <v>37.53</v>
      </c>
      <c r="HD242">
        <v>15.7606</v>
      </c>
      <c r="HE242">
        <v>18</v>
      </c>
      <c r="HF242">
        <v>701.721</v>
      </c>
      <c r="HG242">
        <v>773.32100000000003</v>
      </c>
      <c r="HH242">
        <v>31.0002</v>
      </c>
      <c r="HI242">
        <v>32.947499999999998</v>
      </c>
      <c r="HJ242">
        <v>29.9998</v>
      </c>
      <c r="HK242">
        <v>32.858499999999999</v>
      </c>
      <c r="HL242">
        <v>32.857500000000002</v>
      </c>
      <c r="HM242">
        <v>77.102500000000006</v>
      </c>
      <c r="HN242">
        <v>0</v>
      </c>
      <c r="HO242">
        <v>100</v>
      </c>
      <c r="HP242">
        <v>31</v>
      </c>
      <c r="HQ242">
        <v>1515.05</v>
      </c>
      <c r="HR242">
        <v>33.617400000000004</v>
      </c>
      <c r="HS242">
        <v>98.931100000000001</v>
      </c>
      <c r="HT242">
        <v>97.882800000000003</v>
      </c>
    </row>
    <row r="243" spans="1:228" x14ac:dyDescent="0.2">
      <c r="A243">
        <v>228</v>
      </c>
      <c r="B243">
        <v>1674583476.5</v>
      </c>
      <c r="C243">
        <v>906.5</v>
      </c>
      <c r="D243" t="s">
        <v>815</v>
      </c>
      <c r="E243" t="s">
        <v>816</v>
      </c>
      <c r="F243">
        <v>4</v>
      </c>
      <c r="G243">
        <v>1674583474.1875</v>
      </c>
      <c r="H243">
        <f t="shared" si="102"/>
        <v>5.3354901681082977E-4</v>
      </c>
      <c r="I243">
        <f t="shared" si="103"/>
        <v>0.53354901681082978</v>
      </c>
      <c r="J243">
        <f t="shared" si="104"/>
        <v>15.421672270200327</v>
      </c>
      <c r="K243">
        <f t="shared" si="105"/>
        <v>1483.2375</v>
      </c>
      <c r="L243">
        <f t="shared" si="106"/>
        <v>646.11033049493494</v>
      </c>
      <c r="M243">
        <f t="shared" si="107"/>
        <v>65.546995371476243</v>
      </c>
      <c r="N243">
        <f t="shared" si="108"/>
        <v>150.4723836760603</v>
      </c>
      <c r="O243">
        <f t="shared" si="109"/>
        <v>3.072225924814119E-2</v>
      </c>
      <c r="P243">
        <f t="shared" si="110"/>
        <v>2.7709858683215796</v>
      </c>
      <c r="Q243">
        <f t="shared" si="111"/>
        <v>3.0534275223607316E-2</v>
      </c>
      <c r="R243">
        <f t="shared" si="112"/>
        <v>1.9100715606158575E-2</v>
      </c>
      <c r="S243">
        <f t="shared" si="113"/>
        <v>226.1082937357076</v>
      </c>
      <c r="T243">
        <f t="shared" si="114"/>
        <v>34.092187442866404</v>
      </c>
      <c r="U243">
        <f t="shared" si="115"/>
        <v>33.008812499999998</v>
      </c>
      <c r="V243">
        <f t="shared" si="116"/>
        <v>5.0546091165970077</v>
      </c>
      <c r="W243">
        <f t="shared" si="117"/>
        <v>67.017747556455959</v>
      </c>
      <c r="X243">
        <f t="shared" si="118"/>
        <v>3.3553963126763899</v>
      </c>
      <c r="Y243">
        <f t="shared" si="119"/>
        <v>5.0067279713478783</v>
      </c>
      <c r="Z243">
        <f t="shared" si="120"/>
        <v>1.6992128039206178</v>
      </c>
      <c r="AA243">
        <f t="shared" si="121"/>
        <v>-23.529511641357594</v>
      </c>
      <c r="AB243">
        <f t="shared" si="122"/>
        <v>-25.291623749508911</v>
      </c>
      <c r="AC243">
        <f t="shared" si="123"/>
        <v>-2.0887909726530904</v>
      </c>
      <c r="AD243">
        <f t="shared" si="124"/>
        <v>175.19836737218799</v>
      </c>
      <c r="AE243">
        <f t="shared" si="125"/>
        <v>26.109267282559202</v>
      </c>
      <c r="AF243">
        <f t="shared" si="126"/>
        <v>0.53436982989277548</v>
      </c>
      <c r="AG243">
        <f t="shared" si="127"/>
        <v>15.421672270200327</v>
      </c>
      <c r="AH243">
        <v>1558.4295584228789</v>
      </c>
      <c r="AI243">
        <v>1537.0996363636359</v>
      </c>
      <c r="AJ243">
        <v>1.7267754261823429</v>
      </c>
      <c r="AK243">
        <v>62.5021936963618</v>
      </c>
      <c r="AL243">
        <f t="shared" si="128"/>
        <v>0.53354901681082978</v>
      </c>
      <c r="AM243">
        <v>32.597695973884363</v>
      </c>
      <c r="AN243">
        <v>33.073920000000008</v>
      </c>
      <c r="AO243">
        <v>-1.0280818657779969E-6</v>
      </c>
      <c r="AP243">
        <v>98.208330428517954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47455.449721008445</v>
      </c>
      <c r="AV243">
        <f t="shared" si="132"/>
        <v>1199.95625</v>
      </c>
      <c r="AW243">
        <f t="shared" si="133"/>
        <v>1025.8882635936309</v>
      </c>
      <c r="AX243">
        <f t="shared" si="134"/>
        <v>0.85493805594464867</v>
      </c>
      <c r="AY243">
        <f t="shared" si="135"/>
        <v>0.18843044797317204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1674583474.1875</v>
      </c>
      <c r="BF243">
        <v>1483.2375</v>
      </c>
      <c r="BG243">
        <v>1508.07</v>
      </c>
      <c r="BH243">
        <v>33.074837500000001</v>
      </c>
      <c r="BI243">
        <v>32.597887499999999</v>
      </c>
      <c r="BJ243">
        <v>1490.73125</v>
      </c>
      <c r="BK243">
        <v>32.826500000000003</v>
      </c>
      <c r="BL243">
        <v>649.99975000000006</v>
      </c>
      <c r="BM243">
        <v>101.34875</v>
      </c>
      <c r="BN243">
        <v>9.9860674999999996E-2</v>
      </c>
      <c r="BO243">
        <v>32.839512499999998</v>
      </c>
      <c r="BP243">
        <v>33.008812499999998</v>
      </c>
      <c r="BQ243">
        <v>999.9</v>
      </c>
      <c r="BR243">
        <v>0</v>
      </c>
      <c r="BS243">
        <v>0</v>
      </c>
      <c r="BT243">
        <v>9000.9350000000013</v>
      </c>
      <c r="BU243">
        <v>0</v>
      </c>
      <c r="BV243">
        <v>103.095375</v>
      </c>
      <c r="BW243">
        <v>-24.832237500000002</v>
      </c>
      <c r="BX243">
        <v>1533.9737500000001</v>
      </c>
      <c r="BY243">
        <v>1558.885</v>
      </c>
      <c r="BZ243">
        <v>0.47694874999999998</v>
      </c>
      <c r="CA243">
        <v>1508.07</v>
      </c>
      <c r="CB243">
        <v>32.597887499999999</v>
      </c>
      <c r="CC243">
        <v>3.35209</v>
      </c>
      <c r="CD243">
        <v>3.3037537499999998</v>
      </c>
      <c r="CE243">
        <v>25.888649999999998</v>
      </c>
      <c r="CF243">
        <v>25.643625</v>
      </c>
      <c r="CG243">
        <v>1199.95625</v>
      </c>
      <c r="CH243">
        <v>0.49998187500000002</v>
      </c>
      <c r="CI243">
        <v>0.50001812499999998</v>
      </c>
      <c r="CJ243">
        <v>0</v>
      </c>
      <c r="CK243">
        <v>777.56099999999992</v>
      </c>
      <c r="CL243">
        <v>4.9990899999999998</v>
      </c>
      <c r="CM243">
        <v>7853.82</v>
      </c>
      <c r="CN243">
        <v>9557.4549999999999</v>
      </c>
      <c r="CO243">
        <v>42.335624999999993</v>
      </c>
      <c r="CP243">
        <v>44.061999999999998</v>
      </c>
      <c r="CQ243">
        <v>43.125</v>
      </c>
      <c r="CR243">
        <v>43.210625</v>
      </c>
      <c r="CS243">
        <v>43.686999999999998</v>
      </c>
      <c r="CT243">
        <v>597.45624999999995</v>
      </c>
      <c r="CU243">
        <v>597.5</v>
      </c>
      <c r="CV243">
        <v>0</v>
      </c>
      <c r="CW243">
        <v>1674583489.4000001</v>
      </c>
      <c r="CX243">
        <v>0</v>
      </c>
      <c r="CY243">
        <v>1674579932.5</v>
      </c>
      <c r="CZ243" t="s">
        <v>356</v>
      </c>
      <c r="DA243">
        <v>1674579932.5</v>
      </c>
      <c r="DB243">
        <v>1674579927.5</v>
      </c>
      <c r="DC243">
        <v>31</v>
      </c>
      <c r="DD243">
        <v>0.14099999999999999</v>
      </c>
      <c r="DE243">
        <v>0.02</v>
      </c>
      <c r="DF243">
        <v>-5.5810000000000004</v>
      </c>
      <c r="DG243">
        <v>0.23300000000000001</v>
      </c>
      <c r="DH243">
        <v>415</v>
      </c>
      <c r="DI243">
        <v>34</v>
      </c>
      <c r="DJ243">
        <v>0.34</v>
      </c>
      <c r="DK243">
        <v>0.32</v>
      </c>
      <c r="DL243">
        <v>-24.818202500000002</v>
      </c>
      <c r="DM243">
        <v>0.50979849906191554</v>
      </c>
      <c r="DN243">
        <v>0.113000990012256</v>
      </c>
      <c r="DO243">
        <v>0</v>
      </c>
      <c r="DP243">
        <v>0.48159724999999998</v>
      </c>
      <c r="DQ243">
        <v>-2.809211257035725E-2</v>
      </c>
      <c r="DR243">
        <v>3.247503754809223E-3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3.2967900000000001</v>
      </c>
      <c r="EB243">
        <v>2.62534</v>
      </c>
      <c r="EC243">
        <v>0.23968999999999999</v>
      </c>
      <c r="ED243">
        <v>0.23979200000000001</v>
      </c>
      <c r="EE243">
        <v>0.13683300000000001</v>
      </c>
      <c r="EF243">
        <v>0.134326</v>
      </c>
      <c r="EG243">
        <v>22934.400000000001</v>
      </c>
      <c r="EH243">
        <v>23314.799999999999</v>
      </c>
      <c r="EI243">
        <v>28073.5</v>
      </c>
      <c r="EJ243">
        <v>29528.5</v>
      </c>
      <c r="EK243">
        <v>33359.199999999997</v>
      </c>
      <c r="EL243">
        <v>35503.599999999999</v>
      </c>
      <c r="EM243">
        <v>39632.6</v>
      </c>
      <c r="EN243">
        <v>42214</v>
      </c>
      <c r="EO243">
        <v>2.2233499999999999</v>
      </c>
      <c r="EP243">
        <v>2.2139000000000002</v>
      </c>
      <c r="EQ243">
        <v>0.145398</v>
      </c>
      <c r="ER243">
        <v>0</v>
      </c>
      <c r="ES243">
        <v>30.648099999999999</v>
      </c>
      <c r="ET243">
        <v>999.9</v>
      </c>
      <c r="EU243">
        <v>71.7</v>
      </c>
      <c r="EV243">
        <v>32.5</v>
      </c>
      <c r="EW243">
        <v>34.7517</v>
      </c>
      <c r="EX243">
        <v>57.145499999999998</v>
      </c>
      <c r="EY243">
        <v>-6.68269</v>
      </c>
      <c r="EZ243">
        <v>2</v>
      </c>
      <c r="FA243">
        <v>0.43383100000000002</v>
      </c>
      <c r="FB243">
        <v>7.9395400000000005E-2</v>
      </c>
      <c r="FC243">
        <v>20.273299999999999</v>
      </c>
      <c r="FD243">
        <v>5.22058</v>
      </c>
      <c r="FE243">
        <v>12.007400000000001</v>
      </c>
      <c r="FF243">
        <v>4.9867499999999998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1.8657300000000001</v>
      </c>
      <c r="FM243">
        <v>1.8621799999999999</v>
      </c>
      <c r="FN243">
        <v>1.8641799999999999</v>
      </c>
      <c r="FO243">
        <v>1.8602300000000001</v>
      </c>
      <c r="FP243">
        <v>1.8609599999999999</v>
      </c>
      <c r="FQ243">
        <v>1.8601700000000001</v>
      </c>
      <c r="FR243">
        <v>1.86188</v>
      </c>
      <c r="FS243">
        <v>1.85846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-7.5</v>
      </c>
      <c r="GH243">
        <v>0.24840000000000001</v>
      </c>
      <c r="GI243">
        <v>-4.1749362053329548</v>
      </c>
      <c r="GJ243">
        <v>-4.0448538125570227E-3</v>
      </c>
      <c r="GK243">
        <v>1.839783264315481E-6</v>
      </c>
      <c r="GL243">
        <v>-4.1587272622942942E-10</v>
      </c>
      <c r="GM243">
        <v>-8.6309452512500412E-2</v>
      </c>
      <c r="GN243">
        <v>3.2285384509270938E-3</v>
      </c>
      <c r="GO243">
        <v>5.3061212821550383E-4</v>
      </c>
      <c r="GP243">
        <v>-9.699357315524189E-6</v>
      </c>
      <c r="GQ243">
        <v>5</v>
      </c>
      <c r="GR243">
        <v>2081</v>
      </c>
      <c r="GS243">
        <v>3</v>
      </c>
      <c r="GT243">
        <v>31</v>
      </c>
      <c r="GU243">
        <v>59.1</v>
      </c>
      <c r="GV243">
        <v>59.1</v>
      </c>
      <c r="GW243">
        <v>3.8671899999999999</v>
      </c>
      <c r="GX243">
        <v>2.4902299999999999</v>
      </c>
      <c r="GY243">
        <v>2.04834</v>
      </c>
      <c r="GZ243">
        <v>2.6232899999999999</v>
      </c>
      <c r="HA243">
        <v>2.1972700000000001</v>
      </c>
      <c r="HB243">
        <v>2.3168899999999999</v>
      </c>
      <c r="HC243">
        <v>37.53</v>
      </c>
      <c r="HD243">
        <v>15.751899999999999</v>
      </c>
      <c r="HE243">
        <v>18</v>
      </c>
      <c r="HF243">
        <v>701.43299999999999</v>
      </c>
      <c r="HG243">
        <v>773.55899999999997</v>
      </c>
      <c r="HH243">
        <v>31.0002</v>
      </c>
      <c r="HI243">
        <v>32.944499999999998</v>
      </c>
      <c r="HJ243">
        <v>29.9998</v>
      </c>
      <c r="HK243">
        <v>32.856999999999999</v>
      </c>
      <c r="HL243">
        <v>32.8568</v>
      </c>
      <c r="HM243">
        <v>77.346299999999999</v>
      </c>
      <c r="HN243">
        <v>0</v>
      </c>
      <c r="HO243">
        <v>100</v>
      </c>
      <c r="HP243">
        <v>31</v>
      </c>
      <c r="HQ243">
        <v>1521.73</v>
      </c>
      <c r="HR243">
        <v>33.617400000000004</v>
      </c>
      <c r="HS243">
        <v>98.931299999999993</v>
      </c>
      <c r="HT243">
        <v>97.883399999999995</v>
      </c>
    </row>
    <row r="244" spans="1:228" x14ac:dyDescent="0.2">
      <c r="A244">
        <v>229</v>
      </c>
      <c r="B244">
        <v>1674583480.5</v>
      </c>
      <c r="C244">
        <v>910.5</v>
      </c>
      <c r="D244" t="s">
        <v>817</v>
      </c>
      <c r="E244" t="s">
        <v>818</v>
      </c>
      <c r="F244">
        <v>4</v>
      </c>
      <c r="G244">
        <v>1674583478.5</v>
      </c>
      <c r="H244">
        <f t="shared" si="102"/>
        <v>5.3107246045566334E-4</v>
      </c>
      <c r="I244">
        <f t="shared" si="103"/>
        <v>0.53107246045566336</v>
      </c>
      <c r="J244">
        <f t="shared" si="104"/>
        <v>15.408864225099746</v>
      </c>
      <c r="K244">
        <f t="shared" si="105"/>
        <v>1490.3171428571429</v>
      </c>
      <c r="L244">
        <f t="shared" si="106"/>
        <v>650.29500777335443</v>
      </c>
      <c r="M244">
        <f t="shared" si="107"/>
        <v>65.971535284094188</v>
      </c>
      <c r="N244">
        <f t="shared" si="108"/>
        <v>151.19062702193943</v>
      </c>
      <c r="O244">
        <f t="shared" si="109"/>
        <v>3.0592057531768878E-2</v>
      </c>
      <c r="P244">
        <f t="shared" si="110"/>
        <v>2.767490649932415</v>
      </c>
      <c r="Q244">
        <f t="shared" si="111"/>
        <v>3.0405424412147841E-2</v>
      </c>
      <c r="R244">
        <f t="shared" si="112"/>
        <v>1.9020063446738095E-2</v>
      </c>
      <c r="S244">
        <f t="shared" si="113"/>
        <v>226.12661151987552</v>
      </c>
      <c r="T244">
        <f t="shared" si="114"/>
        <v>34.094354469501901</v>
      </c>
      <c r="U244">
        <f t="shared" si="115"/>
        <v>33.005085714285713</v>
      </c>
      <c r="V244">
        <f t="shared" si="116"/>
        <v>5.0535508401336049</v>
      </c>
      <c r="W244">
        <f t="shared" si="117"/>
        <v>67.01105120158752</v>
      </c>
      <c r="X244">
        <f t="shared" si="118"/>
        <v>3.3550452041203283</v>
      </c>
      <c r="Y244">
        <f t="shared" si="119"/>
        <v>5.0067043330322294</v>
      </c>
      <c r="Z244">
        <f t="shared" si="120"/>
        <v>1.6985056360132766</v>
      </c>
      <c r="AA244">
        <f t="shared" si="121"/>
        <v>-23.420295506094753</v>
      </c>
      <c r="AB244">
        <f t="shared" si="122"/>
        <v>-24.716204069121908</v>
      </c>
      <c r="AC244">
        <f t="shared" si="123"/>
        <v>-2.0438079040953281</v>
      </c>
      <c r="AD244">
        <f t="shared" si="124"/>
        <v>175.94630404056352</v>
      </c>
      <c r="AE244">
        <f t="shared" si="125"/>
        <v>25.792455734758576</v>
      </c>
      <c r="AF244">
        <f t="shared" si="126"/>
        <v>0.53236027007582365</v>
      </c>
      <c r="AG244">
        <f t="shared" si="127"/>
        <v>15.408864225099746</v>
      </c>
      <c r="AH244">
        <v>1564.91969949945</v>
      </c>
      <c r="AI244">
        <v>1543.800606060606</v>
      </c>
      <c r="AJ244">
        <v>1.6751155398306881</v>
      </c>
      <c r="AK244">
        <v>62.5021936963618</v>
      </c>
      <c r="AL244">
        <f t="shared" si="128"/>
        <v>0.53107246045566336</v>
      </c>
      <c r="AM244">
        <v>32.596156191866562</v>
      </c>
      <c r="AN244">
        <v>33.070161212121207</v>
      </c>
      <c r="AO244">
        <v>-1.822124329472627E-6</v>
      </c>
      <c r="AP244">
        <v>98.208330428517954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47359.175213056355</v>
      </c>
      <c r="AV244">
        <f t="shared" si="132"/>
        <v>1200.0642857142859</v>
      </c>
      <c r="AW244">
        <f t="shared" si="133"/>
        <v>1025.979570735687</v>
      </c>
      <c r="AX244">
        <f t="shared" si="134"/>
        <v>0.85493717540724701</v>
      </c>
      <c r="AY244">
        <f t="shared" si="135"/>
        <v>0.18842874853598657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1674583478.5</v>
      </c>
      <c r="BF244">
        <v>1490.3171428571429</v>
      </c>
      <c r="BG244">
        <v>1514.8571428571429</v>
      </c>
      <c r="BH244">
        <v>33.071371428571432</v>
      </c>
      <c r="BI244">
        <v>32.596228571428583</v>
      </c>
      <c r="BJ244">
        <v>1497.82</v>
      </c>
      <c r="BK244">
        <v>32.823071428571431</v>
      </c>
      <c r="BL244">
        <v>650.02057142857143</v>
      </c>
      <c r="BM244">
        <v>101.3485714285714</v>
      </c>
      <c r="BN244">
        <v>0.1000549571428571</v>
      </c>
      <c r="BO244">
        <v>32.83942857142857</v>
      </c>
      <c r="BP244">
        <v>33.005085714285713</v>
      </c>
      <c r="BQ244">
        <v>999.89999999999986</v>
      </c>
      <c r="BR244">
        <v>0</v>
      </c>
      <c r="BS244">
        <v>0</v>
      </c>
      <c r="BT244">
        <v>8982.4114285714277</v>
      </c>
      <c r="BU244">
        <v>0</v>
      </c>
      <c r="BV244">
        <v>101.0621428571428</v>
      </c>
      <c r="BW244">
        <v>-24.540428571428571</v>
      </c>
      <c r="BX244">
        <v>1541.29</v>
      </c>
      <c r="BY244">
        <v>1565.9014285714291</v>
      </c>
      <c r="BZ244">
        <v>0.47515714285714278</v>
      </c>
      <c r="CA244">
        <v>1514.8571428571429</v>
      </c>
      <c r="CB244">
        <v>32.596228571428583</v>
      </c>
      <c r="CC244">
        <v>3.3517442857142861</v>
      </c>
      <c r="CD244">
        <v>3.3035857142857141</v>
      </c>
      <c r="CE244">
        <v>25.886885714285722</v>
      </c>
      <c r="CF244">
        <v>25.642757142857139</v>
      </c>
      <c r="CG244">
        <v>1200.0642857142859</v>
      </c>
      <c r="CH244">
        <v>0.50001099999999998</v>
      </c>
      <c r="CI244">
        <v>0.49998900000000002</v>
      </c>
      <c r="CJ244">
        <v>0</v>
      </c>
      <c r="CK244">
        <v>777.83014285714285</v>
      </c>
      <c r="CL244">
        <v>4.9990899999999998</v>
      </c>
      <c r="CM244">
        <v>7854.9528571428573</v>
      </c>
      <c r="CN244">
        <v>9558.3885714285716</v>
      </c>
      <c r="CO244">
        <v>42.338999999999999</v>
      </c>
      <c r="CP244">
        <v>44.061999999999998</v>
      </c>
      <c r="CQ244">
        <v>43.125</v>
      </c>
      <c r="CR244">
        <v>43.186999999999998</v>
      </c>
      <c r="CS244">
        <v>43.686999999999998</v>
      </c>
      <c r="CT244">
        <v>597.54571428571421</v>
      </c>
      <c r="CU244">
        <v>597.51857142857136</v>
      </c>
      <c r="CV244">
        <v>0</v>
      </c>
      <c r="CW244">
        <v>1674583493</v>
      </c>
      <c r="CX244">
        <v>0</v>
      </c>
      <c r="CY244">
        <v>1674579932.5</v>
      </c>
      <c r="CZ244" t="s">
        <v>356</v>
      </c>
      <c r="DA244">
        <v>1674579932.5</v>
      </c>
      <c r="DB244">
        <v>1674579927.5</v>
      </c>
      <c r="DC244">
        <v>31</v>
      </c>
      <c r="DD244">
        <v>0.14099999999999999</v>
      </c>
      <c r="DE244">
        <v>0.02</v>
      </c>
      <c r="DF244">
        <v>-5.5810000000000004</v>
      </c>
      <c r="DG244">
        <v>0.23300000000000001</v>
      </c>
      <c r="DH244">
        <v>415</v>
      </c>
      <c r="DI244">
        <v>34</v>
      </c>
      <c r="DJ244">
        <v>0.34</v>
      </c>
      <c r="DK244">
        <v>0.32</v>
      </c>
      <c r="DL244">
        <v>-24.761657499999998</v>
      </c>
      <c r="DM244">
        <v>0.6602465290807632</v>
      </c>
      <c r="DN244">
        <v>0.12213638869620309</v>
      </c>
      <c r="DO244">
        <v>0</v>
      </c>
      <c r="DP244">
        <v>0.47995745000000001</v>
      </c>
      <c r="DQ244">
        <v>-3.6076367729831631E-2</v>
      </c>
      <c r="DR244">
        <v>3.7536772034233311E-3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3.2969300000000001</v>
      </c>
      <c r="EB244">
        <v>2.62514</v>
      </c>
      <c r="EC244">
        <v>0.240318</v>
      </c>
      <c r="ED244">
        <v>0.24038799999999999</v>
      </c>
      <c r="EE244">
        <v>0.13682900000000001</v>
      </c>
      <c r="EF244">
        <v>0.134326</v>
      </c>
      <c r="EG244">
        <v>22915.9</v>
      </c>
      <c r="EH244">
        <v>23296.9</v>
      </c>
      <c r="EI244">
        <v>28074</v>
      </c>
      <c r="EJ244">
        <v>29528.9</v>
      </c>
      <c r="EK244">
        <v>33360</v>
      </c>
      <c r="EL244">
        <v>35504.199999999997</v>
      </c>
      <c r="EM244">
        <v>39633.300000000003</v>
      </c>
      <c r="EN244">
        <v>42214.7</v>
      </c>
      <c r="EO244">
        <v>2.2235999999999998</v>
      </c>
      <c r="EP244">
        <v>2.2138200000000001</v>
      </c>
      <c r="EQ244">
        <v>0.14516699999999999</v>
      </c>
      <c r="ER244">
        <v>0</v>
      </c>
      <c r="ES244">
        <v>30.648700000000002</v>
      </c>
      <c r="ET244">
        <v>999.9</v>
      </c>
      <c r="EU244">
        <v>71.7</v>
      </c>
      <c r="EV244">
        <v>32.5</v>
      </c>
      <c r="EW244">
        <v>34.747100000000003</v>
      </c>
      <c r="EX244">
        <v>57.265500000000003</v>
      </c>
      <c r="EY244">
        <v>-6.4663500000000003</v>
      </c>
      <c r="EZ244">
        <v>2</v>
      </c>
      <c r="FA244">
        <v>0.43348100000000001</v>
      </c>
      <c r="FB244">
        <v>8.0329499999999998E-2</v>
      </c>
      <c r="FC244">
        <v>20.273499999999999</v>
      </c>
      <c r="FD244">
        <v>5.2196899999999999</v>
      </c>
      <c r="FE244">
        <v>12.007</v>
      </c>
      <c r="FF244">
        <v>4.9867999999999997</v>
      </c>
      <c r="FG244">
        <v>3.2846299999999999</v>
      </c>
      <c r="FH244">
        <v>9999</v>
      </c>
      <c r="FI244">
        <v>9999</v>
      </c>
      <c r="FJ244">
        <v>9999</v>
      </c>
      <c r="FK244">
        <v>999.9</v>
      </c>
      <c r="FL244">
        <v>1.8657300000000001</v>
      </c>
      <c r="FM244">
        <v>1.8621799999999999</v>
      </c>
      <c r="FN244">
        <v>1.8641700000000001</v>
      </c>
      <c r="FO244">
        <v>1.8602399999999999</v>
      </c>
      <c r="FP244">
        <v>1.8609599999999999</v>
      </c>
      <c r="FQ244">
        <v>1.86016</v>
      </c>
      <c r="FR244">
        <v>1.86188</v>
      </c>
      <c r="FS244">
        <v>1.8584700000000001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-7.51</v>
      </c>
      <c r="GH244">
        <v>0.24829999999999999</v>
      </c>
      <c r="GI244">
        <v>-4.1749362053329548</v>
      </c>
      <c r="GJ244">
        <v>-4.0448538125570227E-3</v>
      </c>
      <c r="GK244">
        <v>1.839783264315481E-6</v>
      </c>
      <c r="GL244">
        <v>-4.1587272622942942E-10</v>
      </c>
      <c r="GM244">
        <v>-8.6309452512500412E-2</v>
      </c>
      <c r="GN244">
        <v>3.2285384509270938E-3</v>
      </c>
      <c r="GO244">
        <v>5.3061212821550383E-4</v>
      </c>
      <c r="GP244">
        <v>-9.699357315524189E-6</v>
      </c>
      <c r="GQ244">
        <v>5</v>
      </c>
      <c r="GR244">
        <v>2081</v>
      </c>
      <c r="GS244">
        <v>3</v>
      </c>
      <c r="GT244">
        <v>31</v>
      </c>
      <c r="GU244">
        <v>59.1</v>
      </c>
      <c r="GV244">
        <v>59.2</v>
      </c>
      <c r="GW244">
        <v>3.8793899999999999</v>
      </c>
      <c r="GX244">
        <v>2.4902299999999999</v>
      </c>
      <c r="GY244">
        <v>2.04834</v>
      </c>
      <c r="GZ244">
        <v>2.6245099999999999</v>
      </c>
      <c r="HA244">
        <v>2.1972700000000001</v>
      </c>
      <c r="HB244">
        <v>2.3303199999999999</v>
      </c>
      <c r="HC244">
        <v>37.53</v>
      </c>
      <c r="HD244">
        <v>15.7606</v>
      </c>
      <c r="HE244">
        <v>18</v>
      </c>
      <c r="HF244">
        <v>701.61199999999997</v>
      </c>
      <c r="HG244">
        <v>773.44799999999998</v>
      </c>
      <c r="HH244">
        <v>31.000299999999999</v>
      </c>
      <c r="HI244">
        <v>32.941899999999997</v>
      </c>
      <c r="HJ244">
        <v>29.9998</v>
      </c>
      <c r="HK244">
        <v>32.854399999999998</v>
      </c>
      <c r="HL244">
        <v>32.853999999999999</v>
      </c>
      <c r="HM244">
        <v>77.606399999999994</v>
      </c>
      <c r="HN244">
        <v>0</v>
      </c>
      <c r="HO244">
        <v>100</v>
      </c>
      <c r="HP244">
        <v>31</v>
      </c>
      <c r="HQ244">
        <v>1528.41</v>
      </c>
      <c r="HR244">
        <v>33.617400000000004</v>
      </c>
      <c r="HS244">
        <v>98.933199999999999</v>
      </c>
      <c r="HT244">
        <v>97.885000000000005</v>
      </c>
    </row>
    <row r="245" spans="1:228" x14ac:dyDescent="0.2">
      <c r="A245">
        <v>230</v>
      </c>
      <c r="B245">
        <v>1674583484.5</v>
      </c>
      <c r="C245">
        <v>914.5</v>
      </c>
      <c r="D245" t="s">
        <v>819</v>
      </c>
      <c r="E245" t="s">
        <v>820</v>
      </c>
      <c r="F245">
        <v>4</v>
      </c>
      <c r="G245">
        <v>1674583482.1875</v>
      </c>
      <c r="H245">
        <f t="shared" si="102"/>
        <v>5.2433658151048639E-4</v>
      </c>
      <c r="I245">
        <f t="shared" si="103"/>
        <v>0.52433658151048634</v>
      </c>
      <c r="J245">
        <f t="shared" si="104"/>
        <v>15.255876357252841</v>
      </c>
      <c r="K245">
        <f t="shared" si="105"/>
        <v>1496.28125</v>
      </c>
      <c r="L245">
        <f t="shared" si="106"/>
        <v>653.56758943801094</v>
      </c>
      <c r="M245">
        <f t="shared" si="107"/>
        <v>66.30405345115598</v>
      </c>
      <c r="N245">
        <f t="shared" si="108"/>
        <v>151.79686627862111</v>
      </c>
      <c r="O245">
        <f t="shared" si="109"/>
        <v>3.0191279584609494E-2</v>
      </c>
      <c r="P245">
        <f t="shared" si="110"/>
        <v>2.7652040853469062</v>
      </c>
      <c r="Q245">
        <f t="shared" si="111"/>
        <v>3.0009339461665539E-2</v>
      </c>
      <c r="R245">
        <f t="shared" si="112"/>
        <v>1.8772092222073079E-2</v>
      </c>
      <c r="S245">
        <f t="shared" si="113"/>
        <v>226.13991298539381</v>
      </c>
      <c r="T245">
        <f t="shared" si="114"/>
        <v>34.102027651110475</v>
      </c>
      <c r="U245">
        <f t="shared" si="115"/>
        <v>33.0061125</v>
      </c>
      <c r="V245">
        <f t="shared" si="116"/>
        <v>5.0538423920301963</v>
      </c>
      <c r="W245">
        <f t="shared" si="117"/>
        <v>66.986718839433337</v>
      </c>
      <c r="X245">
        <f t="shared" si="118"/>
        <v>3.3547319857300231</v>
      </c>
      <c r="Y245">
        <f t="shared" si="119"/>
        <v>5.0080553934449163</v>
      </c>
      <c r="Z245">
        <f t="shared" si="120"/>
        <v>1.6991104063001732</v>
      </c>
      <c r="AA245">
        <f t="shared" si="121"/>
        <v>-23.12324324461245</v>
      </c>
      <c r="AB245">
        <f t="shared" si="122"/>
        <v>-24.133813349875822</v>
      </c>
      <c r="AC245">
        <f t="shared" si="123"/>
        <v>-1.9973566633986306</v>
      </c>
      <c r="AD245">
        <f t="shared" si="124"/>
        <v>176.88549972750693</v>
      </c>
      <c r="AE245">
        <f t="shared" si="125"/>
        <v>25.708534649193172</v>
      </c>
      <c r="AF245">
        <f t="shared" si="126"/>
        <v>0.52840299685649406</v>
      </c>
      <c r="AG245">
        <f t="shared" si="127"/>
        <v>15.255876357252841</v>
      </c>
      <c r="AH245">
        <v>1571.491913517232</v>
      </c>
      <c r="AI245">
        <v>1550.5002424242421</v>
      </c>
      <c r="AJ245">
        <v>1.679973153210063</v>
      </c>
      <c r="AK245">
        <v>62.5021936963618</v>
      </c>
      <c r="AL245">
        <f t="shared" si="128"/>
        <v>0.52433658151048634</v>
      </c>
      <c r="AM245">
        <v>32.596677942844209</v>
      </c>
      <c r="AN245">
        <v>33.064676969696968</v>
      </c>
      <c r="AO245">
        <v>-2.3726592294168168E-6</v>
      </c>
      <c r="AP245">
        <v>98.208330428517954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47295.481951871632</v>
      </c>
      <c r="AV245">
        <f t="shared" si="132"/>
        <v>1200.12625</v>
      </c>
      <c r="AW245">
        <f t="shared" si="133"/>
        <v>1026.0333885934683</v>
      </c>
      <c r="AX245">
        <f t="shared" si="134"/>
        <v>0.85493787723872239</v>
      </c>
      <c r="AY245">
        <f t="shared" si="135"/>
        <v>0.18843010307073427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1674583482.1875</v>
      </c>
      <c r="BF245">
        <v>1496.28125</v>
      </c>
      <c r="BG245">
        <v>1520.74125</v>
      </c>
      <c r="BH245">
        <v>33.068025000000013</v>
      </c>
      <c r="BI245">
        <v>32.5964125</v>
      </c>
      <c r="BJ245">
        <v>1503.79125</v>
      </c>
      <c r="BK245">
        <v>32.819725000000012</v>
      </c>
      <c r="BL245">
        <v>650.020625</v>
      </c>
      <c r="BM245">
        <v>101.34925</v>
      </c>
      <c r="BN245">
        <v>0.10017087500000001</v>
      </c>
      <c r="BO245">
        <v>32.844225000000002</v>
      </c>
      <c r="BP245">
        <v>33.0061125</v>
      </c>
      <c r="BQ245">
        <v>999.9</v>
      </c>
      <c r="BR245">
        <v>0</v>
      </c>
      <c r="BS245">
        <v>0</v>
      </c>
      <c r="BT245">
        <v>8970.2350000000006</v>
      </c>
      <c r="BU245">
        <v>0</v>
      </c>
      <c r="BV245">
        <v>104.25125</v>
      </c>
      <c r="BW245">
        <v>-24.459499999999998</v>
      </c>
      <c r="BX245">
        <v>1547.4525000000001</v>
      </c>
      <c r="BY245">
        <v>1571.9849999999999</v>
      </c>
      <c r="BZ245">
        <v>0.47162399999999999</v>
      </c>
      <c r="CA245">
        <v>1520.74125</v>
      </c>
      <c r="CB245">
        <v>32.5964125</v>
      </c>
      <c r="CC245">
        <v>3.3514225</v>
      </c>
      <c r="CD245">
        <v>3.3036224999999999</v>
      </c>
      <c r="CE245">
        <v>25.885275</v>
      </c>
      <c r="CF245">
        <v>25.642962499999999</v>
      </c>
      <c r="CG245">
        <v>1200.12625</v>
      </c>
      <c r="CH245">
        <v>0.499988875</v>
      </c>
      <c r="CI245">
        <v>0.500011125</v>
      </c>
      <c r="CJ245">
        <v>0</v>
      </c>
      <c r="CK245">
        <v>778.05100000000004</v>
      </c>
      <c r="CL245">
        <v>4.9990899999999998</v>
      </c>
      <c r="CM245">
        <v>7856.2887499999997</v>
      </c>
      <c r="CN245">
        <v>9558.817500000001</v>
      </c>
      <c r="CO245">
        <v>42.343499999999999</v>
      </c>
      <c r="CP245">
        <v>44.054250000000003</v>
      </c>
      <c r="CQ245">
        <v>43.125</v>
      </c>
      <c r="CR245">
        <v>43.186999999999998</v>
      </c>
      <c r="CS245">
        <v>43.686999999999998</v>
      </c>
      <c r="CT245">
        <v>597.54874999999993</v>
      </c>
      <c r="CU245">
        <v>597.57749999999999</v>
      </c>
      <c r="CV245">
        <v>0</v>
      </c>
      <c r="CW245">
        <v>1674583497.2</v>
      </c>
      <c r="CX245">
        <v>0</v>
      </c>
      <c r="CY245">
        <v>1674579932.5</v>
      </c>
      <c r="CZ245" t="s">
        <v>356</v>
      </c>
      <c r="DA245">
        <v>1674579932.5</v>
      </c>
      <c r="DB245">
        <v>1674579927.5</v>
      </c>
      <c r="DC245">
        <v>31</v>
      </c>
      <c r="DD245">
        <v>0.14099999999999999</v>
      </c>
      <c r="DE245">
        <v>0.02</v>
      </c>
      <c r="DF245">
        <v>-5.5810000000000004</v>
      </c>
      <c r="DG245">
        <v>0.23300000000000001</v>
      </c>
      <c r="DH245">
        <v>415</v>
      </c>
      <c r="DI245">
        <v>34</v>
      </c>
      <c r="DJ245">
        <v>0.34</v>
      </c>
      <c r="DK245">
        <v>0.32</v>
      </c>
      <c r="DL245">
        <v>-24.672777499999999</v>
      </c>
      <c r="DM245">
        <v>0.84463452157602981</v>
      </c>
      <c r="DN245">
        <v>0.1386922735546216</v>
      </c>
      <c r="DO245">
        <v>0</v>
      </c>
      <c r="DP245">
        <v>0.47758200000000001</v>
      </c>
      <c r="DQ245">
        <v>-3.6101808630394167E-2</v>
      </c>
      <c r="DR245">
        <v>3.6960943981451571E-3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3.2968600000000001</v>
      </c>
      <c r="EB245">
        <v>2.6252399999999998</v>
      </c>
      <c r="EC245">
        <v>0.24093500000000001</v>
      </c>
      <c r="ED245">
        <v>0.24099999999999999</v>
      </c>
      <c r="EE245">
        <v>0.13681099999999999</v>
      </c>
      <c r="EF245">
        <v>0.134325</v>
      </c>
      <c r="EG245">
        <v>22897.599999999999</v>
      </c>
      <c r="EH245">
        <v>23278.1</v>
      </c>
      <c r="EI245">
        <v>28074.6</v>
      </c>
      <c r="EJ245">
        <v>29529</v>
      </c>
      <c r="EK245">
        <v>33361.300000000003</v>
      </c>
      <c r="EL245">
        <v>35504.5</v>
      </c>
      <c r="EM245">
        <v>39634</v>
      </c>
      <c r="EN245">
        <v>42215</v>
      </c>
      <c r="EO245">
        <v>2.2235299999999998</v>
      </c>
      <c r="EP245">
        <v>2.2140300000000002</v>
      </c>
      <c r="EQ245">
        <v>0.14546500000000001</v>
      </c>
      <c r="ER245">
        <v>0</v>
      </c>
      <c r="ES245">
        <v>30.648800000000001</v>
      </c>
      <c r="ET245">
        <v>999.9</v>
      </c>
      <c r="EU245">
        <v>71.7</v>
      </c>
      <c r="EV245">
        <v>32.5</v>
      </c>
      <c r="EW245">
        <v>34.746000000000002</v>
      </c>
      <c r="EX245">
        <v>57.325600000000001</v>
      </c>
      <c r="EY245">
        <v>-6.6105799999999997</v>
      </c>
      <c r="EZ245">
        <v>2</v>
      </c>
      <c r="FA245">
        <v>0.433425</v>
      </c>
      <c r="FB245">
        <v>8.0827899999999994E-2</v>
      </c>
      <c r="FC245">
        <v>20.273399999999999</v>
      </c>
      <c r="FD245">
        <v>5.2198399999999996</v>
      </c>
      <c r="FE245">
        <v>12.0067</v>
      </c>
      <c r="FF245">
        <v>4.9868499999999996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1.8657300000000001</v>
      </c>
      <c r="FM245">
        <v>1.8621799999999999</v>
      </c>
      <c r="FN245">
        <v>1.8641700000000001</v>
      </c>
      <c r="FO245">
        <v>1.86025</v>
      </c>
      <c r="FP245">
        <v>1.8609599999999999</v>
      </c>
      <c r="FQ245">
        <v>1.8601799999999999</v>
      </c>
      <c r="FR245">
        <v>1.86188</v>
      </c>
      <c r="FS245">
        <v>1.8584700000000001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-7.52</v>
      </c>
      <c r="GH245">
        <v>0.24829999999999999</v>
      </c>
      <c r="GI245">
        <v>-4.1749362053329548</v>
      </c>
      <c r="GJ245">
        <v>-4.0448538125570227E-3</v>
      </c>
      <c r="GK245">
        <v>1.839783264315481E-6</v>
      </c>
      <c r="GL245">
        <v>-4.1587272622942942E-10</v>
      </c>
      <c r="GM245">
        <v>-8.6309452512500412E-2</v>
      </c>
      <c r="GN245">
        <v>3.2285384509270938E-3</v>
      </c>
      <c r="GO245">
        <v>5.3061212821550383E-4</v>
      </c>
      <c r="GP245">
        <v>-9.699357315524189E-6</v>
      </c>
      <c r="GQ245">
        <v>5</v>
      </c>
      <c r="GR245">
        <v>2081</v>
      </c>
      <c r="GS245">
        <v>3</v>
      </c>
      <c r="GT245">
        <v>31</v>
      </c>
      <c r="GU245">
        <v>59.2</v>
      </c>
      <c r="GV245">
        <v>59.3</v>
      </c>
      <c r="GW245">
        <v>3.8928199999999999</v>
      </c>
      <c r="GX245">
        <v>2.4890099999999999</v>
      </c>
      <c r="GY245">
        <v>2.04834</v>
      </c>
      <c r="GZ245">
        <v>2.6232899999999999</v>
      </c>
      <c r="HA245">
        <v>2.1972700000000001</v>
      </c>
      <c r="HB245">
        <v>2.32178</v>
      </c>
      <c r="HC245">
        <v>37.53</v>
      </c>
      <c r="HD245">
        <v>15.751899999999999</v>
      </c>
      <c r="HE245">
        <v>18</v>
      </c>
      <c r="HF245">
        <v>701.53</v>
      </c>
      <c r="HG245">
        <v>773.62599999999998</v>
      </c>
      <c r="HH245">
        <v>31.0002</v>
      </c>
      <c r="HI245">
        <v>32.939399999999999</v>
      </c>
      <c r="HJ245">
        <v>29.9998</v>
      </c>
      <c r="HK245">
        <v>32.852600000000002</v>
      </c>
      <c r="HL245">
        <v>32.852400000000003</v>
      </c>
      <c r="HM245">
        <v>77.872600000000006</v>
      </c>
      <c r="HN245">
        <v>0</v>
      </c>
      <c r="HO245">
        <v>100</v>
      </c>
      <c r="HP245">
        <v>31</v>
      </c>
      <c r="HQ245">
        <v>1535.09</v>
      </c>
      <c r="HR245">
        <v>33.617400000000004</v>
      </c>
      <c r="HS245">
        <v>98.935000000000002</v>
      </c>
      <c r="HT245">
        <v>97.885499999999993</v>
      </c>
    </row>
    <row r="246" spans="1:228" x14ac:dyDescent="0.2">
      <c r="A246">
        <v>231</v>
      </c>
      <c r="B246">
        <v>1674583488.5</v>
      </c>
      <c r="C246">
        <v>918.5</v>
      </c>
      <c r="D246" t="s">
        <v>821</v>
      </c>
      <c r="E246" t="s">
        <v>822</v>
      </c>
      <c r="F246">
        <v>4</v>
      </c>
      <c r="G246">
        <v>1674583486.5</v>
      </c>
      <c r="H246">
        <f t="shared" si="102"/>
        <v>5.2044728086539675E-4</v>
      </c>
      <c r="I246">
        <f t="shared" si="103"/>
        <v>0.52044728086539671</v>
      </c>
      <c r="J246">
        <f t="shared" si="104"/>
        <v>15.214478926050617</v>
      </c>
      <c r="K246">
        <f t="shared" si="105"/>
        <v>1503.28</v>
      </c>
      <c r="L246">
        <f t="shared" si="106"/>
        <v>654.75923061799188</v>
      </c>
      <c r="M246">
        <f t="shared" si="107"/>
        <v>66.425719439478002</v>
      </c>
      <c r="N246">
        <f t="shared" si="108"/>
        <v>152.5086640240709</v>
      </c>
      <c r="O246">
        <f t="shared" si="109"/>
        <v>2.990050653302407E-2</v>
      </c>
      <c r="P246">
        <f t="shared" si="110"/>
        <v>2.7708762099289248</v>
      </c>
      <c r="Q246">
        <f t="shared" si="111"/>
        <v>2.9722405870873939E-2</v>
      </c>
      <c r="R246">
        <f t="shared" si="112"/>
        <v>1.8592416732861553E-2</v>
      </c>
      <c r="S246">
        <f t="shared" si="113"/>
        <v>226.12886619223377</v>
      </c>
      <c r="T246">
        <f t="shared" si="114"/>
        <v>34.100873409975925</v>
      </c>
      <c r="U246">
        <f t="shared" si="115"/>
        <v>33.016199999999998</v>
      </c>
      <c r="V246">
        <f t="shared" si="116"/>
        <v>5.0567074775195646</v>
      </c>
      <c r="W246">
        <f t="shared" si="117"/>
        <v>66.969558612922413</v>
      </c>
      <c r="X246">
        <f t="shared" si="118"/>
        <v>3.3539163889429608</v>
      </c>
      <c r="Y246">
        <f t="shared" si="119"/>
        <v>5.0081207916096231</v>
      </c>
      <c r="Z246">
        <f t="shared" si="120"/>
        <v>1.7027910885766038</v>
      </c>
      <c r="AA246">
        <f t="shared" si="121"/>
        <v>-22.951725086163997</v>
      </c>
      <c r="AB246">
        <f t="shared" si="122"/>
        <v>-25.655545361102732</v>
      </c>
      <c r="AC246">
        <f t="shared" si="123"/>
        <v>-2.119058608136811</v>
      </c>
      <c r="AD246">
        <f t="shared" si="124"/>
        <v>175.40253713683023</v>
      </c>
      <c r="AE246">
        <f t="shared" si="125"/>
        <v>25.824192132177249</v>
      </c>
      <c r="AF246">
        <f t="shared" si="126"/>
        <v>0.52187944094688155</v>
      </c>
      <c r="AG246">
        <f t="shared" si="127"/>
        <v>15.214478926050617</v>
      </c>
      <c r="AH246">
        <v>1578.2341863529521</v>
      </c>
      <c r="AI246">
        <v>1557.227212121212</v>
      </c>
      <c r="AJ246">
        <v>1.694197589791959</v>
      </c>
      <c r="AK246">
        <v>62.5021936963618</v>
      </c>
      <c r="AL246">
        <f t="shared" si="128"/>
        <v>0.52044728086539671</v>
      </c>
      <c r="AM246">
        <v>32.593958184329459</v>
      </c>
      <c r="AN246">
        <v>33.058499999999988</v>
      </c>
      <c r="AO246">
        <v>-3.2483578381838661E-6</v>
      </c>
      <c r="AP246">
        <v>98.208330428517954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47451.674672897381</v>
      </c>
      <c r="AV246">
        <f t="shared" si="132"/>
        <v>1200.065714285714</v>
      </c>
      <c r="AW246">
        <f t="shared" si="133"/>
        <v>1025.9818208249912</v>
      </c>
      <c r="AX246">
        <f t="shared" si="134"/>
        <v>0.85493803265237145</v>
      </c>
      <c r="AY246">
        <f t="shared" si="135"/>
        <v>0.18843040301907715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1674583486.5</v>
      </c>
      <c r="BF246">
        <v>1503.28</v>
      </c>
      <c r="BG246">
        <v>1527.8414285714291</v>
      </c>
      <c r="BH246">
        <v>33.059600000000003</v>
      </c>
      <c r="BI246">
        <v>32.593800000000002</v>
      </c>
      <c r="BJ246">
        <v>1510.801428571428</v>
      </c>
      <c r="BK246">
        <v>32.81135714285714</v>
      </c>
      <c r="BL246">
        <v>650.01242857142847</v>
      </c>
      <c r="BM246">
        <v>101.3507142857143</v>
      </c>
      <c r="BN246">
        <v>9.9889742857142846E-2</v>
      </c>
      <c r="BO246">
        <v>32.844457142857152</v>
      </c>
      <c r="BP246">
        <v>33.016199999999998</v>
      </c>
      <c r="BQ246">
        <v>999.89999999999986</v>
      </c>
      <c r="BR246">
        <v>0</v>
      </c>
      <c r="BS246">
        <v>0</v>
      </c>
      <c r="BT246">
        <v>9000.1785714285706</v>
      </c>
      <c r="BU246">
        <v>0</v>
      </c>
      <c r="BV246">
        <v>112.89314285714281</v>
      </c>
      <c r="BW246">
        <v>-24.561528571428571</v>
      </c>
      <c r="BX246">
        <v>1554.6771428571431</v>
      </c>
      <c r="BY246">
        <v>1579.3171428571429</v>
      </c>
      <c r="BZ246">
        <v>0.46580828571428567</v>
      </c>
      <c r="CA246">
        <v>1527.8414285714291</v>
      </c>
      <c r="CB246">
        <v>32.593800000000002</v>
      </c>
      <c r="CC246">
        <v>3.3506128571428571</v>
      </c>
      <c r="CD246">
        <v>3.3034028571428569</v>
      </c>
      <c r="CE246">
        <v>25.8812</v>
      </c>
      <c r="CF246">
        <v>25.641814285714279</v>
      </c>
      <c r="CG246">
        <v>1200.065714285714</v>
      </c>
      <c r="CH246">
        <v>0.49998328571428569</v>
      </c>
      <c r="CI246">
        <v>0.50001671428571426</v>
      </c>
      <c r="CJ246">
        <v>0</v>
      </c>
      <c r="CK246">
        <v>778.15871428571427</v>
      </c>
      <c r="CL246">
        <v>4.9990899999999998</v>
      </c>
      <c r="CM246">
        <v>7856.6242857142861</v>
      </c>
      <c r="CN246">
        <v>9558.3200000000015</v>
      </c>
      <c r="CO246">
        <v>42.33</v>
      </c>
      <c r="CP246">
        <v>44.061999999999998</v>
      </c>
      <c r="CQ246">
        <v>43.125</v>
      </c>
      <c r="CR246">
        <v>43.186999999999998</v>
      </c>
      <c r="CS246">
        <v>43.686999999999998</v>
      </c>
      <c r="CT246">
        <v>597.51285714285711</v>
      </c>
      <c r="CU246">
        <v>597.5542857142857</v>
      </c>
      <c r="CV246">
        <v>0</v>
      </c>
      <c r="CW246">
        <v>1674583501.4000001</v>
      </c>
      <c r="CX246">
        <v>0</v>
      </c>
      <c r="CY246">
        <v>1674579932.5</v>
      </c>
      <c r="CZ246" t="s">
        <v>356</v>
      </c>
      <c r="DA246">
        <v>1674579932.5</v>
      </c>
      <c r="DB246">
        <v>1674579927.5</v>
      </c>
      <c r="DC246">
        <v>31</v>
      </c>
      <c r="DD246">
        <v>0.14099999999999999</v>
      </c>
      <c r="DE246">
        <v>0.02</v>
      </c>
      <c r="DF246">
        <v>-5.5810000000000004</v>
      </c>
      <c r="DG246">
        <v>0.23300000000000001</v>
      </c>
      <c r="DH246">
        <v>415</v>
      </c>
      <c r="DI246">
        <v>34</v>
      </c>
      <c r="DJ246">
        <v>0.34</v>
      </c>
      <c r="DK246">
        <v>0.32</v>
      </c>
      <c r="DL246">
        <v>-24.6288175</v>
      </c>
      <c r="DM246">
        <v>1.1252341463415121</v>
      </c>
      <c r="DN246">
        <v>0.1517945632878531</v>
      </c>
      <c r="DO246">
        <v>0</v>
      </c>
      <c r="DP246">
        <v>0.47427540000000001</v>
      </c>
      <c r="DQ246">
        <v>-4.106897560975669E-2</v>
      </c>
      <c r="DR246">
        <v>4.2503350209130543E-3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3.2969900000000001</v>
      </c>
      <c r="EB246">
        <v>2.6249400000000001</v>
      </c>
      <c r="EC246">
        <v>0.241564</v>
      </c>
      <c r="ED246">
        <v>0.241644</v>
      </c>
      <c r="EE246">
        <v>0.136796</v>
      </c>
      <c r="EF246">
        <v>0.13431899999999999</v>
      </c>
      <c r="EG246">
        <v>22878.5</v>
      </c>
      <c r="EH246">
        <v>23258.5</v>
      </c>
      <c r="EI246">
        <v>28074.5</v>
      </c>
      <c r="EJ246">
        <v>29529.3</v>
      </c>
      <c r="EK246">
        <v>33361.5</v>
      </c>
      <c r="EL246">
        <v>35505.199999999997</v>
      </c>
      <c r="EM246">
        <v>39633.4</v>
      </c>
      <c r="EN246">
        <v>42215.5</v>
      </c>
      <c r="EO246">
        <v>2.2236199999999999</v>
      </c>
      <c r="EP246">
        <v>2.2139500000000001</v>
      </c>
      <c r="EQ246">
        <v>0.145979</v>
      </c>
      <c r="ER246">
        <v>0</v>
      </c>
      <c r="ES246">
        <v>30.652100000000001</v>
      </c>
      <c r="ET246">
        <v>999.9</v>
      </c>
      <c r="EU246">
        <v>71.7</v>
      </c>
      <c r="EV246">
        <v>32.5</v>
      </c>
      <c r="EW246">
        <v>34.753700000000002</v>
      </c>
      <c r="EX246">
        <v>56.995600000000003</v>
      </c>
      <c r="EY246">
        <v>-6.5905500000000004</v>
      </c>
      <c r="EZ246">
        <v>2</v>
      </c>
      <c r="FA246">
        <v>0.432973</v>
      </c>
      <c r="FB246">
        <v>7.9458100000000004E-2</v>
      </c>
      <c r="FC246">
        <v>20.273499999999999</v>
      </c>
      <c r="FD246">
        <v>5.2189399999999999</v>
      </c>
      <c r="FE246">
        <v>12.0062</v>
      </c>
      <c r="FF246">
        <v>4.9865000000000004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1.86572</v>
      </c>
      <c r="FM246">
        <v>1.8621799999999999</v>
      </c>
      <c r="FN246">
        <v>1.8641799999999999</v>
      </c>
      <c r="FO246">
        <v>1.8602300000000001</v>
      </c>
      <c r="FP246">
        <v>1.8609599999999999</v>
      </c>
      <c r="FQ246">
        <v>1.86016</v>
      </c>
      <c r="FR246">
        <v>1.86188</v>
      </c>
      <c r="FS246">
        <v>1.85846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-7.53</v>
      </c>
      <c r="GH246">
        <v>0.2482</v>
      </c>
      <c r="GI246">
        <v>-4.1749362053329548</v>
      </c>
      <c r="GJ246">
        <v>-4.0448538125570227E-3</v>
      </c>
      <c r="GK246">
        <v>1.839783264315481E-6</v>
      </c>
      <c r="GL246">
        <v>-4.1587272622942942E-10</v>
      </c>
      <c r="GM246">
        <v>-8.6309452512500412E-2</v>
      </c>
      <c r="GN246">
        <v>3.2285384509270938E-3</v>
      </c>
      <c r="GO246">
        <v>5.3061212821550383E-4</v>
      </c>
      <c r="GP246">
        <v>-9.699357315524189E-6</v>
      </c>
      <c r="GQ246">
        <v>5</v>
      </c>
      <c r="GR246">
        <v>2081</v>
      </c>
      <c r="GS246">
        <v>3</v>
      </c>
      <c r="GT246">
        <v>31</v>
      </c>
      <c r="GU246">
        <v>59.3</v>
      </c>
      <c r="GV246">
        <v>59.4</v>
      </c>
      <c r="GW246">
        <v>3.90625</v>
      </c>
      <c r="GX246">
        <v>2.4939</v>
      </c>
      <c r="GY246">
        <v>2.04834</v>
      </c>
      <c r="GZ246">
        <v>2.6232899999999999</v>
      </c>
      <c r="HA246">
        <v>2.1972700000000001</v>
      </c>
      <c r="HB246">
        <v>2.31934</v>
      </c>
      <c r="HC246">
        <v>37.53</v>
      </c>
      <c r="HD246">
        <v>15.7606</v>
      </c>
      <c r="HE246">
        <v>18</v>
      </c>
      <c r="HF246">
        <v>701.59699999999998</v>
      </c>
      <c r="HG246">
        <v>773.53399999999999</v>
      </c>
      <c r="HH246">
        <v>30.9999</v>
      </c>
      <c r="HI246">
        <v>32.937199999999997</v>
      </c>
      <c r="HJ246">
        <v>29.9998</v>
      </c>
      <c r="HK246">
        <v>32.851199999999999</v>
      </c>
      <c r="HL246">
        <v>32.851100000000002</v>
      </c>
      <c r="HM246">
        <v>78.133300000000006</v>
      </c>
      <c r="HN246">
        <v>0</v>
      </c>
      <c r="HO246">
        <v>100</v>
      </c>
      <c r="HP246">
        <v>31</v>
      </c>
      <c r="HQ246">
        <v>1541.77</v>
      </c>
      <c r="HR246">
        <v>33.617400000000004</v>
      </c>
      <c r="HS246">
        <v>98.933999999999997</v>
      </c>
      <c r="HT246">
        <v>97.886600000000001</v>
      </c>
    </row>
    <row r="247" spans="1:228" x14ac:dyDescent="0.2">
      <c r="A247">
        <v>232</v>
      </c>
      <c r="B247">
        <v>1674583492.5</v>
      </c>
      <c r="C247">
        <v>922.5</v>
      </c>
      <c r="D247" t="s">
        <v>823</v>
      </c>
      <c r="E247" t="s">
        <v>824</v>
      </c>
      <c r="F247">
        <v>4</v>
      </c>
      <c r="G247">
        <v>1674583490.1875</v>
      </c>
      <c r="H247">
        <f t="shared" si="102"/>
        <v>5.2255356705668376E-4</v>
      </c>
      <c r="I247">
        <f t="shared" si="103"/>
        <v>0.52255356705668377</v>
      </c>
      <c r="J247">
        <f t="shared" si="104"/>
        <v>15.19092635386812</v>
      </c>
      <c r="K247">
        <f t="shared" si="105"/>
        <v>1509.4037499999999</v>
      </c>
      <c r="L247">
        <f t="shared" si="106"/>
        <v>664.97836964644944</v>
      </c>
      <c r="M247">
        <f t="shared" si="107"/>
        <v>67.46253213244421</v>
      </c>
      <c r="N247">
        <f t="shared" si="108"/>
        <v>153.13009209509477</v>
      </c>
      <c r="O247">
        <f t="shared" si="109"/>
        <v>3.0014323983147219E-2</v>
      </c>
      <c r="P247">
        <f t="shared" si="110"/>
        <v>2.7598376754852048</v>
      </c>
      <c r="Q247">
        <f t="shared" si="111"/>
        <v>2.9834156121987497E-2</v>
      </c>
      <c r="R247">
        <f t="shared" si="112"/>
        <v>1.8662444648043106E-2</v>
      </c>
      <c r="S247">
        <f t="shared" si="113"/>
        <v>226.1048290723613</v>
      </c>
      <c r="T247">
        <f t="shared" si="114"/>
        <v>34.103370169848624</v>
      </c>
      <c r="U247">
        <f t="shared" si="115"/>
        <v>33.01735</v>
      </c>
      <c r="V247">
        <f t="shared" si="116"/>
        <v>5.0570341940867607</v>
      </c>
      <c r="W247">
        <f t="shared" si="117"/>
        <v>66.971689151777198</v>
      </c>
      <c r="X247">
        <f t="shared" si="118"/>
        <v>3.3537552535081092</v>
      </c>
      <c r="Y247">
        <f t="shared" si="119"/>
        <v>5.0077208683023224</v>
      </c>
      <c r="Z247">
        <f t="shared" si="120"/>
        <v>1.7032789405786515</v>
      </c>
      <c r="AA247">
        <f t="shared" si="121"/>
        <v>-23.044612307199753</v>
      </c>
      <c r="AB247">
        <f t="shared" si="122"/>
        <v>-25.935672529609576</v>
      </c>
      <c r="AC247">
        <f t="shared" si="123"/>
        <v>-2.1507614482829682</v>
      </c>
      <c r="AD247">
        <f t="shared" si="124"/>
        <v>174.97378278726902</v>
      </c>
      <c r="AE247">
        <f t="shared" si="125"/>
        <v>25.919589659760351</v>
      </c>
      <c r="AF247">
        <f t="shared" si="126"/>
        <v>0.52192043521494103</v>
      </c>
      <c r="AG247">
        <f t="shared" si="127"/>
        <v>15.19092635386812</v>
      </c>
      <c r="AH247">
        <v>1585.2690661632951</v>
      </c>
      <c r="AI247">
        <v>1564.141757575758</v>
      </c>
      <c r="AJ247">
        <v>1.7314758571896061</v>
      </c>
      <c r="AK247">
        <v>62.5021936963618</v>
      </c>
      <c r="AL247">
        <f t="shared" si="128"/>
        <v>0.52255356705668377</v>
      </c>
      <c r="AM247">
        <v>32.592138926416453</v>
      </c>
      <c r="AN247">
        <v>33.058542424242411</v>
      </c>
      <c r="AO247">
        <v>-1.9485163707022619E-7</v>
      </c>
      <c r="AP247">
        <v>98.208330428517954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47148.027890577781</v>
      </c>
      <c r="AV247">
        <f t="shared" si="132"/>
        <v>1199.9324999999999</v>
      </c>
      <c r="AW247">
        <f t="shared" si="133"/>
        <v>1025.8684824209124</v>
      </c>
      <c r="AX247">
        <f t="shared" si="134"/>
        <v>0.85493849230761942</v>
      </c>
      <c r="AY247">
        <f t="shared" si="135"/>
        <v>0.18843129015370558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1674583490.1875</v>
      </c>
      <c r="BF247">
        <v>1509.4037499999999</v>
      </c>
      <c r="BG247">
        <v>1534.0562500000001</v>
      </c>
      <c r="BH247">
        <v>33.057974999999999</v>
      </c>
      <c r="BI247">
        <v>32.592137500000007</v>
      </c>
      <c r="BJ247">
        <v>1516.93625</v>
      </c>
      <c r="BK247">
        <v>32.809725</v>
      </c>
      <c r="BL247">
        <v>650.01224999999999</v>
      </c>
      <c r="BM247">
        <v>101.35062499999999</v>
      </c>
      <c r="BN247">
        <v>0.1000916125</v>
      </c>
      <c r="BO247">
        <v>32.843037500000001</v>
      </c>
      <c r="BP247">
        <v>33.01735</v>
      </c>
      <c r="BQ247">
        <v>999.9</v>
      </c>
      <c r="BR247">
        <v>0</v>
      </c>
      <c r="BS247">
        <v>0</v>
      </c>
      <c r="BT247">
        <v>8941.7150000000001</v>
      </c>
      <c r="BU247">
        <v>0</v>
      </c>
      <c r="BV247">
        <v>127.7325</v>
      </c>
      <c r="BW247">
        <v>-24.652825</v>
      </c>
      <c r="BX247">
        <v>1561.0074999999999</v>
      </c>
      <c r="BY247">
        <v>1585.73875</v>
      </c>
      <c r="BZ247">
        <v>0.46582437500000001</v>
      </c>
      <c r="CA247">
        <v>1534.0562500000001</v>
      </c>
      <c r="CB247">
        <v>32.592137500000007</v>
      </c>
      <c r="CC247">
        <v>3.3504499999999999</v>
      </c>
      <c r="CD247">
        <v>3.3032400000000002</v>
      </c>
      <c r="CE247">
        <v>25.880400000000002</v>
      </c>
      <c r="CF247">
        <v>25.640975000000001</v>
      </c>
      <c r="CG247">
        <v>1199.9324999999999</v>
      </c>
      <c r="CH247">
        <v>0.49996800000000002</v>
      </c>
      <c r="CI247">
        <v>0.50003199999999992</v>
      </c>
      <c r="CJ247">
        <v>0</v>
      </c>
      <c r="CK247">
        <v>778</v>
      </c>
      <c r="CL247">
        <v>4.9990899999999998</v>
      </c>
      <c r="CM247">
        <v>7855.9825000000001</v>
      </c>
      <c r="CN247">
        <v>9557.2112500000003</v>
      </c>
      <c r="CO247">
        <v>42.327749999999988</v>
      </c>
      <c r="CP247">
        <v>44.046499999999988</v>
      </c>
      <c r="CQ247">
        <v>43.125</v>
      </c>
      <c r="CR247">
        <v>43.186999999999998</v>
      </c>
      <c r="CS247">
        <v>43.686999999999998</v>
      </c>
      <c r="CT247">
        <v>597.42750000000001</v>
      </c>
      <c r="CU247">
        <v>597.50624999999991</v>
      </c>
      <c r="CV247">
        <v>0</v>
      </c>
      <c r="CW247">
        <v>1674583505</v>
      </c>
      <c r="CX247">
        <v>0</v>
      </c>
      <c r="CY247">
        <v>1674579932.5</v>
      </c>
      <c r="CZ247" t="s">
        <v>356</v>
      </c>
      <c r="DA247">
        <v>1674579932.5</v>
      </c>
      <c r="DB247">
        <v>1674579927.5</v>
      </c>
      <c r="DC247">
        <v>31</v>
      </c>
      <c r="DD247">
        <v>0.14099999999999999</v>
      </c>
      <c r="DE247">
        <v>0.02</v>
      </c>
      <c r="DF247">
        <v>-5.5810000000000004</v>
      </c>
      <c r="DG247">
        <v>0.23300000000000001</v>
      </c>
      <c r="DH247">
        <v>415</v>
      </c>
      <c r="DI247">
        <v>34</v>
      </c>
      <c r="DJ247">
        <v>0.34</v>
      </c>
      <c r="DK247">
        <v>0.32</v>
      </c>
      <c r="DL247">
        <v>-24.624477500000001</v>
      </c>
      <c r="DM247">
        <v>0.71313433395882142</v>
      </c>
      <c r="DN247">
        <v>0.14816823459753439</v>
      </c>
      <c r="DO247">
        <v>0</v>
      </c>
      <c r="DP247">
        <v>0.4717074</v>
      </c>
      <c r="DQ247">
        <v>-4.9124127579738407E-2</v>
      </c>
      <c r="DR247">
        <v>4.8867123907592484E-3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3.2969400000000002</v>
      </c>
      <c r="EB247">
        <v>2.6250599999999999</v>
      </c>
      <c r="EC247">
        <v>0.242201</v>
      </c>
      <c r="ED247">
        <v>0.242259</v>
      </c>
      <c r="EE247">
        <v>0.136797</v>
      </c>
      <c r="EF247">
        <v>0.13431499999999999</v>
      </c>
      <c r="EG247">
        <v>22859.200000000001</v>
      </c>
      <c r="EH247">
        <v>23239.5</v>
      </c>
      <c r="EI247">
        <v>28074.5</v>
      </c>
      <c r="EJ247">
        <v>29529.1</v>
      </c>
      <c r="EK247">
        <v>33361.300000000003</v>
      </c>
      <c r="EL247">
        <v>35505.199999999997</v>
      </c>
      <c r="EM247">
        <v>39633.199999999997</v>
      </c>
      <c r="EN247">
        <v>42215.199999999997</v>
      </c>
      <c r="EO247">
        <v>2.2236799999999999</v>
      </c>
      <c r="EP247">
        <v>2.2141500000000001</v>
      </c>
      <c r="EQ247">
        <v>0.14571799999999999</v>
      </c>
      <c r="ER247">
        <v>0</v>
      </c>
      <c r="ES247">
        <v>30.6556</v>
      </c>
      <c r="ET247">
        <v>999.9</v>
      </c>
      <c r="EU247">
        <v>71.7</v>
      </c>
      <c r="EV247">
        <v>32.5</v>
      </c>
      <c r="EW247">
        <v>34.750599999999999</v>
      </c>
      <c r="EX247">
        <v>57.2956</v>
      </c>
      <c r="EY247">
        <v>-6.6786899999999996</v>
      </c>
      <c r="EZ247">
        <v>2</v>
      </c>
      <c r="FA247">
        <v>0.43289899999999998</v>
      </c>
      <c r="FB247">
        <v>7.6947199999999993E-2</v>
      </c>
      <c r="FC247">
        <v>20.273399999999999</v>
      </c>
      <c r="FD247">
        <v>5.2195400000000003</v>
      </c>
      <c r="FE247">
        <v>12.007400000000001</v>
      </c>
      <c r="FF247">
        <v>4.98665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1.86572</v>
      </c>
      <c r="FM247">
        <v>1.8621799999999999</v>
      </c>
      <c r="FN247">
        <v>1.8641799999999999</v>
      </c>
      <c r="FO247">
        <v>1.8602099999999999</v>
      </c>
      <c r="FP247">
        <v>1.8609599999999999</v>
      </c>
      <c r="FQ247">
        <v>1.8601700000000001</v>
      </c>
      <c r="FR247">
        <v>1.86188</v>
      </c>
      <c r="FS247">
        <v>1.85846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-7.54</v>
      </c>
      <c r="GH247">
        <v>0.2482</v>
      </c>
      <c r="GI247">
        <v>-4.1749362053329548</v>
      </c>
      <c r="GJ247">
        <v>-4.0448538125570227E-3</v>
      </c>
      <c r="GK247">
        <v>1.839783264315481E-6</v>
      </c>
      <c r="GL247">
        <v>-4.1587272622942942E-10</v>
      </c>
      <c r="GM247">
        <v>-8.6309452512500412E-2</v>
      </c>
      <c r="GN247">
        <v>3.2285384509270938E-3</v>
      </c>
      <c r="GO247">
        <v>5.3061212821550383E-4</v>
      </c>
      <c r="GP247">
        <v>-9.699357315524189E-6</v>
      </c>
      <c r="GQ247">
        <v>5</v>
      </c>
      <c r="GR247">
        <v>2081</v>
      </c>
      <c r="GS247">
        <v>3</v>
      </c>
      <c r="GT247">
        <v>31</v>
      </c>
      <c r="GU247">
        <v>59.3</v>
      </c>
      <c r="GV247">
        <v>59.4</v>
      </c>
      <c r="GW247">
        <v>3.9196800000000001</v>
      </c>
      <c r="GX247">
        <v>2.4865699999999999</v>
      </c>
      <c r="GY247">
        <v>2.04834</v>
      </c>
      <c r="GZ247">
        <v>2.6232899999999999</v>
      </c>
      <c r="HA247">
        <v>2.1972700000000001</v>
      </c>
      <c r="HB247">
        <v>2.33887</v>
      </c>
      <c r="HC247">
        <v>37.53</v>
      </c>
      <c r="HD247">
        <v>15.751899999999999</v>
      </c>
      <c r="HE247">
        <v>18</v>
      </c>
      <c r="HF247">
        <v>701.60900000000004</v>
      </c>
      <c r="HG247">
        <v>773.70299999999997</v>
      </c>
      <c r="HH247">
        <v>30.999600000000001</v>
      </c>
      <c r="HI247">
        <v>32.9343</v>
      </c>
      <c r="HJ247">
        <v>29.9999</v>
      </c>
      <c r="HK247">
        <v>32.848599999999998</v>
      </c>
      <c r="HL247">
        <v>32.848799999999997</v>
      </c>
      <c r="HM247">
        <v>78.400199999999998</v>
      </c>
      <c r="HN247">
        <v>0</v>
      </c>
      <c r="HO247">
        <v>100</v>
      </c>
      <c r="HP247">
        <v>31</v>
      </c>
      <c r="HQ247">
        <v>1548.45</v>
      </c>
      <c r="HR247">
        <v>33.617400000000004</v>
      </c>
      <c r="HS247">
        <v>98.933800000000005</v>
      </c>
      <c r="HT247">
        <v>97.885900000000007</v>
      </c>
    </row>
    <row r="248" spans="1:228" x14ac:dyDescent="0.2">
      <c r="A248">
        <v>233</v>
      </c>
      <c r="B248">
        <v>1674583496.5</v>
      </c>
      <c r="C248">
        <v>926.5</v>
      </c>
      <c r="D248" t="s">
        <v>825</v>
      </c>
      <c r="E248" t="s">
        <v>826</v>
      </c>
      <c r="F248">
        <v>4</v>
      </c>
      <c r="G248">
        <v>1674583494.5</v>
      </c>
      <c r="H248">
        <f t="shared" si="102"/>
        <v>5.2134461715784217E-4</v>
      </c>
      <c r="I248">
        <f t="shared" si="103"/>
        <v>0.52134461715784219</v>
      </c>
      <c r="J248">
        <f t="shared" si="104"/>
        <v>15.390237924124591</v>
      </c>
      <c r="K248">
        <f t="shared" si="105"/>
        <v>1516.565714285714</v>
      </c>
      <c r="L248">
        <f t="shared" si="106"/>
        <v>658.75416837647788</v>
      </c>
      <c r="M248">
        <f t="shared" si="107"/>
        <v>66.830049546727039</v>
      </c>
      <c r="N248">
        <f t="shared" si="108"/>
        <v>153.8543005752322</v>
      </c>
      <c r="O248">
        <f t="shared" si="109"/>
        <v>2.9916424266280044E-2</v>
      </c>
      <c r="P248">
        <f t="shared" si="110"/>
        <v>2.7724669281517462</v>
      </c>
      <c r="Q248">
        <f t="shared" si="111"/>
        <v>2.9738236174807538E-2</v>
      </c>
      <c r="R248">
        <f t="shared" si="112"/>
        <v>1.8602318488173154E-2</v>
      </c>
      <c r="S248">
        <f t="shared" si="113"/>
        <v>226.10414576329413</v>
      </c>
      <c r="T248">
        <f t="shared" si="114"/>
        <v>34.105162210832425</v>
      </c>
      <c r="U248">
        <f t="shared" si="115"/>
        <v>33.022914285714293</v>
      </c>
      <c r="V248">
        <f t="shared" si="116"/>
        <v>5.0586152746797781</v>
      </c>
      <c r="W248">
        <f t="shared" si="117"/>
        <v>66.947812810140988</v>
      </c>
      <c r="X248">
        <f t="shared" si="118"/>
        <v>3.3538378397288064</v>
      </c>
      <c r="Y248">
        <f t="shared" si="119"/>
        <v>5.0096301864857651</v>
      </c>
      <c r="Z248">
        <f t="shared" si="120"/>
        <v>1.7047774349509717</v>
      </c>
      <c r="AA248">
        <f t="shared" si="121"/>
        <v>-22.991297616660841</v>
      </c>
      <c r="AB248">
        <f t="shared" si="122"/>
        <v>-25.873124929984314</v>
      </c>
      <c r="AC248">
        <f t="shared" si="123"/>
        <v>-2.1359302065730321</v>
      </c>
      <c r="AD248">
        <f t="shared" si="124"/>
        <v>175.10379301007595</v>
      </c>
      <c r="AE248">
        <f t="shared" si="125"/>
        <v>25.936360489005207</v>
      </c>
      <c r="AF248">
        <f t="shared" si="126"/>
        <v>0.52237639552355597</v>
      </c>
      <c r="AG248">
        <f t="shared" si="127"/>
        <v>15.390237924124591</v>
      </c>
      <c r="AH248">
        <v>1592.0929902076559</v>
      </c>
      <c r="AI248">
        <v>1570.939454545455</v>
      </c>
      <c r="AJ248">
        <v>1.6882377227416649</v>
      </c>
      <c r="AK248">
        <v>62.5021936963618</v>
      </c>
      <c r="AL248">
        <f t="shared" si="128"/>
        <v>0.52134461715784219</v>
      </c>
      <c r="AM248">
        <v>32.59313411940996</v>
      </c>
      <c r="AN248">
        <v>33.058497575757578</v>
      </c>
      <c r="AO248">
        <v>2.7477358420182682E-7</v>
      </c>
      <c r="AP248">
        <v>98.208330428517954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47494.673153025396</v>
      </c>
      <c r="AV248">
        <f t="shared" si="132"/>
        <v>1199.93</v>
      </c>
      <c r="AW248">
        <f t="shared" si="133"/>
        <v>1025.8662351105152</v>
      </c>
      <c r="AX248">
        <f t="shared" si="134"/>
        <v>0.85493840066546811</v>
      </c>
      <c r="AY248">
        <f t="shared" si="135"/>
        <v>0.18843111328435336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1674583494.5</v>
      </c>
      <c r="BF248">
        <v>1516.565714285714</v>
      </c>
      <c r="BG248">
        <v>1541.24</v>
      </c>
      <c r="BH248">
        <v>33.0593</v>
      </c>
      <c r="BI248">
        <v>32.593014285714283</v>
      </c>
      <c r="BJ248">
        <v>1524.1042857142861</v>
      </c>
      <c r="BK248">
        <v>32.811028571428572</v>
      </c>
      <c r="BL248">
        <v>649.95385714285715</v>
      </c>
      <c r="BM248">
        <v>101.3492857142857</v>
      </c>
      <c r="BN248">
        <v>9.9862928571428561E-2</v>
      </c>
      <c r="BO248">
        <v>32.849814285714281</v>
      </c>
      <c r="BP248">
        <v>33.022914285714293</v>
      </c>
      <c r="BQ248">
        <v>999.89999999999986</v>
      </c>
      <c r="BR248">
        <v>0</v>
      </c>
      <c r="BS248">
        <v>0</v>
      </c>
      <c r="BT248">
        <v>9008.75</v>
      </c>
      <c r="BU248">
        <v>0</v>
      </c>
      <c r="BV248">
        <v>201.50928571428571</v>
      </c>
      <c r="BW248">
        <v>-24.67415714285714</v>
      </c>
      <c r="BX248">
        <v>1568.4157142857141</v>
      </c>
      <c r="BY248">
        <v>1593.1657142857141</v>
      </c>
      <c r="BZ248">
        <v>0.46627071428571432</v>
      </c>
      <c r="CA248">
        <v>1541.24</v>
      </c>
      <c r="CB248">
        <v>32.593014285714283</v>
      </c>
      <c r="CC248">
        <v>3.3505314285714278</v>
      </c>
      <c r="CD248">
        <v>3.3032757142857139</v>
      </c>
      <c r="CE248">
        <v>25.88081428571429</v>
      </c>
      <c r="CF248">
        <v>25.641185714285712</v>
      </c>
      <c r="CG248">
        <v>1199.93</v>
      </c>
      <c r="CH248">
        <v>0.49997185714285708</v>
      </c>
      <c r="CI248">
        <v>0.50002814285714281</v>
      </c>
      <c r="CJ248">
        <v>0</v>
      </c>
      <c r="CK248">
        <v>778.07171428571439</v>
      </c>
      <c r="CL248">
        <v>4.9990899999999998</v>
      </c>
      <c r="CM248">
        <v>7857.6871428571412</v>
      </c>
      <c r="CN248">
        <v>9557.1885714285727</v>
      </c>
      <c r="CO248">
        <v>42.33</v>
      </c>
      <c r="CP248">
        <v>44.061999999999998</v>
      </c>
      <c r="CQ248">
        <v>43.125</v>
      </c>
      <c r="CR248">
        <v>43.186999999999998</v>
      </c>
      <c r="CS248">
        <v>43.686999999999998</v>
      </c>
      <c r="CT248">
        <v>597.42999999999995</v>
      </c>
      <c r="CU248">
        <v>597.50142857142851</v>
      </c>
      <c r="CV248">
        <v>0</v>
      </c>
      <c r="CW248">
        <v>1674583509.2</v>
      </c>
      <c r="CX248">
        <v>0</v>
      </c>
      <c r="CY248">
        <v>1674579932.5</v>
      </c>
      <c r="CZ248" t="s">
        <v>356</v>
      </c>
      <c r="DA248">
        <v>1674579932.5</v>
      </c>
      <c r="DB248">
        <v>1674579927.5</v>
      </c>
      <c r="DC248">
        <v>31</v>
      </c>
      <c r="DD248">
        <v>0.14099999999999999</v>
      </c>
      <c r="DE248">
        <v>0.02</v>
      </c>
      <c r="DF248">
        <v>-5.5810000000000004</v>
      </c>
      <c r="DG248">
        <v>0.23300000000000001</v>
      </c>
      <c r="DH248">
        <v>415</v>
      </c>
      <c r="DI248">
        <v>34</v>
      </c>
      <c r="DJ248">
        <v>0.34</v>
      </c>
      <c r="DK248">
        <v>0.32</v>
      </c>
      <c r="DL248">
        <v>-24.576560000000001</v>
      </c>
      <c r="DM248">
        <v>-0.21557898686678401</v>
      </c>
      <c r="DN248">
        <v>0.10165876450164051</v>
      </c>
      <c r="DO248">
        <v>0</v>
      </c>
      <c r="DP248">
        <v>0.46951545</v>
      </c>
      <c r="DQ248">
        <v>-3.8023317073170942E-2</v>
      </c>
      <c r="DR248">
        <v>4.1439606052060844E-3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3.29678</v>
      </c>
      <c r="EB248">
        <v>2.6254300000000002</v>
      </c>
      <c r="EC248">
        <v>0.24282200000000001</v>
      </c>
      <c r="ED248">
        <v>0.242895</v>
      </c>
      <c r="EE248">
        <v>0.136796</v>
      </c>
      <c r="EF248">
        <v>0.13431699999999999</v>
      </c>
      <c r="EG248">
        <v>22840.6</v>
      </c>
      <c r="EH248">
        <v>23220.400000000001</v>
      </c>
      <c r="EI248">
        <v>28074.7</v>
      </c>
      <c r="EJ248">
        <v>29529.8</v>
      </c>
      <c r="EK248">
        <v>33361.800000000003</v>
      </c>
      <c r="EL248">
        <v>35506.199999999997</v>
      </c>
      <c r="EM248">
        <v>39633.599999999999</v>
      </c>
      <c r="EN248">
        <v>42216.4</v>
      </c>
      <c r="EO248">
        <v>2.2235</v>
      </c>
      <c r="EP248">
        <v>2.2142499999999998</v>
      </c>
      <c r="EQ248">
        <v>0.14535300000000001</v>
      </c>
      <c r="ER248">
        <v>0</v>
      </c>
      <c r="ES248">
        <v>30.6616</v>
      </c>
      <c r="ET248">
        <v>999.9</v>
      </c>
      <c r="EU248">
        <v>71.7</v>
      </c>
      <c r="EV248">
        <v>32.5</v>
      </c>
      <c r="EW248">
        <v>34.747100000000003</v>
      </c>
      <c r="EX248">
        <v>57.565600000000003</v>
      </c>
      <c r="EY248">
        <v>-6.5184300000000004</v>
      </c>
      <c r="EZ248">
        <v>2</v>
      </c>
      <c r="FA248">
        <v>0.43282799999999999</v>
      </c>
      <c r="FB248">
        <v>7.5095300000000004E-2</v>
      </c>
      <c r="FC248">
        <v>20.273499999999999</v>
      </c>
      <c r="FD248">
        <v>5.2193899999999998</v>
      </c>
      <c r="FE248">
        <v>12.0085</v>
      </c>
      <c r="FF248">
        <v>4.9868499999999996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1.86571</v>
      </c>
      <c r="FM248">
        <v>1.8621799999999999</v>
      </c>
      <c r="FN248">
        <v>1.8641700000000001</v>
      </c>
      <c r="FO248">
        <v>1.8602300000000001</v>
      </c>
      <c r="FP248">
        <v>1.8609599999999999</v>
      </c>
      <c r="FQ248">
        <v>1.8601799999999999</v>
      </c>
      <c r="FR248">
        <v>1.86188</v>
      </c>
      <c r="FS248">
        <v>1.8584400000000001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-7.54</v>
      </c>
      <c r="GH248">
        <v>0.2482</v>
      </c>
      <c r="GI248">
        <v>-4.1749362053329548</v>
      </c>
      <c r="GJ248">
        <v>-4.0448538125570227E-3</v>
      </c>
      <c r="GK248">
        <v>1.839783264315481E-6</v>
      </c>
      <c r="GL248">
        <v>-4.1587272622942942E-10</v>
      </c>
      <c r="GM248">
        <v>-8.6309452512500412E-2</v>
      </c>
      <c r="GN248">
        <v>3.2285384509270938E-3</v>
      </c>
      <c r="GO248">
        <v>5.3061212821550383E-4</v>
      </c>
      <c r="GP248">
        <v>-9.699357315524189E-6</v>
      </c>
      <c r="GQ248">
        <v>5</v>
      </c>
      <c r="GR248">
        <v>2081</v>
      </c>
      <c r="GS248">
        <v>3</v>
      </c>
      <c r="GT248">
        <v>31</v>
      </c>
      <c r="GU248">
        <v>59.4</v>
      </c>
      <c r="GV248">
        <v>59.5</v>
      </c>
      <c r="GW248">
        <v>3.9331100000000001</v>
      </c>
      <c r="GX248">
        <v>2.49512</v>
      </c>
      <c r="GY248">
        <v>2.04834</v>
      </c>
      <c r="GZ248">
        <v>2.6245099999999999</v>
      </c>
      <c r="HA248">
        <v>2.1972700000000001</v>
      </c>
      <c r="HB248">
        <v>2.34619</v>
      </c>
      <c r="HC248">
        <v>37.53</v>
      </c>
      <c r="HD248">
        <v>15.7606</v>
      </c>
      <c r="HE248">
        <v>18</v>
      </c>
      <c r="HF248">
        <v>701.44500000000005</v>
      </c>
      <c r="HG248">
        <v>773.79200000000003</v>
      </c>
      <c r="HH248">
        <v>30.999500000000001</v>
      </c>
      <c r="HI248">
        <v>32.932099999999998</v>
      </c>
      <c r="HJ248">
        <v>29.9998</v>
      </c>
      <c r="HK248">
        <v>32.846800000000002</v>
      </c>
      <c r="HL248">
        <v>32.847999999999999</v>
      </c>
      <c r="HM248">
        <v>78.658699999999996</v>
      </c>
      <c r="HN248">
        <v>0</v>
      </c>
      <c r="HO248">
        <v>100</v>
      </c>
      <c r="HP248">
        <v>31</v>
      </c>
      <c r="HQ248">
        <v>1555.12</v>
      </c>
      <c r="HR248">
        <v>33.617400000000004</v>
      </c>
      <c r="HS248">
        <v>98.934700000000007</v>
      </c>
      <c r="HT248">
        <v>97.888499999999993</v>
      </c>
    </row>
    <row r="249" spans="1:228" x14ac:dyDescent="0.2">
      <c r="A249">
        <v>234</v>
      </c>
      <c r="B249">
        <v>1674583500.5</v>
      </c>
      <c r="C249">
        <v>930.5</v>
      </c>
      <c r="D249" t="s">
        <v>827</v>
      </c>
      <c r="E249" t="s">
        <v>828</v>
      </c>
      <c r="F249">
        <v>4</v>
      </c>
      <c r="G249">
        <v>1674583498.1875</v>
      </c>
      <c r="H249">
        <f t="shared" si="102"/>
        <v>5.2302542965995159E-4</v>
      </c>
      <c r="I249">
        <f t="shared" si="103"/>
        <v>0.52302542965995158</v>
      </c>
      <c r="J249">
        <f t="shared" si="104"/>
        <v>15.444644935337214</v>
      </c>
      <c r="K249">
        <f t="shared" si="105"/>
        <v>1522.62</v>
      </c>
      <c r="L249">
        <f t="shared" si="106"/>
        <v>665.15426348093604</v>
      </c>
      <c r="M249">
        <f t="shared" si="107"/>
        <v>67.478560999778708</v>
      </c>
      <c r="N249">
        <f t="shared" si="108"/>
        <v>154.46673379464522</v>
      </c>
      <c r="O249">
        <f t="shared" si="109"/>
        <v>3.0040633242496784E-2</v>
      </c>
      <c r="P249">
        <f t="shared" si="110"/>
        <v>2.7737692206824187</v>
      </c>
      <c r="Q249">
        <f t="shared" si="111"/>
        <v>2.9861051058206547E-2</v>
      </c>
      <c r="R249">
        <f t="shared" si="112"/>
        <v>1.8679202025536756E-2</v>
      </c>
      <c r="S249">
        <f t="shared" si="113"/>
        <v>226.10823711155786</v>
      </c>
      <c r="T249">
        <f t="shared" si="114"/>
        <v>34.108966290985862</v>
      </c>
      <c r="U249">
        <f t="shared" si="115"/>
        <v>33.017112500000003</v>
      </c>
      <c r="V249">
        <f t="shared" si="116"/>
        <v>5.0569667185082716</v>
      </c>
      <c r="W249">
        <f t="shared" si="117"/>
        <v>66.927685811192163</v>
      </c>
      <c r="X249">
        <f t="shared" si="118"/>
        <v>3.353732223618616</v>
      </c>
      <c r="Y249">
        <f t="shared" si="119"/>
        <v>5.0109789139874596</v>
      </c>
      <c r="Z249">
        <f t="shared" si="120"/>
        <v>1.7032344948896556</v>
      </c>
      <c r="AA249">
        <f t="shared" si="121"/>
        <v>-23.065421448003864</v>
      </c>
      <c r="AB249">
        <f t="shared" si="122"/>
        <v>-24.302029254711091</v>
      </c>
      <c r="AC249">
        <f t="shared" si="123"/>
        <v>-2.0052780193666937</v>
      </c>
      <c r="AD249">
        <f t="shared" si="124"/>
        <v>176.73550838947619</v>
      </c>
      <c r="AE249">
        <f t="shared" si="125"/>
        <v>26.006911072992278</v>
      </c>
      <c r="AF249">
        <f t="shared" si="126"/>
        <v>0.52316662570631245</v>
      </c>
      <c r="AG249">
        <f t="shared" si="127"/>
        <v>15.444644935337214</v>
      </c>
      <c r="AH249">
        <v>1598.9742187631371</v>
      </c>
      <c r="AI249">
        <v>1577.746666666666</v>
      </c>
      <c r="AJ249">
        <v>1.6945509895997339</v>
      </c>
      <c r="AK249">
        <v>62.5021936963618</v>
      </c>
      <c r="AL249">
        <f t="shared" si="128"/>
        <v>0.52302542965995158</v>
      </c>
      <c r="AM249">
        <v>32.591504050273869</v>
      </c>
      <c r="AN249">
        <v>33.058326666666652</v>
      </c>
      <c r="AO249">
        <v>2.5084740850064721E-7</v>
      </c>
      <c r="AP249">
        <v>98.208330428517954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47529.820670921756</v>
      </c>
      <c r="AV249">
        <f t="shared" si="132"/>
        <v>1199.95</v>
      </c>
      <c r="AW249">
        <f t="shared" si="133"/>
        <v>1025.8835010940713</v>
      </c>
      <c r="AX249">
        <f t="shared" si="134"/>
        <v>0.8549385400175602</v>
      </c>
      <c r="AY249">
        <f t="shared" si="135"/>
        <v>0.18843138223389128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1674583498.1875</v>
      </c>
      <c r="BF249">
        <v>1522.62</v>
      </c>
      <c r="BG249">
        <v>1547.3612499999999</v>
      </c>
      <c r="BH249">
        <v>33.058637500000003</v>
      </c>
      <c r="BI249">
        <v>32.591687500000013</v>
      </c>
      <c r="BJ249">
        <v>1530.165</v>
      </c>
      <c r="BK249">
        <v>32.810400000000001</v>
      </c>
      <c r="BL249">
        <v>650.01150000000007</v>
      </c>
      <c r="BM249">
        <v>101.348</v>
      </c>
      <c r="BN249">
        <v>9.9986887499999996E-2</v>
      </c>
      <c r="BO249">
        <v>32.854599999999998</v>
      </c>
      <c r="BP249">
        <v>33.017112500000003</v>
      </c>
      <c r="BQ249">
        <v>999.9</v>
      </c>
      <c r="BR249">
        <v>0</v>
      </c>
      <c r="BS249">
        <v>0</v>
      </c>
      <c r="BT249">
        <v>9015.78125</v>
      </c>
      <c r="BU249">
        <v>0</v>
      </c>
      <c r="BV249">
        <v>296.41449999999998</v>
      </c>
      <c r="BW249">
        <v>-24.742674999999998</v>
      </c>
      <c r="BX249">
        <v>1574.67625</v>
      </c>
      <c r="BY249">
        <v>1599.4937500000001</v>
      </c>
      <c r="BZ249">
        <v>0.46694762499999998</v>
      </c>
      <c r="CA249">
        <v>1547.3612499999999</v>
      </c>
      <c r="CB249">
        <v>32.591687500000013</v>
      </c>
      <c r="CC249">
        <v>3.3504312500000002</v>
      </c>
      <c r="CD249">
        <v>3.303105</v>
      </c>
      <c r="CE249">
        <v>25.880299999999998</v>
      </c>
      <c r="CF249">
        <v>25.640325000000001</v>
      </c>
      <c r="CG249">
        <v>1199.95</v>
      </c>
      <c r="CH249">
        <v>0.49996512500000001</v>
      </c>
      <c r="CI249">
        <v>0.50003487499999999</v>
      </c>
      <c r="CJ249">
        <v>0</v>
      </c>
      <c r="CK249">
        <v>778.26287500000001</v>
      </c>
      <c r="CL249">
        <v>4.9990899999999998</v>
      </c>
      <c r="CM249">
        <v>7858.2775000000001</v>
      </c>
      <c r="CN249">
        <v>9557.333749999998</v>
      </c>
      <c r="CO249">
        <v>42.343499999999999</v>
      </c>
      <c r="CP249">
        <v>44.061999999999998</v>
      </c>
      <c r="CQ249">
        <v>43.125</v>
      </c>
      <c r="CR249">
        <v>43.186999999999998</v>
      </c>
      <c r="CS249">
        <v>43.686999999999998</v>
      </c>
      <c r="CT249">
        <v>597.43375000000003</v>
      </c>
      <c r="CU249">
        <v>597.51625000000001</v>
      </c>
      <c r="CV249">
        <v>0</v>
      </c>
      <c r="CW249">
        <v>1674583513.4000001</v>
      </c>
      <c r="CX249">
        <v>0</v>
      </c>
      <c r="CY249">
        <v>1674579932.5</v>
      </c>
      <c r="CZ249" t="s">
        <v>356</v>
      </c>
      <c r="DA249">
        <v>1674579932.5</v>
      </c>
      <c r="DB249">
        <v>1674579927.5</v>
      </c>
      <c r="DC249">
        <v>31</v>
      </c>
      <c r="DD249">
        <v>0.14099999999999999</v>
      </c>
      <c r="DE249">
        <v>0.02</v>
      </c>
      <c r="DF249">
        <v>-5.5810000000000004</v>
      </c>
      <c r="DG249">
        <v>0.23300000000000001</v>
      </c>
      <c r="DH249">
        <v>415</v>
      </c>
      <c r="DI249">
        <v>34</v>
      </c>
      <c r="DJ249">
        <v>0.34</v>
      </c>
      <c r="DK249">
        <v>0.32</v>
      </c>
      <c r="DL249">
        <v>-24.598595</v>
      </c>
      <c r="DM249">
        <v>-0.99778086303929492</v>
      </c>
      <c r="DN249">
        <v>0.1142768566902327</v>
      </c>
      <c r="DO249">
        <v>0</v>
      </c>
      <c r="DP249">
        <v>0.46770632499999998</v>
      </c>
      <c r="DQ249">
        <v>-1.9567621013134379E-2</v>
      </c>
      <c r="DR249">
        <v>2.8892936194466292E-3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3.2968899999999999</v>
      </c>
      <c r="EB249">
        <v>2.6253000000000002</v>
      </c>
      <c r="EC249">
        <v>0.24344299999999999</v>
      </c>
      <c r="ED249">
        <v>0.243509</v>
      </c>
      <c r="EE249">
        <v>0.13678899999999999</v>
      </c>
      <c r="EF249">
        <v>0.13431199999999999</v>
      </c>
      <c r="EG249">
        <v>22821.9</v>
      </c>
      <c r="EH249">
        <v>23201.599999999999</v>
      </c>
      <c r="EI249">
        <v>28074.9</v>
      </c>
      <c r="EJ249">
        <v>29529.9</v>
      </c>
      <c r="EK249">
        <v>33362.300000000003</v>
      </c>
      <c r="EL249">
        <v>35506.400000000001</v>
      </c>
      <c r="EM249">
        <v>39633.9</v>
      </c>
      <c r="EN249">
        <v>42216.3</v>
      </c>
      <c r="EO249">
        <v>2.2234699999999998</v>
      </c>
      <c r="EP249">
        <v>2.2143000000000002</v>
      </c>
      <c r="EQ249">
        <v>0.144839</v>
      </c>
      <c r="ER249">
        <v>0</v>
      </c>
      <c r="ES249">
        <v>30.6691</v>
      </c>
      <c r="ET249">
        <v>999.9</v>
      </c>
      <c r="EU249">
        <v>71.7</v>
      </c>
      <c r="EV249">
        <v>32.5</v>
      </c>
      <c r="EW249">
        <v>34.748800000000003</v>
      </c>
      <c r="EX249">
        <v>56.9056</v>
      </c>
      <c r="EY249">
        <v>-6.6466399999999997</v>
      </c>
      <c r="EZ249">
        <v>2</v>
      </c>
      <c r="FA249">
        <v>0.432419</v>
      </c>
      <c r="FB249">
        <v>7.2546299999999994E-2</v>
      </c>
      <c r="FC249">
        <v>20.273499999999999</v>
      </c>
      <c r="FD249">
        <v>5.2193899999999998</v>
      </c>
      <c r="FE249">
        <v>12.0077</v>
      </c>
      <c r="FF249">
        <v>4.9863999999999997</v>
      </c>
      <c r="FG249">
        <v>3.2844500000000001</v>
      </c>
      <c r="FH249">
        <v>9999</v>
      </c>
      <c r="FI249">
        <v>9999</v>
      </c>
      <c r="FJ249">
        <v>9999</v>
      </c>
      <c r="FK249">
        <v>999.9</v>
      </c>
      <c r="FL249">
        <v>1.86572</v>
      </c>
      <c r="FM249">
        <v>1.8621799999999999</v>
      </c>
      <c r="FN249">
        <v>1.8641700000000001</v>
      </c>
      <c r="FO249">
        <v>1.86025</v>
      </c>
      <c r="FP249">
        <v>1.8609599999999999</v>
      </c>
      <c r="FQ249">
        <v>1.8601700000000001</v>
      </c>
      <c r="FR249">
        <v>1.86188</v>
      </c>
      <c r="FS249">
        <v>1.8584400000000001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-7.55</v>
      </c>
      <c r="GH249">
        <v>0.2482</v>
      </c>
      <c r="GI249">
        <v>-4.1749362053329548</v>
      </c>
      <c r="GJ249">
        <v>-4.0448538125570227E-3</v>
      </c>
      <c r="GK249">
        <v>1.839783264315481E-6</v>
      </c>
      <c r="GL249">
        <v>-4.1587272622942942E-10</v>
      </c>
      <c r="GM249">
        <v>-8.6309452512500412E-2</v>
      </c>
      <c r="GN249">
        <v>3.2285384509270938E-3</v>
      </c>
      <c r="GO249">
        <v>5.3061212821550383E-4</v>
      </c>
      <c r="GP249">
        <v>-9.699357315524189E-6</v>
      </c>
      <c r="GQ249">
        <v>5</v>
      </c>
      <c r="GR249">
        <v>2081</v>
      </c>
      <c r="GS249">
        <v>3</v>
      </c>
      <c r="GT249">
        <v>31</v>
      </c>
      <c r="GU249">
        <v>59.5</v>
      </c>
      <c r="GV249">
        <v>59.5</v>
      </c>
      <c r="GW249">
        <v>3.9465300000000001</v>
      </c>
      <c r="GX249">
        <v>2.49146</v>
      </c>
      <c r="GY249">
        <v>2.04834</v>
      </c>
      <c r="GZ249">
        <v>2.6245099999999999</v>
      </c>
      <c r="HA249">
        <v>2.1972700000000001</v>
      </c>
      <c r="HB249">
        <v>2.32544</v>
      </c>
      <c r="HC249">
        <v>37.505899999999997</v>
      </c>
      <c r="HD249">
        <v>15.7431</v>
      </c>
      <c r="HE249">
        <v>18</v>
      </c>
      <c r="HF249">
        <v>701.41</v>
      </c>
      <c r="HG249">
        <v>773.80499999999995</v>
      </c>
      <c r="HH249">
        <v>30.999400000000001</v>
      </c>
      <c r="HI249">
        <v>32.929900000000004</v>
      </c>
      <c r="HJ249">
        <v>29.9998</v>
      </c>
      <c r="HK249">
        <v>32.845599999999997</v>
      </c>
      <c r="HL249">
        <v>32.845300000000002</v>
      </c>
      <c r="HM249">
        <v>78.924199999999999</v>
      </c>
      <c r="HN249">
        <v>0</v>
      </c>
      <c r="HO249">
        <v>100</v>
      </c>
      <c r="HP249">
        <v>31</v>
      </c>
      <c r="HQ249">
        <v>1561.81</v>
      </c>
      <c r="HR249">
        <v>33.617400000000004</v>
      </c>
      <c r="HS249">
        <v>98.935299999999998</v>
      </c>
      <c r="HT249">
        <v>97.888499999999993</v>
      </c>
    </row>
    <row r="250" spans="1:228" x14ac:dyDescent="0.2">
      <c r="A250">
        <v>235</v>
      </c>
      <c r="B250">
        <v>1674583504.5</v>
      </c>
      <c r="C250">
        <v>934.5</v>
      </c>
      <c r="D250" t="s">
        <v>829</v>
      </c>
      <c r="E250" t="s">
        <v>830</v>
      </c>
      <c r="F250">
        <v>4</v>
      </c>
      <c r="G250">
        <v>1674583502.5</v>
      </c>
      <c r="H250">
        <f t="shared" si="102"/>
        <v>5.1774847916716401E-4</v>
      </c>
      <c r="I250">
        <f t="shared" si="103"/>
        <v>0.51774847916716404</v>
      </c>
      <c r="J250">
        <f t="shared" si="104"/>
        <v>15.166377902075919</v>
      </c>
      <c r="K250">
        <f t="shared" si="105"/>
        <v>1529.802857142857</v>
      </c>
      <c r="L250">
        <f t="shared" si="106"/>
        <v>677.63924335197385</v>
      </c>
      <c r="M250">
        <f t="shared" si="107"/>
        <v>68.743889577691647</v>
      </c>
      <c r="N250">
        <f t="shared" si="108"/>
        <v>155.19260390951413</v>
      </c>
      <c r="O250">
        <f t="shared" si="109"/>
        <v>2.9699272092661003E-2</v>
      </c>
      <c r="P250">
        <f t="shared" si="110"/>
        <v>2.7756456030878458</v>
      </c>
      <c r="Q250">
        <f t="shared" si="111"/>
        <v>2.9523853056815742E-2</v>
      </c>
      <c r="R250">
        <f t="shared" si="112"/>
        <v>1.8468082352467458E-2</v>
      </c>
      <c r="S250">
        <f t="shared" si="113"/>
        <v>226.1099473790789</v>
      </c>
      <c r="T250">
        <f t="shared" si="114"/>
        <v>34.10953028962949</v>
      </c>
      <c r="U250">
        <f t="shared" si="115"/>
        <v>33.022642857142863</v>
      </c>
      <c r="V250">
        <f t="shared" si="116"/>
        <v>5.0585381388199719</v>
      </c>
      <c r="W250">
        <f t="shared" si="117"/>
        <v>66.918905239474228</v>
      </c>
      <c r="X250">
        <f t="shared" si="118"/>
        <v>3.3532733695280172</v>
      </c>
      <c r="Y250">
        <f t="shared" si="119"/>
        <v>5.0109507283899548</v>
      </c>
      <c r="Z250">
        <f t="shared" si="120"/>
        <v>1.7052647692919547</v>
      </c>
      <c r="AA250">
        <f t="shared" si="121"/>
        <v>-22.832707931271933</v>
      </c>
      <c r="AB250">
        <f t="shared" si="122"/>
        <v>-25.160998996012996</v>
      </c>
      <c r="AC250">
        <f t="shared" si="123"/>
        <v>-2.0748075042024996</v>
      </c>
      <c r="AD250">
        <f t="shared" si="124"/>
        <v>176.04143294759146</v>
      </c>
      <c r="AE250">
        <f t="shared" si="125"/>
        <v>25.975913111254176</v>
      </c>
      <c r="AF250">
        <f t="shared" si="126"/>
        <v>0.51812553387409388</v>
      </c>
      <c r="AG250">
        <f t="shared" si="127"/>
        <v>15.166377902075919</v>
      </c>
      <c r="AH250">
        <v>1605.8394080910871</v>
      </c>
      <c r="AI250">
        <v>1584.707636363637</v>
      </c>
      <c r="AJ250">
        <v>1.738659749115562</v>
      </c>
      <c r="AK250">
        <v>62.5021936963618</v>
      </c>
      <c r="AL250">
        <f t="shared" si="128"/>
        <v>0.51774847916716404</v>
      </c>
      <c r="AM250">
        <v>32.592070825854456</v>
      </c>
      <c r="AN250">
        <v>33.054218787878781</v>
      </c>
      <c r="AO250">
        <v>-2.1349930788352511E-6</v>
      </c>
      <c r="AP250">
        <v>98.208330428517954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47581.565791845249</v>
      </c>
      <c r="AV250">
        <f t="shared" si="132"/>
        <v>1199.961428571429</v>
      </c>
      <c r="AW250">
        <f t="shared" si="133"/>
        <v>1025.8930421653261</v>
      </c>
      <c r="AX250">
        <f t="shared" si="134"/>
        <v>0.85493834863231077</v>
      </c>
      <c r="AY250">
        <f t="shared" si="135"/>
        <v>0.18843101286036001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1674583502.5</v>
      </c>
      <c r="BF250">
        <v>1529.802857142857</v>
      </c>
      <c r="BG250">
        <v>1554.512857142857</v>
      </c>
      <c r="BH250">
        <v>33.054714285714283</v>
      </c>
      <c r="BI250">
        <v>32.592242857142857</v>
      </c>
      <c r="BJ250">
        <v>1537.3585714285721</v>
      </c>
      <c r="BK250">
        <v>32.806514285714293</v>
      </c>
      <c r="BL250">
        <v>649.98485714285721</v>
      </c>
      <c r="BM250">
        <v>101.3464285714286</v>
      </c>
      <c r="BN250">
        <v>9.9717371428571414E-2</v>
      </c>
      <c r="BO250">
        <v>32.854499999999987</v>
      </c>
      <c r="BP250">
        <v>33.022642857142863</v>
      </c>
      <c r="BQ250">
        <v>999.89999999999986</v>
      </c>
      <c r="BR250">
        <v>0</v>
      </c>
      <c r="BS250">
        <v>0</v>
      </c>
      <c r="BT250">
        <v>9025.8928571428569</v>
      </c>
      <c r="BU250">
        <v>0</v>
      </c>
      <c r="BV250">
        <v>321.9108571428572</v>
      </c>
      <c r="BW250">
        <v>-24.71198571428571</v>
      </c>
      <c r="BX250">
        <v>1582.0985714285709</v>
      </c>
      <c r="BY250">
        <v>1606.8842857142861</v>
      </c>
      <c r="BZ250">
        <v>0.46248028571428568</v>
      </c>
      <c r="CA250">
        <v>1554.512857142857</v>
      </c>
      <c r="CB250">
        <v>32.592242857142857</v>
      </c>
      <c r="CC250">
        <v>3.34998</v>
      </c>
      <c r="CD250">
        <v>3.3031085714285711</v>
      </c>
      <c r="CE250">
        <v>25.87801428571429</v>
      </c>
      <c r="CF250">
        <v>25.640328571428569</v>
      </c>
      <c r="CG250">
        <v>1199.961428571429</v>
      </c>
      <c r="CH250">
        <v>0.4999715714285714</v>
      </c>
      <c r="CI250">
        <v>0.5000284285714286</v>
      </c>
      <c r="CJ250">
        <v>0</v>
      </c>
      <c r="CK250">
        <v>778.30657142857137</v>
      </c>
      <c r="CL250">
        <v>4.9990899999999998</v>
      </c>
      <c r="CM250">
        <v>7858.3171428571432</v>
      </c>
      <c r="CN250">
        <v>9557.4357142857134</v>
      </c>
      <c r="CO250">
        <v>42.347999999999999</v>
      </c>
      <c r="CP250">
        <v>44.061999999999998</v>
      </c>
      <c r="CQ250">
        <v>43.116</v>
      </c>
      <c r="CR250">
        <v>43.186999999999998</v>
      </c>
      <c r="CS250">
        <v>43.686999999999998</v>
      </c>
      <c r="CT250">
        <v>597.44714285714269</v>
      </c>
      <c r="CU250">
        <v>597.51428571428573</v>
      </c>
      <c r="CV250">
        <v>0</v>
      </c>
      <c r="CW250">
        <v>1674583517</v>
      </c>
      <c r="CX250">
        <v>0</v>
      </c>
      <c r="CY250">
        <v>1674579932.5</v>
      </c>
      <c r="CZ250" t="s">
        <v>356</v>
      </c>
      <c r="DA250">
        <v>1674579932.5</v>
      </c>
      <c r="DB250">
        <v>1674579927.5</v>
      </c>
      <c r="DC250">
        <v>31</v>
      </c>
      <c r="DD250">
        <v>0.14099999999999999</v>
      </c>
      <c r="DE250">
        <v>0.02</v>
      </c>
      <c r="DF250">
        <v>-5.5810000000000004</v>
      </c>
      <c r="DG250">
        <v>0.23300000000000001</v>
      </c>
      <c r="DH250">
        <v>415</v>
      </c>
      <c r="DI250">
        <v>34</v>
      </c>
      <c r="DJ250">
        <v>0.34</v>
      </c>
      <c r="DK250">
        <v>0.32</v>
      </c>
      <c r="DL250">
        <v>-24.652437500000001</v>
      </c>
      <c r="DM250">
        <v>-0.81269606003744899</v>
      </c>
      <c r="DN250">
        <v>0.1021221246535246</v>
      </c>
      <c r="DO250">
        <v>0</v>
      </c>
      <c r="DP250">
        <v>0.46597622500000002</v>
      </c>
      <c r="DQ250">
        <v>-7.1136472795511937E-3</v>
      </c>
      <c r="DR250">
        <v>1.6770770925556781E-3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3.29671</v>
      </c>
      <c r="EB250">
        <v>2.6251899999999999</v>
      </c>
      <c r="EC250">
        <v>0.24407200000000001</v>
      </c>
      <c r="ED250">
        <v>0.24412400000000001</v>
      </c>
      <c r="EE250">
        <v>0.13678499999999999</v>
      </c>
      <c r="EF250">
        <v>0.13431499999999999</v>
      </c>
      <c r="EG250">
        <v>22803.200000000001</v>
      </c>
      <c r="EH250">
        <v>23182.7</v>
      </c>
      <c r="EI250">
        <v>28075.200000000001</v>
      </c>
      <c r="EJ250">
        <v>29529.9</v>
      </c>
      <c r="EK250">
        <v>33362.800000000003</v>
      </c>
      <c r="EL250">
        <v>35506.400000000001</v>
      </c>
      <c r="EM250">
        <v>39634.199999999997</v>
      </c>
      <c r="EN250">
        <v>42216.5</v>
      </c>
      <c r="EO250">
        <v>2.2235999999999998</v>
      </c>
      <c r="EP250">
        <v>2.2144499999999998</v>
      </c>
      <c r="EQ250">
        <v>0.14452599999999999</v>
      </c>
      <c r="ER250">
        <v>0</v>
      </c>
      <c r="ES250">
        <v>30.677099999999999</v>
      </c>
      <c r="ET250">
        <v>999.9</v>
      </c>
      <c r="EU250">
        <v>71.7</v>
      </c>
      <c r="EV250">
        <v>32.5</v>
      </c>
      <c r="EW250">
        <v>34.751600000000003</v>
      </c>
      <c r="EX250">
        <v>56.755600000000001</v>
      </c>
      <c r="EY250">
        <v>-6.3982400000000004</v>
      </c>
      <c r="EZ250">
        <v>2</v>
      </c>
      <c r="FA250">
        <v>0.432309</v>
      </c>
      <c r="FB250">
        <v>6.7949300000000004E-2</v>
      </c>
      <c r="FC250">
        <v>20.273499999999999</v>
      </c>
      <c r="FD250">
        <v>5.2193899999999998</v>
      </c>
      <c r="FE250">
        <v>12.007300000000001</v>
      </c>
      <c r="FF250">
        <v>4.9868499999999996</v>
      </c>
      <c r="FG250">
        <v>3.2845800000000001</v>
      </c>
      <c r="FH250">
        <v>9999</v>
      </c>
      <c r="FI250">
        <v>9999</v>
      </c>
      <c r="FJ250">
        <v>9999</v>
      </c>
      <c r="FK250">
        <v>999.9</v>
      </c>
      <c r="FL250">
        <v>1.8657300000000001</v>
      </c>
      <c r="FM250">
        <v>1.8621799999999999</v>
      </c>
      <c r="FN250">
        <v>1.8641700000000001</v>
      </c>
      <c r="FO250">
        <v>1.86025</v>
      </c>
      <c r="FP250">
        <v>1.8609599999999999</v>
      </c>
      <c r="FQ250">
        <v>1.8601700000000001</v>
      </c>
      <c r="FR250">
        <v>1.8618699999999999</v>
      </c>
      <c r="FS250">
        <v>1.8584000000000001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-7.56</v>
      </c>
      <c r="GH250">
        <v>0.2482</v>
      </c>
      <c r="GI250">
        <v>-4.1749362053329548</v>
      </c>
      <c r="GJ250">
        <v>-4.0448538125570227E-3</v>
      </c>
      <c r="GK250">
        <v>1.839783264315481E-6</v>
      </c>
      <c r="GL250">
        <v>-4.1587272622942942E-10</v>
      </c>
      <c r="GM250">
        <v>-8.6309452512500412E-2</v>
      </c>
      <c r="GN250">
        <v>3.2285384509270938E-3</v>
      </c>
      <c r="GO250">
        <v>5.3061212821550383E-4</v>
      </c>
      <c r="GP250">
        <v>-9.699357315524189E-6</v>
      </c>
      <c r="GQ250">
        <v>5</v>
      </c>
      <c r="GR250">
        <v>2081</v>
      </c>
      <c r="GS250">
        <v>3</v>
      </c>
      <c r="GT250">
        <v>31</v>
      </c>
      <c r="GU250">
        <v>59.5</v>
      </c>
      <c r="GV250">
        <v>59.6</v>
      </c>
      <c r="GW250">
        <v>3.9587400000000001</v>
      </c>
      <c r="GX250">
        <v>2.49268</v>
      </c>
      <c r="GY250">
        <v>2.04834</v>
      </c>
      <c r="GZ250">
        <v>2.6245099999999999</v>
      </c>
      <c r="HA250">
        <v>2.1972700000000001</v>
      </c>
      <c r="HB250">
        <v>2.3547400000000001</v>
      </c>
      <c r="HC250">
        <v>37.53</v>
      </c>
      <c r="HD250">
        <v>15.7606</v>
      </c>
      <c r="HE250">
        <v>18</v>
      </c>
      <c r="HF250">
        <v>701.48699999999997</v>
      </c>
      <c r="HG250">
        <v>773.94299999999998</v>
      </c>
      <c r="HH250">
        <v>30.998999999999999</v>
      </c>
      <c r="HI250">
        <v>32.927199999999999</v>
      </c>
      <c r="HJ250">
        <v>29.9999</v>
      </c>
      <c r="HK250">
        <v>32.843200000000003</v>
      </c>
      <c r="HL250">
        <v>32.8444</v>
      </c>
      <c r="HM250">
        <v>79.190799999999996</v>
      </c>
      <c r="HN250">
        <v>0</v>
      </c>
      <c r="HO250">
        <v>100</v>
      </c>
      <c r="HP250">
        <v>31</v>
      </c>
      <c r="HQ250">
        <v>1568.49</v>
      </c>
      <c r="HR250">
        <v>33.617400000000004</v>
      </c>
      <c r="HS250">
        <v>98.936300000000003</v>
      </c>
      <c r="HT250">
        <v>97.888800000000003</v>
      </c>
    </row>
    <row r="251" spans="1:228" x14ac:dyDescent="0.2">
      <c r="A251">
        <v>236</v>
      </c>
      <c r="B251">
        <v>1674583508.5</v>
      </c>
      <c r="C251">
        <v>938.5</v>
      </c>
      <c r="D251" t="s">
        <v>831</v>
      </c>
      <c r="E251" t="s">
        <v>832</v>
      </c>
      <c r="F251">
        <v>4</v>
      </c>
      <c r="G251">
        <v>1674583506.1875</v>
      </c>
      <c r="H251">
        <f t="shared" si="102"/>
        <v>5.2019064415343439E-4</v>
      </c>
      <c r="I251">
        <f t="shared" si="103"/>
        <v>0.52019064415343441</v>
      </c>
      <c r="J251">
        <f t="shared" si="104"/>
        <v>15.326729393623078</v>
      </c>
      <c r="K251">
        <f t="shared" si="105"/>
        <v>1535.96</v>
      </c>
      <c r="L251">
        <f t="shared" si="106"/>
        <v>678.88429703236545</v>
      </c>
      <c r="M251">
        <f t="shared" si="107"/>
        <v>68.869612462560269</v>
      </c>
      <c r="N251">
        <f t="shared" si="108"/>
        <v>155.81590327011352</v>
      </c>
      <c r="O251">
        <f t="shared" si="109"/>
        <v>2.9839321189741148E-2</v>
      </c>
      <c r="P251">
        <f t="shared" si="110"/>
        <v>2.7754451811900225</v>
      </c>
      <c r="Q251">
        <f t="shared" si="111"/>
        <v>2.9662236468681876E-2</v>
      </c>
      <c r="R251">
        <f t="shared" si="112"/>
        <v>1.8554720404913898E-2</v>
      </c>
      <c r="S251">
        <f t="shared" si="113"/>
        <v>226.12408307237843</v>
      </c>
      <c r="T251">
        <f t="shared" si="114"/>
        <v>34.11229576331688</v>
      </c>
      <c r="U251">
        <f t="shared" si="115"/>
        <v>33.023237499999993</v>
      </c>
      <c r="V251">
        <f t="shared" si="116"/>
        <v>5.0587071285845644</v>
      </c>
      <c r="W251">
        <f t="shared" si="117"/>
        <v>66.90934547215204</v>
      </c>
      <c r="X251">
        <f t="shared" si="118"/>
        <v>3.3534096502280173</v>
      </c>
      <c r="Y251">
        <f t="shared" si="119"/>
        <v>5.0118703546782131</v>
      </c>
      <c r="Z251">
        <f t="shared" si="120"/>
        <v>1.7052974783565471</v>
      </c>
      <c r="AA251">
        <f t="shared" si="121"/>
        <v>-22.940407407166457</v>
      </c>
      <c r="AB251">
        <f t="shared" si="122"/>
        <v>-24.759991255659148</v>
      </c>
      <c r="AC251">
        <f t="shared" si="123"/>
        <v>-2.0419259529073748</v>
      </c>
      <c r="AD251">
        <f t="shared" si="124"/>
        <v>176.38175845664546</v>
      </c>
      <c r="AE251">
        <f t="shared" si="125"/>
        <v>26.012517686652256</v>
      </c>
      <c r="AF251">
        <f t="shared" si="126"/>
        <v>0.51847672547744184</v>
      </c>
      <c r="AG251">
        <f t="shared" si="127"/>
        <v>15.326729393623078</v>
      </c>
      <c r="AH251">
        <v>1612.775280462623</v>
      </c>
      <c r="AI251">
        <v>1591.573333333333</v>
      </c>
      <c r="AJ251">
        <v>1.716727552268378</v>
      </c>
      <c r="AK251">
        <v>62.5021936963618</v>
      </c>
      <c r="AL251">
        <f t="shared" si="128"/>
        <v>0.52019064415343441</v>
      </c>
      <c r="AM251">
        <v>32.593662876017149</v>
      </c>
      <c r="AN251">
        <v>33.05799575757576</v>
      </c>
      <c r="AO251">
        <v>1.4508128281604951E-6</v>
      </c>
      <c r="AP251">
        <v>98.208330428517954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47575.52297939892</v>
      </c>
      <c r="AV251">
        <f t="shared" si="132"/>
        <v>1200.0350000000001</v>
      </c>
      <c r="AW251">
        <f t="shared" si="133"/>
        <v>1025.9560824209216</v>
      </c>
      <c r="AX251">
        <f t="shared" si="134"/>
        <v>0.85493846631216708</v>
      </c>
      <c r="AY251">
        <f t="shared" si="135"/>
        <v>0.18843123998248251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1674583506.1875</v>
      </c>
      <c r="BF251">
        <v>1535.96</v>
      </c>
      <c r="BG251">
        <v>1560.70875</v>
      </c>
      <c r="BH251">
        <v>33.056337499999998</v>
      </c>
      <c r="BI251">
        <v>32.593525</v>
      </c>
      <c r="BJ251">
        <v>1543.5237500000001</v>
      </c>
      <c r="BK251">
        <v>32.808124999999997</v>
      </c>
      <c r="BL251">
        <v>649.94499999999994</v>
      </c>
      <c r="BM251">
        <v>101.345375</v>
      </c>
      <c r="BN251">
        <v>9.9912162499999999E-2</v>
      </c>
      <c r="BO251">
        <v>32.857762500000007</v>
      </c>
      <c r="BP251">
        <v>33.023237499999993</v>
      </c>
      <c r="BQ251">
        <v>999.9</v>
      </c>
      <c r="BR251">
        <v>0</v>
      </c>
      <c r="BS251">
        <v>0</v>
      </c>
      <c r="BT251">
        <v>9024.9212499999994</v>
      </c>
      <c r="BU251">
        <v>0</v>
      </c>
      <c r="BV251">
        <v>278.03075000000001</v>
      </c>
      <c r="BW251">
        <v>-24.749949999999998</v>
      </c>
      <c r="BX251">
        <v>1588.46875</v>
      </c>
      <c r="BY251">
        <v>1613.29125</v>
      </c>
      <c r="BZ251">
        <v>0.46281612500000002</v>
      </c>
      <c r="CA251">
        <v>1560.70875</v>
      </c>
      <c r="CB251">
        <v>32.593525</v>
      </c>
      <c r="CC251">
        <v>3.35010875</v>
      </c>
      <c r="CD251">
        <v>3.3032024999999998</v>
      </c>
      <c r="CE251">
        <v>25.878675000000001</v>
      </c>
      <c r="CF251">
        <v>25.640799999999999</v>
      </c>
      <c r="CG251">
        <v>1200.0350000000001</v>
      </c>
      <c r="CH251">
        <v>0.49996812499999999</v>
      </c>
      <c r="CI251">
        <v>0.50003187500000001</v>
      </c>
      <c r="CJ251">
        <v>0</v>
      </c>
      <c r="CK251">
        <v>778.3454999999999</v>
      </c>
      <c r="CL251">
        <v>4.9990899999999998</v>
      </c>
      <c r="CM251">
        <v>7858.3374999999996</v>
      </c>
      <c r="CN251">
        <v>9558.026249999999</v>
      </c>
      <c r="CO251">
        <v>42.319875000000003</v>
      </c>
      <c r="CP251">
        <v>44.061999999999998</v>
      </c>
      <c r="CQ251">
        <v>43.093499999999999</v>
      </c>
      <c r="CR251">
        <v>43.186999999999998</v>
      </c>
      <c r="CS251">
        <v>43.686999999999998</v>
      </c>
      <c r="CT251">
        <v>597.48</v>
      </c>
      <c r="CU251">
        <v>597.55625000000009</v>
      </c>
      <c r="CV251">
        <v>0</v>
      </c>
      <c r="CW251">
        <v>1674583521.2</v>
      </c>
      <c r="CX251">
        <v>0</v>
      </c>
      <c r="CY251">
        <v>1674579932.5</v>
      </c>
      <c r="CZ251" t="s">
        <v>356</v>
      </c>
      <c r="DA251">
        <v>1674579932.5</v>
      </c>
      <c r="DB251">
        <v>1674579927.5</v>
      </c>
      <c r="DC251">
        <v>31</v>
      </c>
      <c r="DD251">
        <v>0.14099999999999999</v>
      </c>
      <c r="DE251">
        <v>0.02</v>
      </c>
      <c r="DF251">
        <v>-5.5810000000000004</v>
      </c>
      <c r="DG251">
        <v>0.23300000000000001</v>
      </c>
      <c r="DH251">
        <v>415</v>
      </c>
      <c r="DI251">
        <v>34</v>
      </c>
      <c r="DJ251">
        <v>0.34</v>
      </c>
      <c r="DK251">
        <v>0.32</v>
      </c>
      <c r="DL251">
        <v>-24.698517500000001</v>
      </c>
      <c r="DM251">
        <v>-0.34118611632264112</v>
      </c>
      <c r="DN251">
        <v>6.4686806566331467E-2</v>
      </c>
      <c r="DO251">
        <v>0</v>
      </c>
      <c r="DP251">
        <v>0.46502284999999999</v>
      </c>
      <c r="DQ251">
        <v>-1.2919046904316221E-2</v>
      </c>
      <c r="DR251">
        <v>2.0355744956891209E-3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3.2968899999999999</v>
      </c>
      <c r="EB251">
        <v>2.6254300000000002</v>
      </c>
      <c r="EC251">
        <v>0.244696</v>
      </c>
      <c r="ED251">
        <v>0.244751</v>
      </c>
      <c r="EE251">
        <v>0.13678799999999999</v>
      </c>
      <c r="EF251">
        <v>0.13431199999999999</v>
      </c>
      <c r="EG251">
        <v>22784.2</v>
      </c>
      <c r="EH251">
        <v>23163.4</v>
      </c>
      <c r="EI251">
        <v>28075</v>
      </c>
      <c r="EJ251">
        <v>29529.9</v>
      </c>
      <c r="EK251">
        <v>33362.699999999997</v>
      </c>
      <c r="EL251">
        <v>35506.400000000001</v>
      </c>
      <c r="EM251">
        <v>39634.199999999997</v>
      </c>
      <c r="EN251">
        <v>42216.2</v>
      </c>
      <c r="EO251">
        <v>2.2234500000000001</v>
      </c>
      <c r="EP251">
        <v>2.21455</v>
      </c>
      <c r="EQ251">
        <v>0.144288</v>
      </c>
      <c r="ER251">
        <v>0</v>
      </c>
      <c r="ES251">
        <v>30.685099999999998</v>
      </c>
      <c r="ET251">
        <v>999.9</v>
      </c>
      <c r="EU251">
        <v>71.7</v>
      </c>
      <c r="EV251">
        <v>32.5</v>
      </c>
      <c r="EW251">
        <v>34.751600000000003</v>
      </c>
      <c r="EX251">
        <v>56.755600000000001</v>
      </c>
      <c r="EY251">
        <v>-6.5584899999999999</v>
      </c>
      <c r="EZ251">
        <v>2</v>
      </c>
      <c r="FA251">
        <v>0.43226900000000001</v>
      </c>
      <c r="FB251">
        <v>6.5476599999999996E-2</v>
      </c>
      <c r="FC251">
        <v>20.273499999999999</v>
      </c>
      <c r="FD251">
        <v>5.2190899999999996</v>
      </c>
      <c r="FE251">
        <v>12.006500000000001</v>
      </c>
      <c r="FF251">
        <v>4.9866999999999999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1.8656999999999999</v>
      </c>
      <c r="FM251">
        <v>1.8621799999999999</v>
      </c>
      <c r="FN251">
        <v>1.8641700000000001</v>
      </c>
      <c r="FO251">
        <v>1.86022</v>
      </c>
      <c r="FP251">
        <v>1.8609599999999999</v>
      </c>
      <c r="FQ251">
        <v>1.8601799999999999</v>
      </c>
      <c r="FR251">
        <v>1.8618699999999999</v>
      </c>
      <c r="FS251">
        <v>1.85842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-7.57</v>
      </c>
      <c r="GH251">
        <v>0.24829999999999999</v>
      </c>
      <c r="GI251">
        <v>-4.1749362053329548</v>
      </c>
      <c r="GJ251">
        <v>-4.0448538125570227E-3</v>
      </c>
      <c r="GK251">
        <v>1.839783264315481E-6</v>
      </c>
      <c r="GL251">
        <v>-4.1587272622942942E-10</v>
      </c>
      <c r="GM251">
        <v>-8.6309452512500412E-2</v>
      </c>
      <c r="GN251">
        <v>3.2285384509270938E-3</v>
      </c>
      <c r="GO251">
        <v>5.3061212821550383E-4</v>
      </c>
      <c r="GP251">
        <v>-9.699357315524189E-6</v>
      </c>
      <c r="GQ251">
        <v>5</v>
      </c>
      <c r="GR251">
        <v>2081</v>
      </c>
      <c r="GS251">
        <v>3</v>
      </c>
      <c r="GT251">
        <v>31</v>
      </c>
      <c r="GU251">
        <v>59.6</v>
      </c>
      <c r="GV251">
        <v>59.7</v>
      </c>
      <c r="GW251">
        <v>3.9721700000000002</v>
      </c>
      <c r="GX251">
        <v>2.4865699999999999</v>
      </c>
      <c r="GY251">
        <v>2.04834</v>
      </c>
      <c r="GZ251">
        <v>2.6232899999999999</v>
      </c>
      <c r="HA251">
        <v>2.1972700000000001</v>
      </c>
      <c r="HB251">
        <v>2.3303199999999999</v>
      </c>
      <c r="HC251">
        <v>37.53</v>
      </c>
      <c r="HD251">
        <v>15.751899999999999</v>
      </c>
      <c r="HE251">
        <v>18</v>
      </c>
      <c r="HF251">
        <v>701.346</v>
      </c>
      <c r="HG251">
        <v>774.01400000000001</v>
      </c>
      <c r="HH251">
        <v>30.999199999999998</v>
      </c>
      <c r="HI251">
        <v>32.9255</v>
      </c>
      <c r="HJ251">
        <v>29.9999</v>
      </c>
      <c r="HK251">
        <v>32.841700000000003</v>
      </c>
      <c r="HL251">
        <v>32.842399999999998</v>
      </c>
      <c r="HM251">
        <v>79.455399999999997</v>
      </c>
      <c r="HN251">
        <v>0</v>
      </c>
      <c r="HO251">
        <v>100</v>
      </c>
      <c r="HP251">
        <v>31</v>
      </c>
      <c r="HQ251">
        <v>1575.17</v>
      </c>
      <c r="HR251">
        <v>33.617400000000004</v>
      </c>
      <c r="HS251">
        <v>98.936000000000007</v>
      </c>
      <c r="HT251">
        <v>97.888300000000001</v>
      </c>
    </row>
    <row r="252" spans="1:228" x14ac:dyDescent="0.2">
      <c r="A252">
        <v>237</v>
      </c>
      <c r="B252">
        <v>1674583512.5</v>
      </c>
      <c r="C252">
        <v>942.5</v>
      </c>
      <c r="D252" t="s">
        <v>833</v>
      </c>
      <c r="E252" t="s">
        <v>834</v>
      </c>
      <c r="F252">
        <v>4</v>
      </c>
      <c r="G252">
        <v>1674583510.5</v>
      </c>
      <c r="H252">
        <f t="shared" si="102"/>
        <v>5.1351544668964684E-4</v>
      </c>
      <c r="I252">
        <f t="shared" si="103"/>
        <v>0.51351544668964688</v>
      </c>
      <c r="J252">
        <f t="shared" si="104"/>
        <v>15.346126168043543</v>
      </c>
      <c r="K252">
        <f t="shared" si="105"/>
        <v>1543.101428571428</v>
      </c>
      <c r="L252">
        <f t="shared" si="106"/>
        <v>673.58195624143229</v>
      </c>
      <c r="M252">
        <f t="shared" si="107"/>
        <v>68.332134414266292</v>
      </c>
      <c r="N252">
        <f t="shared" si="108"/>
        <v>156.54132842328545</v>
      </c>
      <c r="O252">
        <f t="shared" si="109"/>
        <v>2.9433291223445353E-2</v>
      </c>
      <c r="P252">
        <f t="shared" si="110"/>
        <v>2.7761255796132134</v>
      </c>
      <c r="Q252">
        <f t="shared" si="111"/>
        <v>2.9261019919387728E-2</v>
      </c>
      <c r="R252">
        <f t="shared" si="112"/>
        <v>1.8303531149977868E-2</v>
      </c>
      <c r="S252">
        <f t="shared" si="113"/>
        <v>226.11168652243833</v>
      </c>
      <c r="T252">
        <f t="shared" si="114"/>
        <v>34.115459674524978</v>
      </c>
      <c r="U252">
        <f t="shared" si="115"/>
        <v>33.026871428571432</v>
      </c>
      <c r="V252">
        <f t="shared" si="116"/>
        <v>5.0597399505440839</v>
      </c>
      <c r="W252">
        <f t="shared" si="117"/>
        <v>66.899519384860866</v>
      </c>
      <c r="X252">
        <f t="shared" si="118"/>
        <v>3.3532394796910774</v>
      </c>
      <c r="Y252">
        <f t="shared" si="119"/>
        <v>5.0123521222932794</v>
      </c>
      <c r="Z252">
        <f t="shared" si="120"/>
        <v>1.7065004708530065</v>
      </c>
      <c r="AA252">
        <f t="shared" si="121"/>
        <v>-22.646031199013425</v>
      </c>
      <c r="AB252">
        <f t="shared" si="122"/>
        <v>-25.054169128333307</v>
      </c>
      <c r="AC252">
        <f t="shared" si="123"/>
        <v>-2.0657341550529997</v>
      </c>
      <c r="AD252">
        <f t="shared" si="124"/>
        <v>176.34575204003858</v>
      </c>
      <c r="AE252">
        <f t="shared" si="125"/>
        <v>26.068726358118571</v>
      </c>
      <c r="AF252">
        <f t="shared" si="126"/>
        <v>0.5191304761080775</v>
      </c>
      <c r="AG252">
        <f t="shared" si="127"/>
        <v>15.346126168043543</v>
      </c>
      <c r="AH252">
        <v>1619.680518243423</v>
      </c>
      <c r="AI252">
        <v>1598.4424242424241</v>
      </c>
      <c r="AJ252">
        <v>1.7218167942517291</v>
      </c>
      <c r="AK252">
        <v>62.5021936963618</v>
      </c>
      <c r="AL252">
        <f t="shared" si="128"/>
        <v>0.51351544668964688</v>
      </c>
      <c r="AM252">
        <v>32.591370439888799</v>
      </c>
      <c r="AN252">
        <v>33.049736969696973</v>
      </c>
      <c r="AO252">
        <v>-3.143966146950493E-6</v>
      </c>
      <c r="AP252">
        <v>98.208330428517954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47594.027239607436</v>
      </c>
      <c r="AV252">
        <f t="shared" si="132"/>
        <v>1199.967142857143</v>
      </c>
      <c r="AW252">
        <f t="shared" si="133"/>
        <v>1025.8982707370149</v>
      </c>
      <c r="AX252">
        <f t="shared" si="134"/>
        <v>0.85493863464822284</v>
      </c>
      <c r="AY252">
        <f t="shared" si="135"/>
        <v>0.18843156487107005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1674583510.5</v>
      </c>
      <c r="BF252">
        <v>1543.101428571428</v>
      </c>
      <c r="BG252">
        <v>1567.9042857142861</v>
      </c>
      <c r="BH252">
        <v>33.054457142857139</v>
      </c>
      <c r="BI252">
        <v>32.591099999999997</v>
      </c>
      <c r="BJ252">
        <v>1550.675714285715</v>
      </c>
      <c r="BK252">
        <v>32.806228571428569</v>
      </c>
      <c r="BL252">
        <v>650.00085714285706</v>
      </c>
      <c r="BM252">
        <v>101.346</v>
      </c>
      <c r="BN252">
        <v>9.9909857142857147E-2</v>
      </c>
      <c r="BO252">
        <v>32.859471428571432</v>
      </c>
      <c r="BP252">
        <v>33.026871428571432</v>
      </c>
      <c r="BQ252">
        <v>999.89999999999986</v>
      </c>
      <c r="BR252">
        <v>0</v>
      </c>
      <c r="BS252">
        <v>0</v>
      </c>
      <c r="BT252">
        <v>9028.482857142857</v>
      </c>
      <c r="BU252">
        <v>0</v>
      </c>
      <c r="BV252">
        <v>256.57928571428567</v>
      </c>
      <c r="BW252">
        <v>-24.803542857142851</v>
      </c>
      <c r="BX252">
        <v>1595.8514285714291</v>
      </c>
      <c r="BY252">
        <v>1620.724285714286</v>
      </c>
      <c r="BZ252">
        <v>0.46334014285714281</v>
      </c>
      <c r="CA252">
        <v>1567.9042857142861</v>
      </c>
      <c r="CB252">
        <v>32.591099999999997</v>
      </c>
      <c r="CC252">
        <v>3.3499371428571432</v>
      </c>
      <c r="CD252">
        <v>3.3029799999999998</v>
      </c>
      <c r="CE252">
        <v>25.877800000000001</v>
      </c>
      <c r="CF252">
        <v>25.639671428571429</v>
      </c>
      <c r="CG252">
        <v>1199.967142857143</v>
      </c>
      <c r="CH252">
        <v>0.49996385714285718</v>
      </c>
      <c r="CI252">
        <v>0.50003614285714282</v>
      </c>
      <c r="CJ252">
        <v>0</v>
      </c>
      <c r="CK252">
        <v>778.40657142857151</v>
      </c>
      <c r="CL252">
        <v>4.9990899999999998</v>
      </c>
      <c r="CM252">
        <v>7859.2042857142869</v>
      </c>
      <c r="CN252">
        <v>9557.4600000000009</v>
      </c>
      <c r="CO252">
        <v>42.33</v>
      </c>
      <c r="CP252">
        <v>44.061999999999998</v>
      </c>
      <c r="CQ252">
        <v>43.125</v>
      </c>
      <c r="CR252">
        <v>43.186999999999998</v>
      </c>
      <c r="CS252">
        <v>43.686999999999998</v>
      </c>
      <c r="CT252">
        <v>597.43857142857144</v>
      </c>
      <c r="CU252">
        <v>597.52857142857135</v>
      </c>
      <c r="CV252">
        <v>0</v>
      </c>
      <c r="CW252">
        <v>1674583525.4000001</v>
      </c>
      <c r="CX252">
        <v>0</v>
      </c>
      <c r="CY252">
        <v>1674579932.5</v>
      </c>
      <c r="CZ252" t="s">
        <v>356</v>
      </c>
      <c r="DA252">
        <v>1674579932.5</v>
      </c>
      <c r="DB252">
        <v>1674579927.5</v>
      </c>
      <c r="DC252">
        <v>31</v>
      </c>
      <c r="DD252">
        <v>0.14099999999999999</v>
      </c>
      <c r="DE252">
        <v>0.02</v>
      </c>
      <c r="DF252">
        <v>-5.5810000000000004</v>
      </c>
      <c r="DG252">
        <v>0.23300000000000001</v>
      </c>
      <c r="DH252">
        <v>415</v>
      </c>
      <c r="DI252">
        <v>34</v>
      </c>
      <c r="DJ252">
        <v>0.34</v>
      </c>
      <c r="DK252">
        <v>0.32</v>
      </c>
      <c r="DL252">
        <v>-24.724609999999998</v>
      </c>
      <c r="DM252">
        <v>-0.5635317073170758</v>
      </c>
      <c r="DN252">
        <v>7.5211068999183839E-2</v>
      </c>
      <c r="DO252">
        <v>0</v>
      </c>
      <c r="DP252">
        <v>0.46482337499999993</v>
      </c>
      <c r="DQ252">
        <v>-1.308453658536695E-2</v>
      </c>
      <c r="DR252">
        <v>2.0567931919313171E-3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3.29697</v>
      </c>
      <c r="EB252">
        <v>2.62547</v>
      </c>
      <c r="EC252">
        <v>0.24533099999999999</v>
      </c>
      <c r="ED252">
        <v>0.24537500000000001</v>
      </c>
      <c r="EE252">
        <v>0.136771</v>
      </c>
      <c r="EF252">
        <v>0.13430900000000001</v>
      </c>
      <c r="EG252">
        <v>22765</v>
      </c>
      <c r="EH252">
        <v>23144.3</v>
      </c>
      <c r="EI252">
        <v>28075.1</v>
      </c>
      <c r="EJ252">
        <v>29529.9</v>
      </c>
      <c r="EK252">
        <v>33363.300000000003</v>
      </c>
      <c r="EL252">
        <v>35506.699999999997</v>
      </c>
      <c r="EM252">
        <v>39634</v>
      </c>
      <c r="EN252">
        <v>42216.4</v>
      </c>
      <c r="EO252">
        <v>2.2233700000000001</v>
      </c>
      <c r="EP252">
        <v>2.2143999999999999</v>
      </c>
      <c r="EQ252">
        <v>0.14390800000000001</v>
      </c>
      <c r="ER252">
        <v>0</v>
      </c>
      <c r="ES252">
        <v>30.691600000000001</v>
      </c>
      <c r="ET252">
        <v>999.9</v>
      </c>
      <c r="EU252">
        <v>71.7</v>
      </c>
      <c r="EV252">
        <v>32.5</v>
      </c>
      <c r="EW252">
        <v>34.752099999999999</v>
      </c>
      <c r="EX252">
        <v>56.815600000000003</v>
      </c>
      <c r="EY252">
        <v>-6.4302900000000003</v>
      </c>
      <c r="EZ252">
        <v>2</v>
      </c>
      <c r="FA252">
        <v>0.43184699999999998</v>
      </c>
      <c r="FB252">
        <v>6.3515799999999997E-2</v>
      </c>
      <c r="FC252">
        <v>20.273499999999999</v>
      </c>
      <c r="FD252">
        <v>5.2193899999999998</v>
      </c>
      <c r="FE252">
        <v>12.007099999999999</v>
      </c>
      <c r="FF252">
        <v>4.9866000000000001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1.86574</v>
      </c>
      <c r="FM252">
        <v>1.8621799999999999</v>
      </c>
      <c r="FN252">
        <v>1.8641700000000001</v>
      </c>
      <c r="FO252">
        <v>1.8602399999999999</v>
      </c>
      <c r="FP252">
        <v>1.86097</v>
      </c>
      <c r="FQ252">
        <v>1.86019</v>
      </c>
      <c r="FR252">
        <v>1.86188</v>
      </c>
      <c r="FS252">
        <v>1.85843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-7.57</v>
      </c>
      <c r="GH252">
        <v>0.2482</v>
      </c>
      <c r="GI252">
        <v>-4.1749362053329548</v>
      </c>
      <c r="GJ252">
        <v>-4.0448538125570227E-3</v>
      </c>
      <c r="GK252">
        <v>1.839783264315481E-6</v>
      </c>
      <c r="GL252">
        <v>-4.1587272622942942E-10</v>
      </c>
      <c r="GM252">
        <v>-8.6309452512500412E-2</v>
      </c>
      <c r="GN252">
        <v>3.2285384509270938E-3</v>
      </c>
      <c r="GO252">
        <v>5.3061212821550383E-4</v>
      </c>
      <c r="GP252">
        <v>-9.699357315524189E-6</v>
      </c>
      <c r="GQ252">
        <v>5</v>
      </c>
      <c r="GR252">
        <v>2081</v>
      </c>
      <c r="GS252">
        <v>3</v>
      </c>
      <c r="GT252">
        <v>31</v>
      </c>
      <c r="GU252">
        <v>59.7</v>
      </c>
      <c r="GV252">
        <v>59.8</v>
      </c>
      <c r="GW252">
        <v>3.9855999999999998</v>
      </c>
      <c r="GX252">
        <v>2.4877899999999999</v>
      </c>
      <c r="GY252">
        <v>2.04834</v>
      </c>
      <c r="GZ252">
        <v>2.6232899999999999</v>
      </c>
      <c r="HA252">
        <v>2.1972700000000001</v>
      </c>
      <c r="HB252">
        <v>2.3339799999999999</v>
      </c>
      <c r="HC252">
        <v>37.53</v>
      </c>
      <c r="HD252">
        <v>15.7606</v>
      </c>
      <c r="HE252">
        <v>18</v>
      </c>
      <c r="HF252">
        <v>701.26099999999997</v>
      </c>
      <c r="HG252">
        <v>773.846</v>
      </c>
      <c r="HH252">
        <v>30.999400000000001</v>
      </c>
      <c r="HI252">
        <v>32.923299999999998</v>
      </c>
      <c r="HJ252">
        <v>29.9999</v>
      </c>
      <c r="HK252">
        <v>32.839799999999997</v>
      </c>
      <c r="HL252">
        <v>32.840800000000002</v>
      </c>
      <c r="HM252">
        <v>79.720500000000001</v>
      </c>
      <c r="HN252">
        <v>0</v>
      </c>
      <c r="HO252">
        <v>100</v>
      </c>
      <c r="HP252">
        <v>31</v>
      </c>
      <c r="HQ252">
        <v>1581.85</v>
      </c>
      <c r="HR252">
        <v>33.617400000000004</v>
      </c>
      <c r="HS252">
        <v>98.935900000000004</v>
      </c>
      <c r="HT252">
        <v>97.8887</v>
      </c>
    </row>
    <row r="253" spans="1:228" x14ac:dyDescent="0.2">
      <c r="A253">
        <v>238</v>
      </c>
      <c r="B253">
        <v>1674583516.5</v>
      </c>
      <c r="C253">
        <v>946.5</v>
      </c>
      <c r="D253" t="s">
        <v>835</v>
      </c>
      <c r="E253" t="s">
        <v>836</v>
      </c>
      <c r="F253">
        <v>4</v>
      </c>
      <c r="G253">
        <v>1674583514.1875</v>
      </c>
      <c r="H253">
        <f t="shared" si="102"/>
        <v>5.0680387804341099E-4</v>
      </c>
      <c r="I253">
        <f t="shared" si="103"/>
        <v>0.50680387804341098</v>
      </c>
      <c r="J253">
        <f t="shared" si="104"/>
        <v>15.453292801177666</v>
      </c>
      <c r="K253">
        <f t="shared" si="105"/>
        <v>1549.2625</v>
      </c>
      <c r="L253">
        <f t="shared" si="106"/>
        <v>662.72214989486895</v>
      </c>
      <c r="M253">
        <f t="shared" si="107"/>
        <v>67.23120550252716</v>
      </c>
      <c r="N253">
        <f t="shared" si="108"/>
        <v>157.16810662112655</v>
      </c>
      <c r="O253">
        <f t="shared" si="109"/>
        <v>2.9045430036209657E-2</v>
      </c>
      <c r="P253">
        <f t="shared" si="110"/>
        <v>2.7680241141289321</v>
      </c>
      <c r="Q253">
        <f t="shared" si="111"/>
        <v>2.8877167133427112E-2</v>
      </c>
      <c r="R253">
        <f t="shared" si="112"/>
        <v>1.8063265815987124E-2</v>
      </c>
      <c r="S253">
        <f t="shared" si="113"/>
        <v>226.12276348489189</v>
      </c>
      <c r="T253">
        <f t="shared" si="114"/>
        <v>34.113466197895747</v>
      </c>
      <c r="U253">
        <f t="shared" si="115"/>
        <v>33.024124999999998</v>
      </c>
      <c r="V253">
        <f t="shared" si="116"/>
        <v>5.0589593536757063</v>
      </c>
      <c r="W253">
        <f t="shared" si="117"/>
        <v>66.909038526351736</v>
      </c>
      <c r="X253">
        <f t="shared" si="118"/>
        <v>3.3523405143538407</v>
      </c>
      <c r="Y253">
        <f t="shared" si="119"/>
        <v>5.0102954521361722</v>
      </c>
      <c r="Z253">
        <f t="shared" si="120"/>
        <v>1.7066188393218655</v>
      </c>
      <c r="AA253">
        <f t="shared" si="121"/>
        <v>-22.350051021714425</v>
      </c>
      <c r="AB253">
        <f t="shared" si="122"/>
        <v>-25.660049673235335</v>
      </c>
      <c r="AC253">
        <f t="shared" si="123"/>
        <v>-2.121777180002955</v>
      </c>
      <c r="AD253">
        <f t="shared" si="124"/>
        <v>175.99088560993917</v>
      </c>
      <c r="AE253">
        <f t="shared" si="125"/>
        <v>26.118133354255622</v>
      </c>
      <c r="AF253">
        <f t="shared" si="126"/>
        <v>0.5106416269733276</v>
      </c>
      <c r="AG253">
        <f t="shared" si="127"/>
        <v>15.453292801177666</v>
      </c>
      <c r="AH253">
        <v>1626.6206908028821</v>
      </c>
      <c r="AI253">
        <v>1605.3159393939391</v>
      </c>
      <c r="AJ253">
        <v>1.7125919459628871</v>
      </c>
      <c r="AK253">
        <v>62.5021936963618</v>
      </c>
      <c r="AL253">
        <f t="shared" si="128"/>
        <v>0.50680387804341098</v>
      </c>
      <c r="AM253">
        <v>32.589394099333383</v>
      </c>
      <c r="AN253">
        <v>33.041769696969688</v>
      </c>
      <c r="AO253">
        <v>-4.050337198447255E-6</v>
      </c>
      <c r="AP253">
        <v>98.208330428517954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47371.88097289978</v>
      </c>
      <c r="AV253">
        <f t="shared" si="132"/>
        <v>1200.0387499999999</v>
      </c>
      <c r="AW253">
        <f t="shared" si="133"/>
        <v>1025.9582385932083</v>
      </c>
      <c r="AX253">
        <f t="shared" si="134"/>
        <v>0.85493759146794912</v>
      </c>
      <c r="AY253">
        <f t="shared" si="135"/>
        <v>0.18842955153314167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1674583514.1875</v>
      </c>
      <c r="BF253">
        <v>1549.2625</v>
      </c>
      <c r="BG253">
        <v>1574.1012499999999</v>
      </c>
      <c r="BH253">
        <v>33.045225000000002</v>
      </c>
      <c r="BI253">
        <v>32.589449999999999</v>
      </c>
      <c r="BJ253">
        <v>1556.8462500000001</v>
      </c>
      <c r="BK253">
        <v>32.797075</v>
      </c>
      <c r="BL253">
        <v>650.01462500000002</v>
      </c>
      <c r="BM253">
        <v>101.346875</v>
      </c>
      <c r="BN253">
        <v>0.100172625</v>
      </c>
      <c r="BO253">
        <v>32.852175000000003</v>
      </c>
      <c r="BP253">
        <v>33.024124999999998</v>
      </c>
      <c r="BQ253">
        <v>999.9</v>
      </c>
      <c r="BR253">
        <v>0</v>
      </c>
      <c r="BS253">
        <v>0</v>
      </c>
      <c r="BT253">
        <v>8985.39</v>
      </c>
      <c r="BU253">
        <v>0</v>
      </c>
      <c r="BV253">
        <v>350.09912500000002</v>
      </c>
      <c r="BW253">
        <v>-24.836950000000002</v>
      </c>
      <c r="BX253">
        <v>1602.20875</v>
      </c>
      <c r="BY253">
        <v>1627.1275000000001</v>
      </c>
      <c r="BZ253">
        <v>0.45577099999999998</v>
      </c>
      <c r="CA253">
        <v>1574.1012499999999</v>
      </c>
      <c r="CB253">
        <v>32.589449999999999</v>
      </c>
      <c r="CC253">
        <v>3.3490262500000001</v>
      </c>
      <c r="CD253">
        <v>3.3028362499999999</v>
      </c>
      <c r="CE253">
        <v>25.873212500000001</v>
      </c>
      <c r="CF253">
        <v>25.638937500000001</v>
      </c>
      <c r="CG253">
        <v>1200.0387499999999</v>
      </c>
      <c r="CH253">
        <v>0.499996</v>
      </c>
      <c r="CI253">
        <v>0.500004</v>
      </c>
      <c r="CJ253">
        <v>0</v>
      </c>
      <c r="CK253">
        <v>778.35575000000006</v>
      </c>
      <c r="CL253">
        <v>4.9990899999999998</v>
      </c>
      <c r="CM253">
        <v>7861.6462500000007</v>
      </c>
      <c r="CN253">
        <v>9558.1349999999984</v>
      </c>
      <c r="CO253">
        <v>42.327749999999988</v>
      </c>
      <c r="CP253">
        <v>44.077749999999988</v>
      </c>
      <c r="CQ253">
        <v>43.125</v>
      </c>
      <c r="CR253">
        <v>43.186999999999998</v>
      </c>
      <c r="CS253">
        <v>43.702749999999988</v>
      </c>
      <c r="CT253">
        <v>597.51625000000001</v>
      </c>
      <c r="CU253">
        <v>597.52250000000004</v>
      </c>
      <c r="CV253">
        <v>0</v>
      </c>
      <c r="CW253">
        <v>1674583529</v>
      </c>
      <c r="CX253">
        <v>0</v>
      </c>
      <c r="CY253">
        <v>1674579932.5</v>
      </c>
      <c r="CZ253" t="s">
        <v>356</v>
      </c>
      <c r="DA253">
        <v>1674579932.5</v>
      </c>
      <c r="DB253">
        <v>1674579927.5</v>
      </c>
      <c r="DC253">
        <v>31</v>
      </c>
      <c r="DD253">
        <v>0.14099999999999999</v>
      </c>
      <c r="DE253">
        <v>0.02</v>
      </c>
      <c r="DF253">
        <v>-5.5810000000000004</v>
      </c>
      <c r="DG253">
        <v>0.23300000000000001</v>
      </c>
      <c r="DH253">
        <v>415</v>
      </c>
      <c r="DI253">
        <v>34</v>
      </c>
      <c r="DJ253">
        <v>0.34</v>
      </c>
      <c r="DK253">
        <v>0.32</v>
      </c>
      <c r="DL253">
        <v>-24.766267500000001</v>
      </c>
      <c r="DM253">
        <v>-0.31372795497181272</v>
      </c>
      <c r="DN253">
        <v>4.8335315182069613E-2</v>
      </c>
      <c r="DO253">
        <v>0</v>
      </c>
      <c r="DP253">
        <v>0.46302697500000001</v>
      </c>
      <c r="DQ253">
        <v>-2.6721264540338401E-2</v>
      </c>
      <c r="DR253">
        <v>3.3964415973743709E-3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3.2969599999999999</v>
      </c>
      <c r="EB253">
        <v>2.62521</v>
      </c>
      <c r="EC253">
        <v>0.245952</v>
      </c>
      <c r="ED253">
        <v>0.246</v>
      </c>
      <c r="EE253">
        <v>0.136743</v>
      </c>
      <c r="EF253">
        <v>0.13430800000000001</v>
      </c>
      <c r="EG253">
        <v>22746</v>
      </c>
      <c r="EH253">
        <v>23125.1</v>
      </c>
      <c r="EI253">
        <v>28074.9</v>
      </c>
      <c r="EJ253">
        <v>29530.1</v>
      </c>
      <c r="EK253">
        <v>33364.5</v>
      </c>
      <c r="EL253">
        <v>35506.400000000001</v>
      </c>
      <c r="EM253">
        <v>39634.199999999997</v>
      </c>
      <c r="EN253">
        <v>42216</v>
      </c>
      <c r="EO253">
        <v>2.2236199999999999</v>
      </c>
      <c r="EP253">
        <v>2.2144200000000001</v>
      </c>
      <c r="EQ253">
        <v>0.14355799999999999</v>
      </c>
      <c r="ER253">
        <v>0</v>
      </c>
      <c r="ES253">
        <v>30.693899999999999</v>
      </c>
      <c r="ET253">
        <v>999.9</v>
      </c>
      <c r="EU253">
        <v>71.7</v>
      </c>
      <c r="EV253">
        <v>32.5</v>
      </c>
      <c r="EW253">
        <v>34.7517</v>
      </c>
      <c r="EX253">
        <v>56.935600000000001</v>
      </c>
      <c r="EY253">
        <v>-6.5745199999999997</v>
      </c>
      <c r="EZ253">
        <v>2</v>
      </c>
      <c r="FA253">
        <v>0.43173</v>
      </c>
      <c r="FB253">
        <v>6.1685700000000003E-2</v>
      </c>
      <c r="FC253">
        <v>20.273499999999999</v>
      </c>
      <c r="FD253">
        <v>5.2195400000000003</v>
      </c>
      <c r="FE253">
        <v>12.005800000000001</v>
      </c>
      <c r="FF253">
        <v>4.9866999999999999</v>
      </c>
      <c r="FG253">
        <v>3.2845499999999999</v>
      </c>
      <c r="FH253">
        <v>9999</v>
      </c>
      <c r="FI253">
        <v>9999</v>
      </c>
      <c r="FJ253">
        <v>9999</v>
      </c>
      <c r="FK253">
        <v>999.9</v>
      </c>
      <c r="FL253">
        <v>1.86572</v>
      </c>
      <c r="FM253">
        <v>1.8621799999999999</v>
      </c>
      <c r="FN253">
        <v>1.8641799999999999</v>
      </c>
      <c r="FO253">
        <v>1.86029</v>
      </c>
      <c r="FP253">
        <v>1.86097</v>
      </c>
      <c r="FQ253">
        <v>1.8601799999999999</v>
      </c>
      <c r="FR253">
        <v>1.86188</v>
      </c>
      <c r="FS253">
        <v>1.8584499999999999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-7.59</v>
      </c>
      <c r="GH253">
        <v>0.24809999999999999</v>
      </c>
      <c r="GI253">
        <v>-4.1749362053329548</v>
      </c>
      <c r="GJ253">
        <v>-4.0448538125570227E-3</v>
      </c>
      <c r="GK253">
        <v>1.839783264315481E-6</v>
      </c>
      <c r="GL253">
        <v>-4.1587272622942942E-10</v>
      </c>
      <c r="GM253">
        <v>-8.6309452512500412E-2</v>
      </c>
      <c r="GN253">
        <v>3.2285384509270938E-3</v>
      </c>
      <c r="GO253">
        <v>5.3061212821550383E-4</v>
      </c>
      <c r="GP253">
        <v>-9.699357315524189E-6</v>
      </c>
      <c r="GQ253">
        <v>5</v>
      </c>
      <c r="GR253">
        <v>2081</v>
      </c>
      <c r="GS253">
        <v>3</v>
      </c>
      <c r="GT253">
        <v>31</v>
      </c>
      <c r="GU253">
        <v>59.7</v>
      </c>
      <c r="GV253">
        <v>59.8</v>
      </c>
      <c r="GW253">
        <v>3.9990199999999998</v>
      </c>
      <c r="GX253">
        <v>2.4877899999999999</v>
      </c>
      <c r="GY253">
        <v>2.04834</v>
      </c>
      <c r="GZ253">
        <v>2.6232899999999999</v>
      </c>
      <c r="HA253">
        <v>2.1972700000000001</v>
      </c>
      <c r="HB253">
        <v>2.33521</v>
      </c>
      <c r="HC253">
        <v>37.53</v>
      </c>
      <c r="HD253">
        <v>15.7431</v>
      </c>
      <c r="HE253">
        <v>18</v>
      </c>
      <c r="HF253">
        <v>701.44299999999998</v>
      </c>
      <c r="HG253">
        <v>773.85299999999995</v>
      </c>
      <c r="HH253">
        <v>30.999500000000001</v>
      </c>
      <c r="HI253">
        <v>32.921399999999998</v>
      </c>
      <c r="HJ253">
        <v>29.9999</v>
      </c>
      <c r="HK253">
        <v>32.837400000000002</v>
      </c>
      <c r="HL253">
        <v>32.839500000000001</v>
      </c>
      <c r="HM253">
        <v>79.979900000000001</v>
      </c>
      <c r="HN253">
        <v>0</v>
      </c>
      <c r="HO253">
        <v>100</v>
      </c>
      <c r="HP253">
        <v>31</v>
      </c>
      <c r="HQ253">
        <v>1588.53</v>
      </c>
      <c r="HR253">
        <v>33.617400000000004</v>
      </c>
      <c r="HS253">
        <v>98.935699999999997</v>
      </c>
      <c r="HT253">
        <v>97.888300000000001</v>
      </c>
    </row>
    <row r="254" spans="1:228" x14ac:dyDescent="0.2">
      <c r="A254">
        <v>239</v>
      </c>
      <c r="B254">
        <v>1674583520.5</v>
      </c>
      <c r="C254">
        <v>950.5</v>
      </c>
      <c r="D254" t="s">
        <v>837</v>
      </c>
      <c r="E254" t="s">
        <v>838</v>
      </c>
      <c r="F254">
        <v>4</v>
      </c>
      <c r="G254">
        <v>1674583518.5</v>
      </c>
      <c r="H254">
        <f t="shared" si="102"/>
        <v>4.9487246272681145E-4</v>
      </c>
      <c r="I254">
        <f t="shared" si="103"/>
        <v>0.49487246272681146</v>
      </c>
      <c r="J254">
        <f t="shared" si="104"/>
        <v>15.164630982054938</v>
      </c>
      <c r="K254">
        <f t="shared" si="105"/>
        <v>1556.531428571428</v>
      </c>
      <c r="L254">
        <f t="shared" si="106"/>
        <v>664.71167482207295</v>
      </c>
      <c r="M254">
        <f t="shared" si="107"/>
        <v>67.432159031241625</v>
      </c>
      <c r="N254">
        <f t="shared" si="108"/>
        <v>157.90346221412395</v>
      </c>
      <c r="O254">
        <f t="shared" si="109"/>
        <v>2.8329824964602308E-2</v>
      </c>
      <c r="P254">
        <f t="shared" si="110"/>
        <v>2.7693790319669493</v>
      </c>
      <c r="Q254">
        <f t="shared" si="111"/>
        <v>2.8169804247633868E-2</v>
      </c>
      <c r="R254">
        <f t="shared" si="112"/>
        <v>1.7620429395553677E-2</v>
      </c>
      <c r="S254">
        <f t="shared" si="113"/>
        <v>226.13916309306501</v>
      </c>
      <c r="T254">
        <f t="shared" si="114"/>
        <v>34.113166675110243</v>
      </c>
      <c r="U254">
        <f t="shared" si="115"/>
        <v>33.026142857142858</v>
      </c>
      <c r="V254">
        <f t="shared" si="116"/>
        <v>5.0595328639196611</v>
      </c>
      <c r="W254">
        <f t="shared" si="117"/>
        <v>66.899204232431998</v>
      </c>
      <c r="X254">
        <f t="shared" si="118"/>
        <v>3.3512653850401808</v>
      </c>
      <c r="Y254">
        <f t="shared" si="119"/>
        <v>5.0094248855287944</v>
      </c>
      <c r="Z254">
        <f t="shared" si="120"/>
        <v>1.7082674788794803</v>
      </c>
      <c r="AA254">
        <f t="shared" si="121"/>
        <v>-21.823875606252386</v>
      </c>
      <c r="AB254">
        <f t="shared" si="122"/>
        <v>-26.435120526160695</v>
      </c>
      <c r="AC254">
        <f t="shared" si="123"/>
        <v>-2.1847853072214773</v>
      </c>
      <c r="AD254">
        <f t="shared" si="124"/>
        <v>175.69538165343045</v>
      </c>
      <c r="AE254">
        <f t="shared" si="125"/>
        <v>26.081173064537364</v>
      </c>
      <c r="AF254">
        <f t="shared" si="126"/>
        <v>0.49928768650263827</v>
      </c>
      <c r="AG254">
        <f t="shared" si="127"/>
        <v>15.164630982054938</v>
      </c>
      <c r="AH254">
        <v>1633.5693928347041</v>
      </c>
      <c r="AI254">
        <v>1612.355939393939</v>
      </c>
      <c r="AJ254">
        <v>1.7610546542288079</v>
      </c>
      <c r="AK254">
        <v>62.5021936963618</v>
      </c>
      <c r="AL254">
        <f t="shared" si="128"/>
        <v>0.49487246272681146</v>
      </c>
      <c r="AM254">
        <v>32.589539962685137</v>
      </c>
      <c r="AN254">
        <v>33.031244242424243</v>
      </c>
      <c r="AO254">
        <v>-4.7920748825847979E-6</v>
      </c>
      <c r="AP254">
        <v>98.208330428517954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47409.671491408684</v>
      </c>
      <c r="AV254">
        <f t="shared" si="132"/>
        <v>1200.1185714285709</v>
      </c>
      <c r="AW254">
        <f t="shared" si="133"/>
        <v>1026.027185022313</v>
      </c>
      <c r="AX254">
        <f t="shared" si="134"/>
        <v>0.85493817815099149</v>
      </c>
      <c r="AY254">
        <f t="shared" si="135"/>
        <v>0.18843068383141376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1674583518.5</v>
      </c>
      <c r="BF254">
        <v>1556.531428571428</v>
      </c>
      <c r="BG254">
        <v>1581.3214285714289</v>
      </c>
      <c r="BH254">
        <v>33.035057142857148</v>
      </c>
      <c r="BI254">
        <v>32.589442857142863</v>
      </c>
      <c r="BJ254">
        <v>1564.1242857142861</v>
      </c>
      <c r="BK254">
        <v>32.786985714285713</v>
      </c>
      <c r="BL254">
        <v>650.06042857142859</v>
      </c>
      <c r="BM254">
        <v>101.34571428571429</v>
      </c>
      <c r="BN254">
        <v>0.1000126142857143</v>
      </c>
      <c r="BO254">
        <v>32.849085714285707</v>
      </c>
      <c r="BP254">
        <v>33.026142857142858</v>
      </c>
      <c r="BQ254">
        <v>999.89999999999986</v>
      </c>
      <c r="BR254">
        <v>0</v>
      </c>
      <c r="BS254">
        <v>0</v>
      </c>
      <c r="BT254">
        <v>8992.6785714285706</v>
      </c>
      <c r="BU254">
        <v>0</v>
      </c>
      <c r="BV254">
        <v>414.61828571428572</v>
      </c>
      <c r="BW254">
        <v>-24.78914285714286</v>
      </c>
      <c r="BX254">
        <v>1609.708571428572</v>
      </c>
      <c r="BY254">
        <v>1634.59</v>
      </c>
      <c r="BZ254">
        <v>0.44561857142857147</v>
      </c>
      <c r="CA254">
        <v>1581.3214285714289</v>
      </c>
      <c r="CB254">
        <v>32.589442857142863</v>
      </c>
      <c r="CC254">
        <v>3.3479642857142862</v>
      </c>
      <c r="CD254">
        <v>3.3028057142857139</v>
      </c>
      <c r="CE254">
        <v>25.86787142857143</v>
      </c>
      <c r="CF254">
        <v>25.6388</v>
      </c>
      <c r="CG254">
        <v>1200.1185714285709</v>
      </c>
      <c r="CH254">
        <v>0.49997942857142857</v>
      </c>
      <c r="CI254">
        <v>0.50002057142857137</v>
      </c>
      <c r="CJ254">
        <v>0</v>
      </c>
      <c r="CK254">
        <v>778.71471428571419</v>
      </c>
      <c r="CL254">
        <v>4.9990899999999998</v>
      </c>
      <c r="CM254">
        <v>7862.8000000000011</v>
      </c>
      <c r="CN254">
        <v>9558.7228571428568</v>
      </c>
      <c r="CO254">
        <v>42.311999999999998</v>
      </c>
      <c r="CP254">
        <v>44.125</v>
      </c>
      <c r="CQ254">
        <v>43.098000000000013</v>
      </c>
      <c r="CR254">
        <v>43.186999999999998</v>
      </c>
      <c r="CS254">
        <v>43.723000000000013</v>
      </c>
      <c r="CT254">
        <v>597.5328571428571</v>
      </c>
      <c r="CU254">
        <v>597.58571428571418</v>
      </c>
      <c r="CV254">
        <v>0</v>
      </c>
      <c r="CW254">
        <v>1674583533.2</v>
      </c>
      <c r="CX254">
        <v>0</v>
      </c>
      <c r="CY254">
        <v>1674579932.5</v>
      </c>
      <c r="CZ254" t="s">
        <v>356</v>
      </c>
      <c r="DA254">
        <v>1674579932.5</v>
      </c>
      <c r="DB254">
        <v>1674579927.5</v>
      </c>
      <c r="DC254">
        <v>31</v>
      </c>
      <c r="DD254">
        <v>0.14099999999999999</v>
      </c>
      <c r="DE254">
        <v>0.02</v>
      </c>
      <c r="DF254">
        <v>-5.5810000000000004</v>
      </c>
      <c r="DG254">
        <v>0.23300000000000001</v>
      </c>
      <c r="DH254">
        <v>415</v>
      </c>
      <c r="DI254">
        <v>34</v>
      </c>
      <c r="DJ254">
        <v>0.34</v>
      </c>
      <c r="DK254">
        <v>0.32</v>
      </c>
      <c r="DL254">
        <v>-24.784300000000002</v>
      </c>
      <c r="DM254">
        <v>-0.42472345215749607</v>
      </c>
      <c r="DN254">
        <v>5.9795468055698187E-2</v>
      </c>
      <c r="DO254">
        <v>0</v>
      </c>
      <c r="DP254">
        <v>0.4594445499999999</v>
      </c>
      <c r="DQ254">
        <v>-5.4558529080677293E-2</v>
      </c>
      <c r="DR254">
        <v>6.2599318364899102E-3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3.2968799999999998</v>
      </c>
      <c r="EB254">
        <v>2.6251199999999999</v>
      </c>
      <c r="EC254">
        <v>0.246587</v>
      </c>
      <c r="ED254">
        <v>0.24660899999999999</v>
      </c>
      <c r="EE254">
        <v>0.13671900000000001</v>
      </c>
      <c r="EF254">
        <v>0.13430400000000001</v>
      </c>
      <c r="EG254">
        <v>22727.4</v>
      </c>
      <c r="EH254">
        <v>23106.6</v>
      </c>
      <c r="EI254">
        <v>28075.599999999999</v>
      </c>
      <c r="EJ254">
        <v>29530.3</v>
      </c>
      <c r="EK254">
        <v>33366.199999999997</v>
      </c>
      <c r="EL254">
        <v>35507.1</v>
      </c>
      <c r="EM254">
        <v>39635</v>
      </c>
      <c r="EN254">
        <v>42216.6</v>
      </c>
      <c r="EO254">
        <v>2.2235</v>
      </c>
      <c r="EP254">
        <v>2.2146499999999998</v>
      </c>
      <c r="EQ254">
        <v>0.14349799999999999</v>
      </c>
      <c r="ER254">
        <v>0</v>
      </c>
      <c r="ES254">
        <v>30.6906</v>
      </c>
      <c r="ET254">
        <v>999.9</v>
      </c>
      <c r="EU254">
        <v>71.7</v>
      </c>
      <c r="EV254">
        <v>32.5</v>
      </c>
      <c r="EW254">
        <v>34.753599999999999</v>
      </c>
      <c r="EX254">
        <v>57.145600000000002</v>
      </c>
      <c r="EY254">
        <v>-6.4302900000000003</v>
      </c>
      <c r="EZ254">
        <v>2</v>
      </c>
      <c r="FA254">
        <v>0.43169999999999997</v>
      </c>
      <c r="FB254">
        <v>6.0114399999999998E-2</v>
      </c>
      <c r="FC254">
        <v>20.273399999999999</v>
      </c>
      <c r="FD254">
        <v>5.2199900000000001</v>
      </c>
      <c r="FE254">
        <v>12.0055</v>
      </c>
      <c r="FF254">
        <v>4.9871499999999997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1.86572</v>
      </c>
      <c r="FM254">
        <v>1.8621799999999999</v>
      </c>
      <c r="FN254">
        <v>1.8641799999999999</v>
      </c>
      <c r="FO254">
        <v>1.8602700000000001</v>
      </c>
      <c r="FP254">
        <v>1.8609599999999999</v>
      </c>
      <c r="FQ254">
        <v>1.8601700000000001</v>
      </c>
      <c r="FR254">
        <v>1.86188</v>
      </c>
      <c r="FS254">
        <v>1.8584499999999999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-7.59</v>
      </c>
      <c r="GH254">
        <v>0.248</v>
      </c>
      <c r="GI254">
        <v>-4.1749362053329548</v>
      </c>
      <c r="GJ254">
        <v>-4.0448538125570227E-3</v>
      </c>
      <c r="GK254">
        <v>1.839783264315481E-6</v>
      </c>
      <c r="GL254">
        <v>-4.1587272622942942E-10</v>
      </c>
      <c r="GM254">
        <v>-8.6309452512500412E-2</v>
      </c>
      <c r="GN254">
        <v>3.2285384509270938E-3</v>
      </c>
      <c r="GO254">
        <v>5.3061212821550383E-4</v>
      </c>
      <c r="GP254">
        <v>-9.699357315524189E-6</v>
      </c>
      <c r="GQ254">
        <v>5</v>
      </c>
      <c r="GR254">
        <v>2081</v>
      </c>
      <c r="GS254">
        <v>3</v>
      </c>
      <c r="GT254">
        <v>31</v>
      </c>
      <c r="GU254">
        <v>59.8</v>
      </c>
      <c r="GV254">
        <v>59.9</v>
      </c>
      <c r="GW254">
        <v>4.0124500000000003</v>
      </c>
      <c r="GX254">
        <v>2.49268</v>
      </c>
      <c r="GY254">
        <v>2.04834</v>
      </c>
      <c r="GZ254">
        <v>2.6232899999999999</v>
      </c>
      <c r="HA254">
        <v>2.1972700000000001</v>
      </c>
      <c r="HB254">
        <v>2.32056</v>
      </c>
      <c r="HC254">
        <v>37.53</v>
      </c>
      <c r="HD254">
        <v>15.7606</v>
      </c>
      <c r="HE254">
        <v>18</v>
      </c>
      <c r="HF254">
        <v>701.31399999999996</v>
      </c>
      <c r="HG254">
        <v>774.04600000000005</v>
      </c>
      <c r="HH254">
        <v>30.999500000000001</v>
      </c>
      <c r="HI254">
        <v>32.919600000000003</v>
      </c>
      <c r="HJ254">
        <v>29.9999</v>
      </c>
      <c r="HK254">
        <v>32.835099999999997</v>
      </c>
      <c r="HL254">
        <v>32.8371</v>
      </c>
      <c r="HM254">
        <v>80.247</v>
      </c>
      <c r="HN254">
        <v>0</v>
      </c>
      <c r="HO254">
        <v>100</v>
      </c>
      <c r="HP254">
        <v>31</v>
      </c>
      <c r="HQ254">
        <v>1595.2</v>
      </c>
      <c r="HR254">
        <v>33.617400000000004</v>
      </c>
      <c r="HS254">
        <v>98.938000000000002</v>
      </c>
      <c r="HT254">
        <v>97.889399999999995</v>
      </c>
    </row>
    <row r="255" spans="1:228" x14ac:dyDescent="0.2">
      <c r="A255">
        <v>240</v>
      </c>
      <c r="B255">
        <v>1674583524.5</v>
      </c>
      <c r="C255">
        <v>954.5</v>
      </c>
      <c r="D255" t="s">
        <v>839</v>
      </c>
      <c r="E255" t="s">
        <v>840</v>
      </c>
      <c r="F255">
        <v>4</v>
      </c>
      <c r="G255">
        <v>1674583522.1875</v>
      </c>
      <c r="H255">
        <f t="shared" si="102"/>
        <v>4.9359547362558189E-4</v>
      </c>
      <c r="I255">
        <f t="shared" si="103"/>
        <v>0.49359547362558193</v>
      </c>
      <c r="J255">
        <f t="shared" si="104"/>
        <v>15.607033347766892</v>
      </c>
      <c r="K255">
        <f t="shared" si="105"/>
        <v>1562.6575</v>
      </c>
      <c r="L255">
        <f t="shared" si="106"/>
        <v>645.98389279555215</v>
      </c>
      <c r="M255">
        <f t="shared" si="107"/>
        <v>65.531617678238618</v>
      </c>
      <c r="N255">
        <f t="shared" si="108"/>
        <v>158.52326194833142</v>
      </c>
      <c r="O255">
        <f t="shared" si="109"/>
        <v>2.8329751255108008E-2</v>
      </c>
      <c r="P255">
        <f t="shared" si="110"/>
        <v>2.7686809069787492</v>
      </c>
      <c r="Q255">
        <f t="shared" si="111"/>
        <v>2.8169691265216363E-2</v>
      </c>
      <c r="R255">
        <f t="shared" si="112"/>
        <v>1.7620362272890704E-2</v>
      </c>
      <c r="S255">
        <f t="shared" si="113"/>
        <v>226.11409824951363</v>
      </c>
      <c r="T255">
        <f t="shared" si="114"/>
        <v>34.106388153004502</v>
      </c>
      <c r="U255">
        <f t="shared" si="115"/>
        <v>33.008825000000002</v>
      </c>
      <c r="V255">
        <f t="shared" si="116"/>
        <v>5.0546126664831306</v>
      </c>
      <c r="W255">
        <f t="shared" si="117"/>
        <v>66.915632474898572</v>
      </c>
      <c r="X255">
        <f t="shared" si="118"/>
        <v>3.3507171866857504</v>
      </c>
      <c r="Y255">
        <f t="shared" si="119"/>
        <v>5.0073757995826664</v>
      </c>
      <c r="Z255">
        <f t="shared" si="120"/>
        <v>1.7038954797973802</v>
      </c>
      <c r="AA255">
        <f t="shared" si="121"/>
        <v>-21.76756038688816</v>
      </c>
      <c r="AB255">
        <f t="shared" si="122"/>
        <v>-24.929141698588385</v>
      </c>
      <c r="AC255">
        <f t="shared" si="123"/>
        <v>-2.0605915955959984</v>
      </c>
      <c r="AD255">
        <f t="shared" si="124"/>
        <v>177.35680456844108</v>
      </c>
      <c r="AE255">
        <f t="shared" si="125"/>
        <v>26.07859845118071</v>
      </c>
      <c r="AF255">
        <f t="shared" si="126"/>
        <v>0.49432516326774179</v>
      </c>
      <c r="AG255">
        <f t="shared" si="127"/>
        <v>15.607033347766892</v>
      </c>
      <c r="AH255">
        <v>1640.367844090687</v>
      </c>
      <c r="AI255">
        <v>1619.0641212121211</v>
      </c>
      <c r="AJ255">
        <v>1.6734553790079181</v>
      </c>
      <c r="AK255">
        <v>62.5021936963618</v>
      </c>
      <c r="AL255">
        <f t="shared" si="128"/>
        <v>0.49359547362558193</v>
      </c>
      <c r="AM255">
        <v>32.588482213500058</v>
      </c>
      <c r="AN255">
        <v>33.029100606060602</v>
      </c>
      <c r="AO255">
        <v>-1.1371388001616751E-6</v>
      </c>
      <c r="AP255">
        <v>98.208330428517954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47391.561342081972</v>
      </c>
      <c r="AV255">
        <f t="shared" si="132"/>
        <v>1199.9937500000001</v>
      </c>
      <c r="AW255">
        <f t="shared" si="133"/>
        <v>1025.9196700774683</v>
      </c>
      <c r="AX255">
        <f t="shared" si="134"/>
        <v>0.85493751119742756</v>
      </c>
      <c r="AY255">
        <f t="shared" si="135"/>
        <v>0.18842939661103536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1674583522.1875</v>
      </c>
      <c r="BF255">
        <v>1562.6575</v>
      </c>
      <c r="BG255">
        <v>1587.4449999999999</v>
      </c>
      <c r="BH255">
        <v>33.03</v>
      </c>
      <c r="BI255">
        <v>32.588737499999993</v>
      </c>
      <c r="BJ255">
        <v>1570.2574999999999</v>
      </c>
      <c r="BK255">
        <v>32.781975000000003</v>
      </c>
      <c r="BL255">
        <v>649.95000000000005</v>
      </c>
      <c r="BM255">
        <v>101.34475</v>
      </c>
      <c r="BN255">
        <v>9.9912025000000002E-2</v>
      </c>
      <c r="BO255">
        <v>32.841812500000003</v>
      </c>
      <c r="BP255">
        <v>33.008825000000002</v>
      </c>
      <c r="BQ255">
        <v>999.9</v>
      </c>
      <c r="BR255">
        <v>0</v>
      </c>
      <c r="BS255">
        <v>0</v>
      </c>
      <c r="BT255">
        <v>8989.0612500000007</v>
      </c>
      <c r="BU255">
        <v>0</v>
      </c>
      <c r="BV255">
        <v>418.36900000000003</v>
      </c>
      <c r="BW255">
        <v>-24.788174999999999</v>
      </c>
      <c r="BX255">
        <v>1616.0350000000001</v>
      </c>
      <c r="BY255">
        <v>1640.92</v>
      </c>
      <c r="BZ255">
        <v>0.44128562500000001</v>
      </c>
      <c r="CA255">
        <v>1587.4449999999999</v>
      </c>
      <c r="CB255">
        <v>32.588737499999993</v>
      </c>
      <c r="CC255">
        <v>3.3474175000000002</v>
      </c>
      <c r="CD255">
        <v>3.3026987499999998</v>
      </c>
      <c r="CE255">
        <v>25.865100000000002</v>
      </c>
      <c r="CF255">
        <v>25.638224999999998</v>
      </c>
      <c r="CG255">
        <v>1199.9937500000001</v>
      </c>
      <c r="CH255">
        <v>0.50000062499999998</v>
      </c>
      <c r="CI255">
        <v>0.49999937500000002</v>
      </c>
      <c r="CJ255">
        <v>0</v>
      </c>
      <c r="CK255">
        <v>778.51362500000005</v>
      </c>
      <c r="CL255">
        <v>4.9990899999999998</v>
      </c>
      <c r="CM255">
        <v>7862.5787499999997</v>
      </c>
      <c r="CN255">
        <v>9557.8237499999996</v>
      </c>
      <c r="CO255">
        <v>42.327749999999988</v>
      </c>
      <c r="CP255">
        <v>44.125</v>
      </c>
      <c r="CQ255">
        <v>43.101374999999997</v>
      </c>
      <c r="CR255">
        <v>43.186999999999998</v>
      </c>
      <c r="CS255">
        <v>43.710624999999993</v>
      </c>
      <c r="CT255">
        <v>597.49874999999997</v>
      </c>
      <c r="CU255">
        <v>597.49874999999997</v>
      </c>
      <c r="CV255">
        <v>0</v>
      </c>
      <c r="CW255">
        <v>1674583537.4000001</v>
      </c>
      <c r="CX255">
        <v>0</v>
      </c>
      <c r="CY255">
        <v>1674579932.5</v>
      </c>
      <c r="CZ255" t="s">
        <v>356</v>
      </c>
      <c r="DA255">
        <v>1674579932.5</v>
      </c>
      <c r="DB255">
        <v>1674579927.5</v>
      </c>
      <c r="DC255">
        <v>31</v>
      </c>
      <c r="DD255">
        <v>0.14099999999999999</v>
      </c>
      <c r="DE255">
        <v>0.02</v>
      </c>
      <c r="DF255">
        <v>-5.5810000000000004</v>
      </c>
      <c r="DG255">
        <v>0.23300000000000001</v>
      </c>
      <c r="DH255">
        <v>415</v>
      </c>
      <c r="DI255">
        <v>34</v>
      </c>
      <c r="DJ255">
        <v>0.34</v>
      </c>
      <c r="DK255">
        <v>0.32</v>
      </c>
      <c r="DL255">
        <v>-24.782652500000001</v>
      </c>
      <c r="DM255">
        <v>-7.820825515940398E-2</v>
      </c>
      <c r="DN255">
        <v>6.7052539055206889E-2</v>
      </c>
      <c r="DO255">
        <v>1</v>
      </c>
      <c r="DP255">
        <v>0.45498182500000001</v>
      </c>
      <c r="DQ255">
        <v>-8.3287913696060228E-2</v>
      </c>
      <c r="DR255">
        <v>8.6404975316456724E-3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2</v>
      </c>
      <c r="DY255">
        <v>2</v>
      </c>
      <c r="DZ255" t="s">
        <v>652</v>
      </c>
      <c r="EA255">
        <v>3.2969300000000001</v>
      </c>
      <c r="EB255">
        <v>2.6252200000000001</v>
      </c>
      <c r="EC255">
        <v>0.24718699999999999</v>
      </c>
      <c r="ED255">
        <v>0.24723100000000001</v>
      </c>
      <c r="EE255">
        <v>0.13670399999999999</v>
      </c>
      <c r="EF255">
        <v>0.13430300000000001</v>
      </c>
      <c r="EG255">
        <v>22709</v>
      </c>
      <c r="EH255">
        <v>23087.4</v>
      </c>
      <c r="EI255">
        <v>28075.4</v>
      </c>
      <c r="EJ255">
        <v>29530.3</v>
      </c>
      <c r="EK255">
        <v>33366.800000000003</v>
      </c>
      <c r="EL255">
        <v>35507.300000000003</v>
      </c>
      <c r="EM255">
        <v>39635</v>
      </c>
      <c r="EN255">
        <v>42216.7</v>
      </c>
      <c r="EO255">
        <v>2.2238199999999999</v>
      </c>
      <c r="EP255">
        <v>2.21455</v>
      </c>
      <c r="EQ255">
        <v>0.14252999999999999</v>
      </c>
      <c r="ER255">
        <v>0</v>
      </c>
      <c r="ES255">
        <v>30.6858</v>
      </c>
      <c r="ET255">
        <v>999.9</v>
      </c>
      <c r="EU255">
        <v>71.7</v>
      </c>
      <c r="EV255">
        <v>32.5</v>
      </c>
      <c r="EW255">
        <v>34.750500000000002</v>
      </c>
      <c r="EX255">
        <v>57.055599999999998</v>
      </c>
      <c r="EY255">
        <v>-6.5504800000000003</v>
      </c>
      <c r="EZ255">
        <v>2</v>
      </c>
      <c r="FA255">
        <v>0.43160799999999999</v>
      </c>
      <c r="FB255">
        <v>5.8847999999999998E-2</v>
      </c>
      <c r="FC255">
        <v>20.273299999999999</v>
      </c>
      <c r="FD255">
        <v>5.2199900000000001</v>
      </c>
      <c r="FE255">
        <v>12.0055</v>
      </c>
      <c r="FF255">
        <v>4.98665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1.86571</v>
      </c>
      <c r="FM255">
        <v>1.8621799999999999</v>
      </c>
      <c r="FN255">
        <v>1.8641700000000001</v>
      </c>
      <c r="FO255">
        <v>1.86025</v>
      </c>
      <c r="FP255">
        <v>1.86097</v>
      </c>
      <c r="FQ255">
        <v>1.8601700000000001</v>
      </c>
      <c r="FR255">
        <v>1.8618699999999999</v>
      </c>
      <c r="FS255">
        <v>1.85843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-7.61</v>
      </c>
      <c r="GH255">
        <v>0.248</v>
      </c>
      <c r="GI255">
        <v>-4.1749362053329548</v>
      </c>
      <c r="GJ255">
        <v>-4.0448538125570227E-3</v>
      </c>
      <c r="GK255">
        <v>1.839783264315481E-6</v>
      </c>
      <c r="GL255">
        <v>-4.1587272622942942E-10</v>
      </c>
      <c r="GM255">
        <v>-8.6309452512500412E-2</v>
      </c>
      <c r="GN255">
        <v>3.2285384509270938E-3</v>
      </c>
      <c r="GO255">
        <v>5.3061212821550383E-4</v>
      </c>
      <c r="GP255">
        <v>-9.699357315524189E-6</v>
      </c>
      <c r="GQ255">
        <v>5</v>
      </c>
      <c r="GR255">
        <v>2081</v>
      </c>
      <c r="GS255">
        <v>3</v>
      </c>
      <c r="GT255">
        <v>31</v>
      </c>
      <c r="GU255">
        <v>59.9</v>
      </c>
      <c r="GV255">
        <v>60</v>
      </c>
      <c r="GW255">
        <v>4.0246599999999999</v>
      </c>
      <c r="GX255">
        <v>2.48047</v>
      </c>
      <c r="GY255">
        <v>2.04834</v>
      </c>
      <c r="GZ255">
        <v>2.6245099999999999</v>
      </c>
      <c r="HA255">
        <v>2.1972700000000001</v>
      </c>
      <c r="HB255">
        <v>2.34253</v>
      </c>
      <c r="HC255">
        <v>37.53</v>
      </c>
      <c r="HD255">
        <v>15.751899999999999</v>
      </c>
      <c r="HE255">
        <v>18</v>
      </c>
      <c r="HF255">
        <v>701.57100000000003</v>
      </c>
      <c r="HG255">
        <v>773.93799999999999</v>
      </c>
      <c r="HH255">
        <v>30.999600000000001</v>
      </c>
      <c r="HI255">
        <v>32.918199999999999</v>
      </c>
      <c r="HJ255">
        <v>29.9998</v>
      </c>
      <c r="HK255">
        <v>32.834000000000003</v>
      </c>
      <c r="HL255">
        <v>32.836399999999998</v>
      </c>
      <c r="HM255">
        <v>80.505200000000002</v>
      </c>
      <c r="HN255">
        <v>0</v>
      </c>
      <c r="HO255">
        <v>100</v>
      </c>
      <c r="HP255">
        <v>31</v>
      </c>
      <c r="HQ255">
        <v>1601.88</v>
      </c>
      <c r="HR255">
        <v>33.617400000000004</v>
      </c>
      <c r="HS255">
        <v>98.937700000000007</v>
      </c>
      <c r="HT255">
        <v>97.889499999999998</v>
      </c>
    </row>
    <row r="256" spans="1:228" x14ac:dyDescent="0.2">
      <c r="A256">
        <v>241</v>
      </c>
      <c r="B256">
        <v>1674583528.5</v>
      </c>
      <c r="C256">
        <v>958.5</v>
      </c>
      <c r="D256" t="s">
        <v>841</v>
      </c>
      <c r="E256" t="s">
        <v>842</v>
      </c>
      <c r="F256">
        <v>4</v>
      </c>
      <c r="G256">
        <v>1674583526.5</v>
      </c>
      <c r="H256">
        <f t="shared" si="102"/>
        <v>4.8393685875157915E-4</v>
      </c>
      <c r="I256">
        <f t="shared" si="103"/>
        <v>0.48393685875157916</v>
      </c>
      <c r="J256">
        <f t="shared" si="104"/>
        <v>15.183155027933315</v>
      </c>
      <c r="K256">
        <f t="shared" si="105"/>
        <v>1569.8685714285709</v>
      </c>
      <c r="L256">
        <f t="shared" si="106"/>
        <v>661.880208147095</v>
      </c>
      <c r="M256">
        <f t="shared" si="107"/>
        <v>67.143939225131007</v>
      </c>
      <c r="N256">
        <f t="shared" si="108"/>
        <v>159.25413489327016</v>
      </c>
      <c r="O256">
        <f t="shared" si="109"/>
        <v>2.7839005946194668E-2</v>
      </c>
      <c r="P256">
        <f t="shared" si="110"/>
        <v>2.7654091004658077</v>
      </c>
      <c r="Q256">
        <f t="shared" si="111"/>
        <v>2.768424512380098E-2</v>
      </c>
      <c r="R256">
        <f t="shared" si="112"/>
        <v>1.7316485993350117E-2</v>
      </c>
      <c r="S256">
        <f t="shared" si="113"/>
        <v>226.10804066498028</v>
      </c>
      <c r="T256">
        <f t="shared" si="114"/>
        <v>34.101224639493168</v>
      </c>
      <c r="U256">
        <f t="shared" si="115"/>
        <v>32.992814285714289</v>
      </c>
      <c r="V256">
        <f t="shared" si="116"/>
        <v>5.0500675470907295</v>
      </c>
      <c r="W256">
        <f t="shared" si="117"/>
        <v>66.939435889877004</v>
      </c>
      <c r="X256">
        <f t="shared" si="118"/>
        <v>3.3501832096254045</v>
      </c>
      <c r="Y256">
        <f t="shared" si="119"/>
        <v>5.0047974935684207</v>
      </c>
      <c r="Z256">
        <f t="shared" si="120"/>
        <v>1.699884337465325</v>
      </c>
      <c r="AA256">
        <f t="shared" si="121"/>
        <v>-21.341615470944639</v>
      </c>
      <c r="AB256">
        <f t="shared" si="122"/>
        <v>-23.877625897743741</v>
      </c>
      <c r="AC256">
        <f t="shared" si="123"/>
        <v>-1.9757667252958309</v>
      </c>
      <c r="AD256">
        <f t="shared" si="124"/>
        <v>178.91303257099605</v>
      </c>
      <c r="AE256">
        <f t="shared" si="125"/>
        <v>26.163268978798246</v>
      </c>
      <c r="AF256">
        <f t="shared" si="126"/>
        <v>0.48628985435588751</v>
      </c>
      <c r="AG256">
        <f t="shared" si="127"/>
        <v>15.183155027933315</v>
      </c>
      <c r="AH256">
        <v>1647.4180715277221</v>
      </c>
      <c r="AI256">
        <v>1626.143696969697</v>
      </c>
      <c r="AJ256">
        <v>1.7723265530180039</v>
      </c>
      <c r="AK256">
        <v>62.5021936963618</v>
      </c>
      <c r="AL256">
        <f t="shared" si="128"/>
        <v>0.48393685875157916</v>
      </c>
      <c r="AM256">
        <v>32.59117810990309</v>
      </c>
      <c r="AN256">
        <v>33.023106666666664</v>
      </c>
      <c r="AO256">
        <v>-2.248804176474141E-6</v>
      </c>
      <c r="AP256">
        <v>98.208330428517954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47302.87934179436</v>
      </c>
      <c r="AV256">
        <f t="shared" si="132"/>
        <v>1199.95</v>
      </c>
      <c r="AW256">
        <f t="shared" si="133"/>
        <v>1025.8833993082799</v>
      </c>
      <c r="AX256">
        <f t="shared" si="134"/>
        <v>0.85493845519253286</v>
      </c>
      <c r="AY256">
        <f t="shared" si="135"/>
        <v>0.18843121852158862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1674583526.5</v>
      </c>
      <c r="BF256">
        <v>1569.8685714285709</v>
      </c>
      <c r="BG256">
        <v>1594.721428571429</v>
      </c>
      <c r="BH256">
        <v>33.02487142857143</v>
      </c>
      <c r="BI256">
        <v>32.590857142857153</v>
      </c>
      <c r="BJ256">
        <v>1577.4785714285711</v>
      </c>
      <c r="BK256">
        <v>32.776871428571432</v>
      </c>
      <c r="BL256">
        <v>650.06642857142856</v>
      </c>
      <c r="BM256">
        <v>101.34399999999999</v>
      </c>
      <c r="BN256">
        <v>0.1002468571428571</v>
      </c>
      <c r="BO256">
        <v>32.832657142857137</v>
      </c>
      <c r="BP256">
        <v>32.992814285714289</v>
      </c>
      <c r="BQ256">
        <v>999.89999999999986</v>
      </c>
      <c r="BR256">
        <v>0</v>
      </c>
      <c r="BS256">
        <v>0</v>
      </c>
      <c r="BT256">
        <v>8971.7857142857138</v>
      </c>
      <c r="BU256">
        <v>0</v>
      </c>
      <c r="BV256">
        <v>417.21557142857142</v>
      </c>
      <c r="BW256">
        <v>-24.854500000000002</v>
      </c>
      <c r="BX256">
        <v>1623.484285714286</v>
      </c>
      <c r="BY256">
        <v>1648.4457142857141</v>
      </c>
      <c r="BZ256">
        <v>0.43402328571428572</v>
      </c>
      <c r="CA256">
        <v>1594.721428571429</v>
      </c>
      <c r="CB256">
        <v>32.590857142857153</v>
      </c>
      <c r="CC256">
        <v>3.3468757142857148</v>
      </c>
      <c r="CD256">
        <v>3.3028928571428571</v>
      </c>
      <c r="CE256">
        <v>25.862371428571429</v>
      </c>
      <c r="CF256">
        <v>25.639228571428571</v>
      </c>
      <c r="CG256">
        <v>1199.95</v>
      </c>
      <c r="CH256">
        <v>0.49996757142857151</v>
      </c>
      <c r="CI256">
        <v>0.50003242857142849</v>
      </c>
      <c r="CJ256">
        <v>0</v>
      </c>
      <c r="CK256">
        <v>778.66885714285706</v>
      </c>
      <c r="CL256">
        <v>4.9990899999999998</v>
      </c>
      <c r="CM256">
        <v>7862.2771428571432</v>
      </c>
      <c r="CN256">
        <v>9557.3228571428572</v>
      </c>
      <c r="CO256">
        <v>42.33</v>
      </c>
      <c r="CP256">
        <v>44.125</v>
      </c>
      <c r="CQ256">
        <v>43.088999999999999</v>
      </c>
      <c r="CR256">
        <v>43.186999999999998</v>
      </c>
      <c r="CS256">
        <v>43.705000000000013</v>
      </c>
      <c r="CT256">
        <v>597.43714285714293</v>
      </c>
      <c r="CU256">
        <v>597.512857142857</v>
      </c>
      <c r="CV256">
        <v>0</v>
      </c>
      <c r="CW256">
        <v>1674583541</v>
      </c>
      <c r="CX256">
        <v>0</v>
      </c>
      <c r="CY256">
        <v>1674579932.5</v>
      </c>
      <c r="CZ256" t="s">
        <v>356</v>
      </c>
      <c r="DA256">
        <v>1674579932.5</v>
      </c>
      <c r="DB256">
        <v>1674579927.5</v>
      </c>
      <c r="DC256">
        <v>31</v>
      </c>
      <c r="DD256">
        <v>0.14099999999999999</v>
      </c>
      <c r="DE256">
        <v>0.02</v>
      </c>
      <c r="DF256">
        <v>-5.5810000000000004</v>
      </c>
      <c r="DG256">
        <v>0.23300000000000001</v>
      </c>
      <c r="DH256">
        <v>415</v>
      </c>
      <c r="DI256">
        <v>34</v>
      </c>
      <c r="DJ256">
        <v>0.34</v>
      </c>
      <c r="DK256">
        <v>0.32</v>
      </c>
      <c r="DL256">
        <v>-24.819214634146341</v>
      </c>
      <c r="DM256">
        <v>-0.14884599303138729</v>
      </c>
      <c r="DN256">
        <v>8.1783884037631968E-2</v>
      </c>
      <c r="DO256">
        <v>0</v>
      </c>
      <c r="DP256">
        <v>0.44939912195121962</v>
      </c>
      <c r="DQ256">
        <v>-0.1066014146341468</v>
      </c>
      <c r="DR256">
        <v>1.0609307513309111E-2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389</v>
      </c>
      <c r="EA256">
        <v>3.29704</v>
      </c>
      <c r="EB256">
        <v>2.6252599999999999</v>
      </c>
      <c r="EC256">
        <v>0.247832</v>
      </c>
      <c r="ED256">
        <v>0.24784800000000001</v>
      </c>
      <c r="EE256">
        <v>0.13669500000000001</v>
      </c>
      <c r="EF256">
        <v>0.13430800000000001</v>
      </c>
      <c r="EG256">
        <v>22689.9</v>
      </c>
      <c r="EH256">
        <v>23068.5</v>
      </c>
      <c r="EI256">
        <v>28075.9</v>
      </c>
      <c r="EJ256">
        <v>29530.400000000001</v>
      </c>
      <c r="EK256">
        <v>33367.199999999997</v>
      </c>
      <c r="EL256">
        <v>35507.5</v>
      </c>
      <c r="EM256">
        <v>39635</v>
      </c>
      <c r="EN256">
        <v>42217.1</v>
      </c>
      <c r="EO256">
        <v>2.2238500000000001</v>
      </c>
      <c r="EP256">
        <v>2.2145199999999998</v>
      </c>
      <c r="EQ256">
        <v>0.14238100000000001</v>
      </c>
      <c r="ER256">
        <v>0</v>
      </c>
      <c r="ES256">
        <v>30.680399999999999</v>
      </c>
      <c r="ET256">
        <v>999.9</v>
      </c>
      <c r="EU256">
        <v>71.7</v>
      </c>
      <c r="EV256">
        <v>32.5</v>
      </c>
      <c r="EW256">
        <v>34.752200000000002</v>
      </c>
      <c r="EX256">
        <v>56.965600000000002</v>
      </c>
      <c r="EY256">
        <v>-6.4903899999999997</v>
      </c>
      <c r="EZ256">
        <v>2</v>
      </c>
      <c r="FA256">
        <v>0.43115300000000001</v>
      </c>
      <c r="FB256">
        <v>5.8303399999999998E-2</v>
      </c>
      <c r="FC256">
        <v>20.273399999999999</v>
      </c>
      <c r="FD256">
        <v>5.2204300000000003</v>
      </c>
      <c r="FE256">
        <v>12.007</v>
      </c>
      <c r="FF256">
        <v>4.9869500000000002</v>
      </c>
      <c r="FG256">
        <v>3.2845800000000001</v>
      </c>
      <c r="FH256">
        <v>9999</v>
      </c>
      <c r="FI256">
        <v>9999</v>
      </c>
      <c r="FJ256">
        <v>9999</v>
      </c>
      <c r="FK256">
        <v>999.9</v>
      </c>
      <c r="FL256">
        <v>1.86571</v>
      </c>
      <c r="FM256">
        <v>1.8621799999999999</v>
      </c>
      <c r="FN256">
        <v>1.8641700000000001</v>
      </c>
      <c r="FO256">
        <v>1.8602799999999999</v>
      </c>
      <c r="FP256">
        <v>1.8609599999999999</v>
      </c>
      <c r="FQ256">
        <v>1.8601700000000001</v>
      </c>
      <c r="FR256">
        <v>1.8618699999999999</v>
      </c>
      <c r="FS256">
        <v>1.85843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-7.61</v>
      </c>
      <c r="GH256">
        <v>0.248</v>
      </c>
      <c r="GI256">
        <v>-4.1749362053329548</v>
      </c>
      <c r="GJ256">
        <v>-4.0448538125570227E-3</v>
      </c>
      <c r="GK256">
        <v>1.839783264315481E-6</v>
      </c>
      <c r="GL256">
        <v>-4.1587272622942942E-10</v>
      </c>
      <c r="GM256">
        <v>-8.6309452512500412E-2</v>
      </c>
      <c r="GN256">
        <v>3.2285384509270938E-3</v>
      </c>
      <c r="GO256">
        <v>5.3061212821550383E-4</v>
      </c>
      <c r="GP256">
        <v>-9.699357315524189E-6</v>
      </c>
      <c r="GQ256">
        <v>5</v>
      </c>
      <c r="GR256">
        <v>2081</v>
      </c>
      <c r="GS256">
        <v>3</v>
      </c>
      <c r="GT256">
        <v>31</v>
      </c>
      <c r="GU256">
        <v>59.9</v>
      </c>
      <c r="GV256">
        <v>60</v>
      </c>
      <c r="GW256">
        <v>4.0380900000000004</v>
      </c>
      <c r="GX256">
        <v>2.4902299999999999</v>
      </c>
      <c r="GY256">
        <v>2.04834</v>
      </c>
      <c r="GZ256">
        <v>2.6232899999999999</v>
      </c>
      <c r="HA256">
        <v>2.1972700000000001</v>
      </c>
      <c r="HB256">
        <v>2.323</v>
      </c>
      <c r="HC256">
        <v>37.53</v>
      </c>
      <c r="HD256">
        <v>15.751899999999999</v>
      </c>
      <c r="HE256">
        <v>18</v>
      </c>
      <c r="HF256">
        <v>701.56500000000005</v>
      </c>
      <c r="HG256">
        <v>773.87699999999995</v>
      </c>
      <c r="HH256">
        <v>30.9998</v>
      </c>
      <c r="HI256">
        <v>32.915500000000002</v>
      </c>
      <c r="HJ256">
        <v>29.9999</v>
      </c>
      <c r="HK256">
        <v>32.831499999999998</v>
      </c>
      <c r="HL256">
        <v>32.8337</v>
      </c>
      <c r="HM256">
        <v>80.767099999999999</v>
      </c>
      <c r="HN256">
        <v>0</v>
      </c>
      <c r="HO256">
        <v>100</v>
      </c>
      <c r="HP256">
        <v>31</v>
      </c>
      <c r="HQ256">
        <v>1608.56</v>
      </c>
      <c r="HR256">
        <v>33.617400000000004</v>
      </c>
      <c r="HS256">
        <v>98.938400000000001</v>
      </c>
      <c r="HT256">
        <v>97.890299999999996</v>
      </c>
    </row>
    <row r="257" spans="1:228" x14ac:dyDescent="0.2">
      <c r="A257">
        <v>242</v>
      </c>
      <c r="B257">
        <v>1674583532.5</v>
      </c>
      <c r="C257">
        <v>962.5</v>
      </c>
      <c r="D257" t="s">
        <v>843</v>
      </c>
      <c r="E257" t="s">
        <v>844</v>
      </c>
      <c r="F257">
        <v>4</v>
      </c>
      <c r="G257">
        <v>1674583530.1875</v>
      </c>
      <c r="H257">
        <f t="shared" si="102"/>
        <v>4.8555987749261822E-4</v>
      </c>
      <c r="I257">
        <f t="shared" si="103"/>
        <v>0.4855598774926182</v>
      </c>
      <c r="J257">
        <f t="shared" si="104"/>
        <v>15.412985253648786</v>
      </c>
      <c r="K257">
        <f t="shared" si="105"/>
        <v>1576.10625</v>
      </c>
      <c r="L257">
        <f t="shared" si="106"/>
        <v>657.50801715952139</v>
      </c>
      <c r="M257">
        <f t="shared" si="107"/>
        <v>66.700510364268212</v>
      </c>
      <c r="N257">
        <f t="shared" si="108"/>
        <v>159.8871626196574</v>
      </c>
      <c r="O257">
        <f t="shared" si="109"/>
        <v>2.7923826653769704E-2</v>
      </c>
      <c r="P257">
        <f t="shared" si="110"/>
        <v>2.7702969277418275</v>
      </c>
      <c r="Q257">
        <f t="shared" si="111"/>
        <v>2.7768397247740696E-2</v>
      </c>
      <c r="R257">
        <f t="shared" si="112"/>
        <v>1.7369140738792824E-2</v>
      </c>
      <c r="S257">
        <f t="shared" si="113"/>
        <v>226.1107056598249</v>
      </c>
      <c r="T257">
        <f t="shared" si="114"/>
        <v>34.097599777776971</v>
      </c>
      <c r="U257">
        <f t="shared" si="115"/>
        <v>32.9939125</v>
      </c>
      <c r="V257">
        <f t="shared" si="116"/>
        <v>5.0503791943805529</v>
      </c>
      <c r="W257">
        <f t="shared" si="117"/>
        <v>66.939250938005813</v>
      </c>
      <c r="X257">
        <f t="shared" si="118"/>
        <v>3.3499605838774933</v>
      </c>
      <c r="Y257">
        <f t="shared" si="119"/>
        <v>5.004478742942581</v>
      </c>
      <c r="Z257">
        <f t="shared" si="120"/>
        <v>1.7004186105030596</v>
      </c>
      <c r="AA257">
        <f t="shared" si="121"/>
        <v>-21.413190597424464</v>
      </c>
      <c r="AB257">
        <f t="shared" si="122"/>
        <v>-24.252938166971571</v>
      </c>
      <c r="AC257">
        <f t="shared" si="123"/>
        <v>-2.0032810314968188</v>
      </c>
      <c r="AD257">
        <f t="shared" si="124"/>
        <v>178.44129586393205</v>
      </c>
      <c r="AE257">
        <f t="shared" si="125"/>
        <v>26.120233984203505</v>
      </c>
      <c r="AF257">
        <f t="shared" si="126"/>
        <v>0.48515590581511397</v>
      </c>
      <c r="AG257">
        <f t="shared" si="127"/>
        <v>15.412985253648786</v>
      </c>
      <c r="AH257">
        <v>1654.36240166845</v>
      </c>
      <c r="AI257">
        <v>1633.054060606062</v>
      </c>
      <c r="AJ257">
        <v>1.723496335371161</v>
      </c>
      <c r="AK257">
        <v>62.5021936963618</v>
      </c>
      <c r="AL257">
        <f t="shared" si="128"/>
        <v>0.4855598774926182</v>
      </c>
      <c r="AM257">
        <v>32.589446775514041</v>
      </c>
      <c r="AN257">
        <v>33.022846060606049</v>
      </c>
      <c r="AO257">
        <v>-2.175789861527068E-7</v>
      </c>
      <c r="AP257">
        <v>98.208330428517954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47437.674653573435</v>
      </c>
      <c r="AV257">
        <f t="shared" si="132"/>
        <v>1199.97</v>
      </c>
      <c r="AW257">
        <f t="shared" si="133"/>
        <v>1025.8999262486138</v>
      </c>
      <c r="AX257">
        <f t="shared" si="134"/>
        <v>0.85493797865664467</v>
      </c>
      <c r="AY257">
        <f t="shared" si="135"/>
        <v>0.18843029880732426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1674583530.1875</v>
      </c>
      <c r="BF257">
        <v>1576.10625</v>
      </c>
      <c r="BG257">
        <v>1600.9224999999999</v>
      </c>
      <c r="BH257">
        <v>33.022625000000012</v>
      </c>
      <c r="BI257">
        <v>32.5895875</v>
      </c>
      <c r="BJ257">
        <v>1583.7249999999999</v>
      </c>
      <c r="BK257">
        <v>32.774625</v>
      </c>
      <c r="BL257">
        <v>650.0150000000001</v>
      </c>
      <c r="BM257">
        <v>101.3445</v>
      </c>
      <c r="BN257">
        <v>9.9906187499999993E-2</v>
      </c>
      <c r="BO257">
        <v>32.831524999999999</v>
      </c>
      <c r="BP257">
        <v>32.9939125</v>
      </c>
      <c r="BQ257">
        <v>999.9</v>
      </c>
      <c r="BR257">
        <v>0</v>
      </c>
      <c r="BS257">
        <v>0</v>
      </c>
      <c r="BT257">
        <v>8997.65625</v>
      </c>
      <c r="BU257">
        <v>0</v>
      </c>
      <c r="BV257">
        <v>391.39612499999998</v>
      </c>
      <c r="BW257">
        <v>-24.817425</v>
      </c>
      <c r="BX257">
        <v>1629.9312500000001</v>
      </c>
      <c r="BY257">
        <v>1654.855</v>
      </c>
      <c r="BZ257">
        <v>0.43304537500000001</v>
      </c>
      <c r="CA257">
        <v>1600.9224999999999</v>
      </c>
      <c r="CB257">
        <v>32.5895875</v>
      </c>
      <c r="CC257">
        <v>3.34666</v>
      </c>
      <c r="CD257">
        <v>3.3027725000000001</v>
      </c>
      <c r="CE257">
        <v>25.861262499999999</v>
      </c>
      <c r="CF257">
        <v>25.638612500000001</v>
      </c>
      <c r="CG257">
        <v>1199.97</v>
      </c>
      <c r="CH257">
        <v>0.49998524999999999</v>
      </c>
      <c r="CI257">
        <v>0.50001474999999995</v>
      </c>
      <c r="CJ257">
        <v>0</v>
      </c>
      <c r="CK257">
        <v>778.69887500000004</v>
      </c>
      <c r="CL257">
        <v>4.9990899999999998</v>
      </c>
      <c r="CM257">
        <v>7862.69625</v>
      </c>
      <c r="CN257">
        <v>9557.5650000000005</v>
      </c>
      <c r="CO257">
        <v>42.335624999999993</v>
      </c>
      <c r="CP257">
        <v>44.125</v>
      </c>
      <c r="CQ257">
        <v>43.101374999999997</v>
      </c>
      <c r="CR257">
        <v>43.202749999999988</v>
      </c>
      <c r="CS257">
        <v>43.694875000000003</v>
      </c>
      <c r="CT257">
        <v>597.46749999999997</v>
      </c>
      <c r="CU257">
        <v>597.505</v>
      </c>
      <c r="CV257">
        <v>0</v>
      </c>
      <c r="CW257">
        <v>1674583545.2</v>
      </c>
      <c r="CX257">
        <v>0</v>
      </c>
      <c r="CY257">
        <v>1674579932.5</v>
      </c>
      <c r="CZ257" t="s">
        <v>356</v>
      </c>
      <c r="DA257">
        <v>1674579932.5</v>
      </c>
      <c r="DB257">
        <v>1674579927.5</v>
      </c>
      <c r="DC257">
        <v>31</v>
      </c>
      <c r="DD257">
        <v>0.14099999999999999</v>
      </c>
      <c r="DE257">
        <v>0.02</v>
      </c>
      <c r="DF257">
        <v>-5.5810000000000004</v>
      </c>
      <c r="DG257">
        <v>0.23300000000000001</v>
      </c>
      <c r="DH257">
        <v>415</v>
      </c>
      <c r="DI257">
        <v>34</v>
      </c>
      <c r="DJ257">
        <v>0.34</v>
      </c>
      <c r="DK257">
        <v>0.32</v>
      </c>
      <c r="DL257">
        <v>-24.81861951219512</v>
      </c>
      <c r="DM257">
        <v>-6.5109407665452354E-2</v>
      </c>
      <c r="DN257">
        <v>8.3833744354198006E-2</v>
      </c>
      <c r="DO257">
        <v>1</v>
      </c>
      <c r="DP257">
        <v>0.44326539024390249</v>
      </c>
      <c r="DQ257">
        <v>-9.0151484320557793E-2</v>
      </c>
      <c r="DR257">
        <v>9.1253811811544787E-3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2</v>
      </c>
      <c r="DY257">
        <v>2</v>
      </c>
      <c r="DZ257" t="s">
        <v>652</v>
      </c>
      <c r="EA257">
        <v>3.2968999999999999</v>
      </c>
      <c r="EB257">
        <v>2.6253000000000002</v>
      </c>
      <c r="EC257">
        <v>0.24843899999999999</v>
      </c>
      <c r="ED257">
        <v>0.24845900000000001</v>
      </c>
      <c r="EE257">
        <v>0.13669300000000001</v>
      </c>
      <c r="EF257">
        <v>0.13430400000000001</v>
      </c>
      <c r="EG257">
        <v>22671.9</v>
      </c>
      <c r="EH257">
        <v>23050.2</v>
      </c>
      <c r="EI257">
        <v>28076.400000000001</v>
      </c>
      <c r="EJ257">
        <v>29531</v>
      </c>
      <c r="EK257">
        <v>33367.800000000003</v>
      </c>
      <c r="EL257">
        <v>35508.199999999997</v>
      </c>
      <c r="EM257">
        <v>39635.599999999999</v>
      </c>
      <c r="EN257">
        <v>42217.7</v>
      </c>
      <c r="EO257">
        <v>2.2238799999999999</v>
      </c>
      <c r="EP257">
        <v>2.2148300000000001</v>
      </c>
      <c r="EQ257">
        <v>0.143178</v>
      </c>
      <c r="ER257">
        <v>0</v>
      </c>
      <c r="ES257">
        <v>30.676500000000001</v>
      </c>
      <c r="ET257">
        <v>999.9</v>
      </c>
      <c r="EU257">
        <v>71.7</v>
      </c>
      <c r="EV257">
        <v>32.5</v>
      </c>
      <c r="EW257">
        <v>34.751800000000003</v>
      </c>
      <c r="EX257">
        <v>57.415599999999998</v>
      </c>
      <c r="EY257">
        <v>-6.5865400000000003</v>
      </c>
      <c r="EZ257">
        <v>2</v>
      </c>
      <c r="FA257">
        <v>0.43106699999999998</v>
      </c>
      <c r="FB257">
        <v>5.9368200000000003E-2</v>
      </c>
      <c r="FC257">
        <v>20.273299999999999</v>
      </c>
      <c r="FD257">
        <v>5.2193899999999998</v>
      </c>
      <c r="FE257">
        <v>12.006500000000001</v>
      </c>
      <c r="FF257">
        <v>4.9865500000000003</v>
      </c>
      <c r="FG257">
        <v>3.2844500000000001</v>
      </c>
      <c r="FH257">
        <v>9999</v>
      </c>
      <c r="FI257">
        <v>9999</v>
      </c>
      <c r="FJ257">
        <v>9999</v>
      </c>
      <c r="FK257">
        <v>999.9</v>
      </c>
      <c r="FL257">
        <v>1.86571</v>
      </c>
      <c r="FM257">
        <v>1.8621799999999999</v>
      </c>
      <c r="FN257">
        <v>1.8641700000000001</v>
      </c>
      <c r="FO257">
        <v>1.86029</v>
      </c>
      <c r="FP257">
        <v>1.86097</v>
      </c>
      <c r="FQ257">
        <v>1.86019</v>
      </c>
      <c r="FR257">
        <v>1.86188</v>
      </c>
      <c r="FS257">
        <v>1.8584799999999999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-7.63</v>
      </c>
      <c r="GH257">
        <v>0.248</v>
      </c>
      <c r="GI257">
        <v>-4.1749362053329548</v>
      </c>
      <c r="GJ257">
        <v>-4.0448538125570227E-3</v>
      </c>
      <c r="GK257">
        <v>1.839783264315481E-6</v>
      </c>
      <c r="GL257">
        <v>-4.1587272622942942E-10</v>
      </c>
      <c r="GM257">
        <v>-8.6309452512500412E-2</v>
      </c>
      <c r="GN257">
        <v>3.2285384509270938E-3</v>
      </c>
      <c r="GO257">
        <v>5.3061212821550383E-4</v>
      </c>
      <c r="GP257">
        <v>-9.699357315524189E-6</v>
      </c>
      <c r="GQ257">
        <v>5</v>
      </c>
      <c r="GR257">
        <v>2081</v>
      </c>
      <c r="GS257">
        <v>3</v>
      </c>
      <c r="GT257">
        <v>31</v>
      </c>
      <c r="GU257">
        <v>60</v>
      </c>
      <c r="GV257">
        <v>60.1</v>
      </c>
      <c r="GW257">
        <v>4.0515100000000004</v>
      </c>
      <c r="GX257">
        <v>2.4865699999999999</v>
      </c>
      <c r="GY257">
        <v>2.04834</v>
      </c>
      <c r="GZ257">
        <v>2.6232899999999999</v>
      </c>
      <c r="HA257">
        <v>2.1972700000000001</v>
      </c>
      <c r="HB257">
        <v>2.3046899999999999</v>
      </c>
      <c r="HC257">
        <v>37.53</v>
      </c>
      <c r="HD257">
        <v>15.7431</v>
      </c>
      <c r="HE257">
        <v>18</v>
      </c>
      <c r="HF257">
        <v>701.57799999999997</v>
      </c>
      <c r="HG257">
        <v>774.173</v>
      </c>
      <c r="HH257">
        <v>31</v>
      </c>
      <c r="HI257">
        <v>32.913800000000002</v>
      </c>
      <c r="HJ257">
        <v>29.9999</v>
      </c>
      <c r="HK257">
        <v>32.830800000000004</v>
      </c>
      <c r="HL257">
        <v>32.8337</v>
      </c>
      <c r="HM257">
        <v>81.029499999999999</v>
      </c>
      <c r="HN257">
        <v>0</v>
      </c>
      <c r="HO257">
        <v>100</v>
      </c>
      <c r="HP257">
        <v>31</v>
      </c>
      <c r="HQ257">
        <v>1615.25</v>
      </c>
      <c r="HR257">
        <v>33.617400000000004</v>
      </c>
      <c r="HS257">
        <v>98.94</v>
      </c>
      <c r="HT257">
        <v>97.891900000000007</v>
      </c>
    </row>
    <row r="258" spans="1:228" x14ac:dyDescent="0.2">
      <c r="A258">
        <v>243</v>
      </c>
      <c r="B258">
        <v>1674583536.5</v>
      </c>
      <c r="C258">
        <v>966.5</v>
      </c>
      <c r="D258" t="s">
        <v>845</v>
      </c>
      <c r="E258" t="s">
        <v>846</v>
      </c>
      <c r="F258">
        <v>4</v>
      </c>
      <c r="G258">
        <v>1674583534.5</v>
      </c>
      <c r="H258">
        <f t="shared" si="102"/>
        <v>4.8820051070044726E-4</v>
      </c>
      <c r="I258">
        <f t="shared" si="103"/>
        <v>0.48820051070044723</v>
      </c>
      <c r="J258">
        <f t="shared" si="104"/>
        <v>15.534455911823068</v>
      </c>
      <c r="K258">
        <f t="shared" si="105"/>
        <v>1583.1171428571431</v>
      </c>
      <c r="L258">
        <f t="shared" si="106"/>
        <v>661.48027028784179</v>
      </c>
      <c r="M258">
        <f t="shared" si="107"/>
        <v>67.104791439697948</v>
      </c>
      <c r="N258">
        <f t="shared" si="108"/>
        <v>160.6015333606417</v>
      </c>
      <c r="O258">
        <f t="shared" si="109"/>
        <v>2.8054167719878946E-2</v>
      </c>
      <c r="P258">
        <f t="shared" si="110"/>
        <v>2.7688162565692744</v>
      </c>
      <c r="Q258">
        <f t="shared" si="111"/>
        <v>2.7897204932506799E-2</v>
      </c>
      <c r="R258">
        <f t="shared" si="112"/>
        <v>1.7449782221382337E-2</v>
      </c>
      <c r="S258">
        <f t="shared" si="113"/>
        <v>226.13570066533828</v>
      </c>
      <c r="T258">
        <f t="shared" si="114"/>
        <v>34.097020557816414</v>
      </c>
      <c r="U258">
        <f t="shared" si="115"/>
        <v>32.998699999999999</v>
      </c>
      <c r="V258">
        <f t="shared" si="116"/>
        <v>5.0517379693508646</v>
      </c>
      <c r="W258">
        <f t="shared" si="117"/>
        <v>66.941301032196435</v>
      </c>
      <c r="X258">
        <f t="shared" si="118"/>
        <v>3.3499426989699397</v>
      </c>
      <c r="Y258">
        <f t="shared" si="119"/>
        <v>5.0042987622226436</v>
      </c>
      <c r="Z258">
        <f t="shared" si="120"/>
        <v>1.7017952703809249</v>
      </c>
      <c r="AA258">
        <f t="shared" si="121"/>
        <v>-21.529642521889723</v>
      </c>
      <c r="AB258">
        <f t="shared" si="122"/>
        <v>-25.050044878827375</v>
      </c>
      <c r="AC258">
        <f t="shared" si="123"/>
        <v>-2.070270279347965</v>
      </c>
      <c r="AD258">
        <f t="shared" si="124"/>
        <v>177.48574298527322</v>
      </c>
      <c r="AE258">
        <f t="shared" si="125"/>
        <v>26.155190637937736</v>
      </c>
      <c r="AF258">
        <f t="shared" si="126"/>
        <v>0.48799621328792386</v>
      </c>
      <c r="AG258">
        <f t="shared" si="127"/>
        <v>15.534455911823068</v>
      </c>
      <c r="AH258">
        <v>1661.1013530501741</v>
      </c>
      <c r="AI258">
        <v>1639.760363636364</v>
      </c>
      <c r="AJ258">
        <v>1.7017633751430279</v>
      </c>
      <c r="AK258">
        <v>62.5021936963618</v>
      </c>
      <c r="AL258">
        <f t="shared" si="128"/>
        <v>0.48820051070044723</v>
      </c>
      <c r="AM258">
        <v>32.586186829072339</v>
      </c>
      <c r="AN258">
        <v>33.021944848484843</v>
      </c>
      <c r="AO258">
        <v>-7.1541402493660637E-7</v>
      </c>
      <c r="AP258">
        <v>98.208330428517954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47396.993580004448</v>
      </c>
      <c r="AV258">
        <f t="shared" si="132"/>
        <v>1200.0942857142859</v>
      </c>
      <c r="AW258">
        <f t="shared" si="133"/>
        <v>1026.0069993084655</v>
      </c>
      <c r="AX258">
        <f t="shared" si="134"/>
        <v>0.85493865900527544</v>
      </c>
      <c r="AY258">
        <f t="shared" si="135"/>
        <v>0.18843161188018176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1674583534.5</v>
      </c>
      <c r="BF258">
        <v>1583.1171428571431</v>
      </c>
      <c r="BG258">
        <v>1607.972857142857</v>
      </c>
      <c r="BH258">
        <v>33.021799999999999</v>
      </c>
      <c r="BI258">
        <v>32.58622857142857</v>
      </c>
      <c r="BJ258">
        <v>1590.744285714286</v>
      </c>
      <c r="BK258">
        <v>32.773814285714288</v>
      </c>
      <c r="BL258">
        <v>650.01742857142858</v>
      </c>
      <c r="BM258">
        <v>101.3462857142857</v>
      </c>
      <c r="BN258">
        <v>0.1001133</v>
      </c>
      <c r="BO258">
        <v>32.830885714285706</v>
      </c>
      <c r="BP258">
        <v>32.998699999999999</v>
      </c>
      <c r="BQ258">
        <v>999.89999999999986</v>
      </c>
      <c r="BR258">
        <v>0</v>
      </c>
      <c r="BS258">
        <v>0</v>
      </c>
      <c r="BT258">
        <v>8989.6428571428569</v>
      </c>
      <c r="BU258">
        <v>0</v>
      </c>
      <c r="BV258">
        <v>362.82799999999997</v>
      </c>
      <c r="BW258">
        <v>-24.855514285714289</v>
      </c>
      <c r="BX258">
        <v>1637.1771428571431</v>
      </c>
      <c r="BY258">
        <v>1662.1357142857139</v>
      </c>
      <c r="BZ258">
        <v>0.43559371428571431</v>
      </c>
      <c r="CA258">
        <v>1607.972857142857</v>
      </c>
      <c r="CB258">
        <v>32.58622857142857</v>
      </c>
      <c r="CC258">
        <v>3.3466328571428572</v>
      </c>
      <c r="CD258">
        <v>3.3024885714285719</v>
      </c>
      <c r="CE258">
        <v>25.861142857142859</v>
      </c>
      <c r="CF258">
        <v>25.637171428571431</v>
      </c>
      <c r="CG258">
        <v>1200.0942857142859</v>
      </c>
      <c r="CH258">
        <v>0.49996371428571429</v>
      </c>
      <c r="CI258">
        <v>0.5000362857142856</v>
      </c>
      <c r="CJ258">
        <v>0</v>
      </c>
      <c r="CK258">
        <v>778.70742857142852</v>
      </c>
      <c r="CL258">
        <v>4.9990899999999998</v>
      </c>
      <c r="CM258">
        <v>7863.7571428571437</v>
      </c>
      <c r="CN258">
        <v>9558.488571428572</v>
      </c>
      <c r="CO258">
        <v>42.311999999999998</v>
      </c>
      <c r="CP258">
        <v>44.125</v>
      </c>
      <c r="CQ258">
        <v>43.125</v>
      </c>
      <c r="CR258">
        <v>43.241</v>
      </c>
      <c r="CS258">
        <v>43.686999999999998</v>
      </c>
      <c r="CT258">
        <v>597.50142857142862</v>
      </c>
      <c r="CU258">
        <v>597.59285714285704</v>
      </c>
      <c r="CV258">
        <v>0</v>
      </c>
      <c r="CW258">
        <v>1674583549.4000001</v>
      </c>
      <c r="CX258">
        <v>0</v>
      </c>
      <c r="CY258">
        <v>1674579932.5</v>
      </c>
      <c r="CZ258" t="s">
        <v>356</v>
      </c>
      <c r="DA258">
        <v>1674579932.5</v>
      </c>
      <c r="DB258">
        <v>1674579927.5</v>
      </c>
      <c r="DC258">
        <v>31</v>
      </c>
      <c r="DD258">
        <v>0.14099999999999999</v>
      </c>
      <c r="DE258">
        <v>0.02</v>
      </c>
      <c r="DF258">
        <v>-5.5810000000000004</v>
      </c>
      <c r="DG258">
        <v>0.23300000000000001</v>
      </c>
      <c r="DH258">
        <v>415</v>
      </c>
      <c r="DI258">
        <v>34</v>
      </c>
      <c r="DJ258">
        <v>0.34</v>
      </c>
      <c r="DK258">
        <v>0.32</v>
      </c>
      <c r="DL258">
        <v>-24.82762682926829</v>
      </c>
      <c r="DM258">
        <v>-0.16196027874571869</v>
      </c>
      <c r="DN258">
        <v>8.4071995930289481E-2</v>
      </c>
      <c r="DO258">
        <v>0</v>
      </c>
      <c r="DP258">
        <v>0.43882714634146341</v>
      </c>
      <c r="DQ258">
        <v>-5.3064480836236418E-2</v>
      </c>
      <c r="DR258">
        <v>6.0032273416196378E-3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3.29691</v>
      </c>
      <c r="EB258">
        <v>2.6252300000000002</v>
      </c>
      <c r="EC258">
        <v>0.249055</v>
      </c>
      <c r="ED258">
        <v>0.24906500000000001</v>
      </c>
      <c r="EE258">
        <v>0.13669899999999999</v>
      </c>
      <c r="EF258">
        <v>0.134299</v>
      </c>
      <c r="EG258">
        <v>22653.3</v>
      </c>
      <c r="EH258">
        <v>23031.599999999999</v>
      </c>
      <c r="EI258">
        <v>28076.5</v>
      </c>
      <c r="EJ258">
        <v>29531.1</v>
      </c>
      <c r="EK258">
        <v>33368</v>
      </c>
      <c r="EL258">
        <v>35508.6</v>
      </c>
      <c r="EM258">
        <v>39636</v>
      </c>
      <c r="EN258">
        <v>42217.9</v>
      </c>
      <c r="EO258">
        <v>2.2240000000000002</v>
      </c>
      <c r="EP258">
        <v>2.2149299999999998</v>
      </c>
      <c r="EQ258">
        <v>0.14323</v>
      </c>
      <c r="ER258">
        <v>0</v>
      </c>
      <c r="ES258">
        <v>30.673300000000001</v>
      </c>
      <c r="ET258">
        <v>999.9</v>
      </c>
      <c r="EU258">
        <v>71.7</v>
      </c>
      <c r="EV258">
        <v>32.5</v>
      </c>
      <c r="EW258">
        <v>34.7532</v>
      </c>
      <c r="EX258">
        <v>57.235599999999998</v>
      </c>
      <c r="EY258">
        <v>-6.6105799999999997</v>
      </c>
      <c r="EZ258">
        <v>2</v>
      </c>
      <c r="FA258">
        <v>0.43104900000000002</v>
      </c>
      <c r="FB258">
        <v>6.0228799999999999E-2</v>
      </c>
      <c r="FC258">
        <v>20.273299999999999</v>
      </c>
      <c r="FD258">
        <v>5.2190899999999996</v>
      </c>
      <c r="FE258">
        <v>12.0068</v>
      </c>
      <c r="FF258">
        <v>4.9862500000000001</v>
      </c>
      <c r="FG258">
        <v>3.2844500000000001</v>
      </c>
      <c r="FH258">
        <v>9999</v>
      </c>
      <c r="FI258">
        <v>9999</v>
      </c>
      <c r="FJ258">
        <v>9999</v>
      </c>
      <c r="FK258">
        <v>999.9</v>
      </c>
      <c r="FL258">
        <v>1.8656999999999999</v>
      </c>
      <c r="FM258">
        <v>1.8621799999999999</v>
      </c>
      <c r="FN258">
        <v>1.8641799999999999</v>
      </c>
      <c r="FO258">
        <v>1.8603099999999999</v>
      </c>
      <c r="FP258">
        <v>1.86097</v>
      </c>
      <c r="FQ258">
        <v>1.8601700000000001</v>
      </c>
      <c r="FR258">
        <v>1.86188</v>
      </c>
      <c r="FS258">
        <v>1.85846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-7.63</v>
      </c>
      <c r="GH258">
        <v>0.248</v>
      </c>
      <c r="GI258">
        <v>-4.1749362053329548</v>
      </c>
      <c r="GJ258">
        <v>-4.0448538125570227E-3</v>
      </c>
      <c r="GK258">
        <v>1.839783264315481E-6</v>
      </c>
      <c r="GL258">
        <v>-4.1587272622942942E-10</v>
      </c>
      <c r="GM258">
        <v>-8.6309452512500412E-2</v>
      </c>
      <c r="GN258">
        <v>3.2285384509270938E-3</v>
      </c>
      <c r="GO258">
        <v>5.3061212821550383E-4</v>
      </c>
      <c r="GP258">
        <v>-9.699357315524189E-6</v>
      </c>
      <c r="GQ258">
        <v>5</v>
      </c>
      <c r="GR258">
        <v>2081</v>
      </c>
      <c r="GS258">
        <v>3</v>
      </c>
      <c r="GT258">
        <v>31</v>
      </c>
      <c r="GU258">
        <v>60.1</v>
      </c>
      <c r="GV258">
        <v>60.1</v>
      </c>
      <c r="GW258">
        <v>4.06494</v>
      </c>
      <c r="GX258">
        <v>2.4939</v>
      </c>
      <c r="GY258">
        <v>2.04834</v>
      </c>
      <c r="GZ258">
        <v>2.6232899999999999</v>
      </c>
      <c r="HA258">
        <v>2.1972700000000001</v>
      </c>
      <c r="HB258">
        <v>2.2619600000000002</v>
      </c>
      <c r="HC258">
        <v>37.554000000000002</v>
      </c>
      <c r="HD258">
        <v>15.7431</v>
      </c>
      <c r="HE258">
        <v>18</v>
      </c>
      <c r="HF258">
        <v>701.65200000000004</v>
      </c>
      <c r="HG258">
        <v>774.25199999999995</v>
      </c>
      <c r="HH258">
        <v>31.0002</v>
      </c>
      <c r="HI258">
        <v>32.912599999999998</v>
      </c>
      <c r="HJ258">
        <v>29.9999</v>
      </c>
      <c r="HK258">
        <v>32.828200000000002</v>
      </c>
      <c r="HL258">
        <v>32.832099999999997</v>
      </c>
      <c r="HM258">
        <v>81.295599999999993</v>
      </c>
      <c r="HN258">
        <v>0</v>
      </c>
      <c r="HO258">
        <v>100</v>
      </c>
      <c r="HP258">
        <v>31</v>
      </c>
      <c r="HQ258">
        <v>1621.93</v>
      </c>
      <c r="HR258">
        <v>33.617400000000004</v>
      </c>
      <c r="HS258">
        <v>98.940799999999996</v>
      </c>
      <c r="HT258">
        <v>97.892300000000006</v>
      </c>
    </row>
    <row r="259" spans="1:228" x14ac:dyDescent="0.2">
      <c r="A259">
        <v>244</v>
      </c>
      <c r="B259">
        <v>1674583540.5</v>
      </c>
      <c r="C259">
        <v>970.5</v>
      </c>
      <c r="D259" t="s">
        <v>847</v>
      </c>
      <c r="E259" t="s">
        <v>848</v>
      </c>
      <c r="F259">
        <v>4</v>
      </c>
      <c r="G259">
        <v>1674583538.1875</v>
      </c>
      <c r="H259">
        <f t="shared" si="102"/>
        <v>4.8996879269300306E-4</v>
      </c>
      <c r="I259">
        <f t="shared" si="103"/>
        <v>0.48996879269300303</v>
      </c>
      <c r="J259">
        <f t="shared" si="104"/>
        <v>15.240416704966446</v>
      </c>
      <c r="K259">
        <f t="shared" si="105"/>
        <v>1589.3887500000001</v>
      </c>
      <c r="L259">
        <f t="shared" si="106"/>
        <v>687.97620457493485</v>
      </c>
      <c r="M259">
        <f t="shared" si="107"/>
        <v>69.792264566370832</v>
      </c>
      <c r="N259">
        <f t="shared" si="108"/>
        <v>161.23673958658145</v>
      </c>
      <c r="O259">
        <f t="shared" si="109"/>
        <v>2.8177233565684492E-2</v>
      </c>
      <c r="P259">
        <f t="shared" si="110"/>
        <v>2.7766438693797428</v>
      </c>
      <c r="Q259">
        <f t="shared" si="111"/>
        <v>2.8019338519599306E-2</v>
      </c>
      <c r="R259">
        <f t="shared" si="112"/>
        <v>1.7526198923905462E-2</v>
      </c>
      <c r="S259">
        <f t="shared" si="113"/>
        <v>226.12620598571627</v>
      </c>
      <c r="T259">
        <f t="shared" si="114"/>
        <v>34.094858064633151</v>
      </c>
      <c r="U259">
        <f t="shared" si="115"/>
        <v>32.994675000000001</v>
      </c>
      <c r="V259">
        <f t="shared" si="116"/>
        <v>5.050595583723327</v>
      </c>
      <c r="W259">
        <f t="shared" si="117"/>
        <v>66.937804023482911</v>
      </c>
      <c r="X259">
        <f t="shared" si="118"/>
        <v>3.3500837010854103</v>
      </c>
      <c r="Y259">
        <f t="shared" si="119"/>
        <v>5.0047708465460632</v>
      </c>
      <c r="Z259">
        <f t="shared" si="120"/>
        <v>1.7005118826379166</v>
      </c>
      <c r="AA259">
        <f t="shared" si="121"/>
        <v>-21.607623757761434</v>
      </c>
      <c r="AB259">
        <f t="shared" si="122"/>
        <v>-24.267337357066296</v>
      </c>
      <c r="AC259">
        <f t="shared" si="123"/>
        <v>-1.9999061656163706</v>
      </c>
      <c r="AD259">
        <f t="shared" si="124"/>
        <v>178.25133870527213</v>
      </c>
      <c r="AE259">
        <f t="shared" si="125"/>
        <v>26.113058180949782</v>
      </c>
      <c r="AF259">
        <f t="shared" si="126"/>
        <v>0.48968484414624514</v>
      </c>
      <c r="AG259">
        <f t="shared" si="127"/>
        <v>15.240416704966446</v>
      </c>
      <c r="AH259">
        <v>1668.0445335652639</v>
      </c>
      <c r="AI259">
        <v>1646.813090909091</v>
      </c>
      <c r="AJ259">
        <v>1.746617420396976</v>
      </c>
      <c r="AK259">
        <v>62.5021936963618</v>
      </c>
      <c r="AL259">
        <f t="shared" si="128"/>
        <v>0.48996879269300303</v>
      </c>
      <c r="AM259">
        <v>32.586713399119908</v>
      </c>
      <c r="AN259">
        <v>33.024024242424247</v>
      </c>
      <c r="AO259">
        <v>7.9905885031925542E-7</v>
      </c>
      <c r="AP259">
        <v>98.208330428517954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47612.511240876272</v>
      </c>
      <c r="AV259">
        <f t="shared" si="132"/>
        <v>1200.05125</v>
      </c>
      <c r="AW259">
        <f t="shared" si="133"/>
        <v>1025.9694885936353</v>
      </c>
      <c r="AX259">
        <f t="shared" si="134"/>
        <v>0.85493806084834745</v>
      </c>
      <c r="AY259">
        <f t="shared" si="135"/>
        <v>0.18843045743731052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1674583538.1875</v>
      </c>
      <c r="BF259">
        <v>1589.3887500000001</v>
      </c>
      <c r="BG259">
        <v>1614.21</v>
      </c>
      <c r="BH259">
        <v>33.023400000000002</v>
      </c>
      <c r="BI259">
        <v>32.586337499999999</v>
      </c>
      <c r="BJ259">
        <v>1597.0262499999999</v>
      </c>
      <c r="BK259">
        <v>32.775387500000001</v>
      </c>
      <c r="BL259">
        <v>650.04037500000004</v>
      </c>
      <c r="BM259">
        <v>101.34587500000001</v>
      </c>
      <c r="BN259">
        <v>9.9878649999999999E-2</v>
      </c>
      <c r="BO259">
        <v>32.832562499999987</v>
      </c>
      <c r="BP259">
        <v>32.994675000000001</v>
      </c>
      <c r="BQ259">
        <v>999.9</v>
      </c>
      <c r="BR259">
        <v>0</v>
      </c>
      <c r="BS259">
        <v>0</v>
      </c>
      <c r="BT259">
        <v>9031.25</v>
      </c>
      <c r="BU259">
        <v>0</v>
      </c>
      <c r="BV259">
        <v>372.09312499999999</v>
      </c>
      <c r="BW259">
        <v>-24.8197625</v>
      </c>
      <c r="BX259">
        <v>1643.66875</v>
      </c>
      <c r="BY259">
        <v>1668.5825</v>
      </c>
      <c r="BZ259">
        <v>0.43708087499999998</v>
      </c>
      <c r="CA259">
        <v>1614.21</v>
      </c>
      <c r="CB259">
        <v>32.586337499999999</v>
      </c>
      <c r="CC259">
        <v>3.3467812499999998</v>
      </c>
      <c r="CD259">
        <v>3.3024849999999999</v>
      </c>
      <c r="CE259">
        <v>25.861899999999999</v>
      </c>
      <c r="CF259">
        <v>25.637137500000001</v>
      </c>
      <c r="CG259">
        <v>1200.05125</v>
      </c>
      <c r="CH259">
        <v>0.49998199999999998</v>
      </c>
      <c r="CI259">
        <v>0.50001799999999996</v>
      </c>
      <c r="CJ259">
        <v>0</v>
      </c>
      <c r="CK259">
        <v>778.76125000000002</v>
      </c>
      <c r="CL259">
        <v>4.9990899999999998</v>
      </c>
      <c r="CM259">
        <v>7863.1912499999999</v>
      </c>
      <c r="CN259">
        <v>9558.2037500000006</v>
      </c>
      <c r="CO259">
        <v>42.311999999999998</v>
      </c>
      <c r="CP259">
        <v>44.125</v>
      </c>
      <c r="CQ259">
        <v>43.085624999999993</v>
      </c>
      <c r="CR259">
        <v>43.25</v>
      </c>
      <c r="CS259">
        <v>43.686999999999998</v>
      </c>
      <c r="CT259">
        <v>597.50374999999997</v>
      </c>
      <c r="CU259">
        <v>597.5474999999999</v>
      </c>
      <c r="CV259">
        <v>0</v>
      </c>
      <c r="CW259">
        <v>1674583553</v>
      </c>
      <c r="CX259">
        <v>0</v>
      </c>
      <c r="CY259">
        <v>1674579932.5</v>
      </c>
      <c r="CZ259" t="s">
        <v>356</v>
      </c>
      <c r="DA259">
        <v>1674579932.5</v>
      </c>
      <c r="DB259">
        <v>1674579927.5</v>
      </c>
      <c r="DC259">
        <v>31</v>
      </c>
      <c r="DD259">
        <v>0.14099999999999999</v>
      </c>
      <c r="DE259">
        <v>0.02</v>
      </c>
      <c r="DF259">
        <v>-5.5810000000000004</v>
      </c>
      <c r="DG259">
        <v>0.23300000000000001</v>
      </c>
      <c r="DH259">
        <v>415</v>
      </c>
      <c r="DI259">
        <v>34</v>
      </c>
      <c r="DJ259">
        <v>0.34</v>
      </c>
      <c r="DK259">
        <v>0.32</v>
      </c>
      <c r="DL259">
        <v>-24.821421951219509</v>
      </c>
      <c r="DM259">
        <v>-0.15513449477352859</v>
      </c>
      <c r="DN259">
        <v>8.1418912263930193E-2</v>
      </c>
      <c r="DO259">
        <v>0</v>
      </c>
      <c r="DP259">
        <v>0.4365503414634147</v>
      </c>
      <c r="DQ259">
        <v>-1.675442508710679E-2</v>
      </c>
      <c r="DR259">
        <v>3.3013166671892122E-3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3.29691</v>
      </c>
      <c r="EB259">
        <v>2.62547</v>
      </c>
      <c r="EC259">
        <v>0.24968099999999999</v>
      </c>
      <c r="ED259">
        <v>0.249699</v>
      </c>
      <c r="EE259">
        <v>0.13669899999999999</v>
      </c>
      <c r="EF259">
        <v>0.134296</v>
      </c>
      <c r="EG259">
        <v>22634.1</v>
      </c>
      <c r="EH259">
        <v>23011.9</v>
      </c>
      <c r="EI259">
        <v>28076.1</v>
      </c>
      <c r="EJ259">
        <v>29530.9</v>
      </c>
      <c r="EK259">
        <v>33367.699999999997</v>
      </c>
      <c r="EL259">
        <v>35508.300000000003</v>
      </c>
      <c r="EM259">
        <v>39635.599999999999</v>
      </c>
      <c r="EN259">
        <v>42217.3</v>
      </c>
      <c r="EO259">
        <v>2.22403</v>
      </c>
      <c r="EP259">
        <v>2.2146699999999999</v>
      </c>
      <c r="EQ259">
        <v>0.14316999999999999</v>
      </c>
      <c r="ER259">
        <v>0</v>
      </c>
      <c r="ES259">
        <v>30.6755</v>
      </c>
      <c r="ET259">
        <v>999.9</v>
      </c>
      <c r="EU259">
        <v>71.7</v>
      </c>
      <c r="EV259">
        <v>32.5</v>
      </c>
      <c r="EW259">
        <v>34.752699999999997</v>
      </c>
      <c r="EX259">
        <v>56.9056</v>
      </c>
      <c r="EY259">
        <v>-6.5504800000000003</v>
      </c>
      <c r="EZ259">
        <v>2</v>
      </c>
      <c r="FA259">
        <v>0.43059500000000001</v>
      </c>
      <c r="FB259">
        <v>6.3221700000000006E-2</v>
      </c>
      <c r="FC259">
        <v>20.273399999999999</v>
      </c>
      <c r="FD259">
        <v>5.2187900000000003</v>
      </c>
      <c r="FE259">
        <v>12.0068</v>
      </c>
      <c r="FF259">
        <v>4.9863</v>
      </c>
      <c r="FG259">
        <v>3.2844500000000001</v>
      </c>
      <c r="FH259">
        <v>9999</v>
      </c>
      <c r="FI259">
        <v>9999</v>
      </c>
      <c r="FJ259">
        <v>9999</v>
      </c>
      <c r="FK259">
        <v>999.9</v>
      </c>
      <c r="FL259">
        <v>1.8656999999999999</v>
      </c>
      <c r="FM259">
        <v>1.8621799999999999</v>
      </c>
      <c r="FN259">
        <v>1.8641700000000001</v>
      </c>
      <c r="FO259">
        <v>1.8602700000000001</v>
      </c>
      <c r="FP259">
        <v>1.86097</v>
      </c>
      <c r="FQ259">
        <v>1.86015</v>
      </c>
      <c r="FR259">
        <v>1.86188</v>
      </c>
      <c r="FS259">
        <v>1.85842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-7.64</v>
      </c>
      <c r="GH259">
        <v>0.248</v>
      </c>
      <c r="GI259">
        <v>-4.1749362053329548</v>
      </c>
      <c r="GJ259">
        <v>-4.0448538125570227E-3</v>
      </c>
      <c r="GK259">
        <v>1.839783264315481E-6</v>
      </c>
      <c r="GL259">
        <v>-4.1587272622942942E-10</v>
      </c>
      <c r="GM259">
        <v>-8.6309452512500412E-2</v>
      </c>
      <c r="GN259">
        <v>3.2285384509270938E-3</v>
      </c>
      <c r="GO259">
        <v>5.3061212821550383E-4</v>
      </c>
      <c r="GP259">
        <v>-9.699357315524189E-6</v>
      </c>
      <c r="GQ259">
        <v>5</v>
      </c>
      <c r="GR259">
        <v>2081</v>
      </c>
      <c r="GS259">
        <v>3</v>
      </c>
      <c r="GT259">
        <v>31</v>
      </c>
      <c r="GU259">
        <v>60.1</v>
      </c>
      <c r="GV259">
        <v>60.2</v>
      </c>
      <c r="GW259">
        <v>4.0771499999999996</v>
      </c>
      <c r="GX259">
        <v>2.48169</v>
      </c>
      <c r="GY259">
        <v>2.04834</v>
      </c>
      <c r="GZ259">
        <v>2.6232899999999999</v>
      </c>
      <c r="HA259">
        <v>2.1972700000000001</v>
      </c>
      <c r="HB259">
        <v>2.3303199999999999</v>
      </c>
      <c r="HC259">
        <v>37.554000000000002</v>
      </c>
      <c r="HD259">
        <v>15.7606</v>
      </c>
      <c r="HE259">
        <v>18</v>
      </c>
      <c r="HF259">
        <v>701.66200000000003</v>
      </c>
      <c r="HG259">
        <v>773.98699999999997</v>
      </c>
      <c r="HH259">
        <v>31.000599999999999</v>
      </c>
      <c r="HI259">
        <v>32.9101</v>
      </c>
      <c r="HJ259">
        <v>29.9999</v>
      </c>
      <c r="HK259">
        <v>32.827199999999998</v>
      </c>
      <c r="HL259">
        <v>32.8307</v>
      </c>
      <c r="HM259">
        <v>81.548000000000002</v>
      </c>
      <c r="HN259">
        <v>0</v>
      </c>
      <c r="HO259">
        <v>100</v>
      </c>
      <c r="HP259">
        <v>31</v>
      </c>
      <c r="HQ259">
        <v>1628.61</v>
      </c>
      <c r="HR259">
        <v>33.617400000000004</v>
      </c>
      <c r="HS259">
        <v>98.939700000000002</v>
      </c>
      <c r="HT259">
        <v>97.891199999999998</v>
      </c>
    </row>
    <row r="260" spans="1:228" x14ac:dyDescent="0.2">
      <c r="A260">
        <v>245</v>
      </c>
      <c r="B260">
        <v>1674583544.5</v>
      </c>
      <c r="C260">
        <v>974.5</v>
      </c>
      <c r="D260" t="s">
        <v>849</v>
      </c>
      <c r="E260" t="s">
        <v>850</v>
      </c>
      <c r="F260">
        <v>4</v>
      </c>
      <c r="G260">
        <v>1674583542.5</v>
      </c>
      <c r="H260">
        <f t="shared" si="102"/>
        <v>4.9622008759132267E-4</v>
      </c>
      <c r="I260">
        <f t="shared" si="103"/>
        <v>0.49622008759132269</v>
      </c>
      <c r="J260">
        <f t="shared" si="104"/>
        <v>15.60348395383749</v>
      </c>
      <c r="K260">
        <f t="shared" si="105"/>
        <v>1596.5571428571429</v>
      </c>
      <c r="L260">
        <f t="shared" si="106"/>
        <v>682.32813056613509</v>
      </c>
      <c r="M260">
        <f t="shared" si="107"/>
        <v>69.219931285334042</v>
      </c>
      <c r="N260">
        <f t="shared" si="108"/>
        <v>161.96543975108625</v>
      </c>
      <c r="O260">
        <f t="shared" si="109"/>
        <v>2.843544079905665E-2</v>
      </c>
      <c r="P260">
        <f t="shared" si="110"/>
        <v>2.7703021392374714</v>
      </c>
      <c r="Q260">
        <f t="shared" si="111"/>
        <v>2.8274281772211349E-2</v>
      </c>
      <c r="R260">
        <f t="shared" si="112"/>
        <v>1.7685829328817133E-2</v>
      </c>
      <c r="S260">
        <f t="shared" si="113"/>
        <v>226.12153419284317</v>
      </c>
      <c r="T260">
        <f t="shared" si="114"/>
        <v>34.107605411675529</v>
      </c>
      <c r="U260">
        <f t="shared" si="115"/>
        <v>33.016957142857137</v>
      </c>
      <c r="V260">
        <f t="shared" si="116"/>
        <v>5.0569225807717038</v>
      </c>
      <c r="W260">
        <f t="shared" si="117"/>
        <v>66.897302003759791</v>
      </c>
      <c r="X260">
        <f t="shared" si="118"/>
        <v>3.3502842292054549</v>
      </c>
      <c r="Y260">
        <f t="shared" si="119"/>
        <v>5.0081006690182521</v>
      </c>
      <c r="Z260">
        <f t="shared" si="120"/>
        <v>1.7066383515662489</v>
      </c>
      <c r="AA260">
        <f t="shared" si="121"/>
        <v>-21.88330586277733</v>
      </c>
      <c r="AB260">
        <f t="shared" si="122"/>
        <v>-25.773979278304441</v>
      </c>
      <c r="AC260">
        <f t="shared" si="123"/>
        <v>-2.1292891424012299</v>
      </c>
      <c r="AD260">
        <f t="shared" si="124"/>
        <v>176.33495990936018</v>
      </c>
      <c r="AE260">
        <f t="shared" si="125"/>
        <v>26.302066732184016</v>
      </c>
      <c r="AF260">
        <f t="shared" si="126"/>
        <v>0.49459036693749447</v>
      </c>
      <c r="AG260">
        <f t="shared" si="127"/>
        <v>15.60348395383749</v>
      </c>
      <c r="AH260">
        <v>1675.1487174601989</v>
      </c>
      <c r="AI260">
        <v>1653.673575757575</v>
      </c>
      <c r="AJ260">
        <v>1.719653517742719</v>
      </c>
      <c r="AK260">
        <v>62.5021936963618</v>
      </c>
      <c r="AL260">
        <f t="shared" si="128"/>
        <v>0.49622008759132269</v>
      </c>
      <c r="AM260">
        <v>32.583896092984062</v>
      </c>
      <c r="AN260">
        <v>33.026800606060597</v>
      </c>
      <c r="AO260">
        <v>1.07655148264685E-6</v>
      </c>
      <c r="AP260">
        <v>98.208330428517954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47435.838138379579</v>
      </c>
      <c r="AV260">
        <f t="shared" si="132"/>
        <v>1200.0342857142859</v>
      </c>
      <c r="AW260">
        <f t="shared" si="133"/>
        <v>1025.9542208253076</v>
      </c>
      <c r="AX260">
        <f t="shared" si="134"/>
        <v>0.85493742390421601</v>
      </c>
      <c r="AY260">
        <f t="shared" si="135"/>
        <v>0.18842922813513685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1674583542.5</v>
      </c>
      <c r="BF260">
        <v>1596.5571428571429</v>
      </c>
      <c r="BG260">
        <v>1621.5642857142859</v>
      </c>
      <c r="BH260">
        <v>33.02507142857143</v>
      </c>
      <c r="BI260">
        <v>32.583614285714283</v>
      </c>
      <c r="BJ260">
        <v>1604.201428571429</v>
      </c>
      <c r="BK260">
        <v>32.77704285714286</v>
      </c>
      <c r="BL260">
        <v>650.01528571428571</v>
      </c>
      <c r="BM260">
        <v>101.34657142857139</v>
      </c>
      <c r="BN260">
        <v>0.1001199571428571</v>
      </c>
      <c r="BO260">
        <v>32.844385714285707</v>
      </c>
      <c r="BP260">
        <v>33.016957142857137</v>
      </c>
      <c r="BQ260">
        <v>999.89999999999986</v>
      </c>
      <c r="BR260">
        <v>0</v>
      </c>
      <c r="BS260">
        <v>0</v>
      </c>
      <c r="BT260">
        <v>8997.5</v>
      </c>
      <c r="BU260">
        <v>0</v>
      </c>
      <c r="BV260">
        <v>326.29728571428569</v>
      </c>
      <c r="BW260">
        <v>-25.009514285714289</v>
      </c>
      <c r="BX260">
        <v>1651.0842857142859</v>
      </c>
      <c r="BY260">
        <v>1676.1814285714279</v>
      </c>
      <c r="BZ260">
        <v>0.44146242857142859</v>
      </c>
      <c r="CA260">
        <v>1621.5642857142859</v>
      </c>
      <c r="CB260">
        <v>32.583614285714283</v>
      </c>
      <c r="CC260">
        <v>3.346979999999999</v>
      </c>
      <c r="CD260">
        <v>3.3022399999999998</v>
      </c>
      <c r="CE260">
        <v>25.8629</v>
      </c>
      <c r="CF260">
        <v>25.63588571428571</v>
      </c>
      <c r="CG260">
        <v>1200.0342857142859</v>
      </c>
      <c r="CH260">
        <v>0.50000299999999998</v>
      </c>
      <c r="CI260">
        <v>0.49999700000000002</v>
      </c>
      <c r="CJ260">
        <v>0</v>
      </c>
      <c r="CK260">
        <v>778.70142857142855</v>
      </c>
      <c r="CL260">
        <v>4.9990899999999998</v>
      </c>
      <c r="CM260">
        <v>7862.4342857142856</v>
      </c>
      <c r="CN260">
        <v>9558.1471428571422</v>
      </c>
      <c r="CO260">
        <v>42.311999999999998</v>
      </c>
      <c r="CP260">
        <v>44.178142857142859</v>
      </c>
      <c r="CQ260">
        <v>43.116</v>
      </c>
      <c r="CR260">
        <v>43.25</v>
      </c>
      <c r="CS260">
        <v>43.686999999999998</v>
      </c>
      <c r="CT260">
        <v>597.52142857142849</v>
      </c>
      <c r="CU260">
        <v>597.51428571428573</v>
      </c>
      <c r="CV260">
        <v>0</v>
      </c>
      <c r="CW260">
        <v>1674583557.2</v>
      </c>
      <c r="CX260">
        <v>0</v>
      </c>
      <c r="CY260">
        <v>1674579932.5</v>
      </c>
      <c r="CZ260" t="s">
        <v>356</v>
      </c>
      <c r="DA260">
        <v>1674579932.5</v>
      </c>
      <c r="DB260">
        <v>1674579927.5</v>
      </c>
      <c r="DC260">
        <v>31</v>
      </c>
      <c r="DD260">
        <v>0.14099999999999999</v>
      </c>
      <c r="DE260">
        <v>0.02</v>
      </c>
      <c r="DF260">
        <v>-5.5810000000000004</v>
      </c>
      <c r="DG260">
        <v>0.23300000000000001</v>
      </c>
      <c r="DH260">
        <v>415</v>
      </c>
      <c r="DI260">
        <v>34</v>
      </c>
      <c r="DJ260">
        <v>0.34</v>
      </c>
      <c r="DK260">
        <v>0.32</v>
      </c>
      <c r="DL260">
        <v>-24.871880000000001</v>
      </c>
      <c r="DM260">
        <v>-0.217992495309522</v>
      </c>
      <c r="DN260">
        <v>8.5851759446152212E-2</v>
      </c>
      <c r="DO260">
        <v>0</v>
      </c>
      <c r="DP260">
        <v>0.43604379999999998</v>
      </c>
      <c r="DQ260">
        <v>1.484240150093767E-2</v>
      </c>
      <c r="DR260">
        <v>2.6606721631948571E-3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3.2968000000000002</v>
      </c>
      <c r="EB260">
        <v>2.6248999999999998</v>
      </c>
      <c r="EC260">
        <v>0.25029200000000001</v>
      </c>
      <c r="ED260">
        <v>0.25029800000000002</v>
      </c>
      <c r="EE260">
        <v>0.136713</v>
      </c>
      <c r="EF260">
        <v>0.13428999999999999</v>
      </c>
      <c r="EG260">
        <v>22615.8</v>
      </c>
      <c r="EH260">
        <v>22993.599999999999</v>
      </c>
      <c r="EI260">
        <v>28076.400000000001</v>
      </c>
      <c r="EJ260">
        <v>29531</v>
      </c>
      <c r="EK260">
        <v>33367.300000000003</v>
      </c>
      <c r="EL260">
        <v>35508.800000000003</v>
      </c>
      <c r="EM260">
        <v>39635.699999999997</v>
      </c>
      <c r="EN260">
        <v>42217.5</v>
      </c>
      <c r="EO260">
        <v>2.2239300000000002</v>
      </c>
      <c r="EP260">
        <v>2.2148300000000001</v>
      </c>
      <c r="EQ260">
        <v>0.14457100000000001</v>
      </c>
      <c r="ER260">
        <v>0</v>
      </c>
      <c r="ES260">
        <v>30.681899999999999</v>
      </c>
      <c r="ET260">
        <v>999.9</v>
      </c>
      <c r="EU260">
        <v>71.7</v>
      </c>
      <c r="EV260">
        <v>32.5</v>
      </c>
      <c r="EW260">
        <v>34.7517</v>
      </c>
      <c r="EX260">
        <v>57.115600000000001</v>
      </c>
      <c r="EY260">
        <v>-6.4703499999999998</v>
      </c>
      <c r="EZ260">
        <v>2</v>
      </c>
      <c r="FA260">
        <v>0.43049799999999999</v>
      </c>
      <c r="FB260">
        <v>6.7195000000000005E-2</v>
      </c>
      <c r="FC260">
        <v>20.273299999999999</v>
      </c>
      <c r="FD260">
        <v>5.2184900000000001</v>
      </c>
      <c r="FE260">
        <v>12.007899999999999</v>
      </c>
      <c r="FF260">
        <v>4.9852499999999997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1.86571</v>
      </c>
      <c r="FM260">
        <v>1.8621799999999999</v>
      </c>
      <c r="FN260">
        <v>1.8641700000000001</v>
      </c>
      <c r="FO260">
        <v>1.8602799999999999</v>
      </c>
      <c r="FP260">
        <v>1.8609800000000001</v>
      </c>
      <c r="FQ260">
        <v>1.8601399999999999</v>
      </c>
      <c r="FR260">
        <v>1.8618600000000001</v>
      </c>
      <c r="FS260">
        <v>1.8584400000000001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-7.65</v>
      </c>
      <c r="GH260">
        <v>0.24809999999999999</v>
      </c>
      <c r="GI260">
        <v>-4.1749362053329548</v>
      </c>
      <c r="GJ260">
        <v>-4.0448538125570227E-3</v>
      </c>
      <c r="GK260">
        <v>1.839783264315481E-6</v>
      </c>
      <c r="GL260">
        <v>-4.1587272622942942E-10</v>
      </c>
      <c r="GM260">
        <v>-8.6309452512500412E-2</v>
      </c>
      <c r="GN260">
        <v>3.2285384509270938E-3</v>
      </c>
      <c r="GO260">
        <v>5.3061212821550383E-4</v>
      </c>
      <c r="GP260">
        <v>-9.699357315524189E-6</v>
      </c>
      <c r="GQ260">
        <v>5</v>
      </c>
      <c r="GR260">
        <v>2081</v>
      </c>
      <c r="GS260">
        <v>3</v>
      </c>
      <c r="GT260">
        <v>31</v>
      </c>
      <c r="GU260">
        <v>60.2</v>
      </c>
      <c r="GV260">
        <v>60.3</v>
      </c>
      <c r="GW260">
        <v>4.0905800000000001</v>
      </c>
      <c r="GX260">
        <v>2.4890099999999999</v>
      </c>
      <c r="GY260">
        <v>2.04834</v>
      </c>
      <c r="GZ260">
        <v>2.6232899999999999</v>
      </c>
      <c r="HA260">
        <v>2.1972700000000001</v>
      </c>
      <c r="HB260">
        <v>2.2717299999999998</v>
      </c>
      <c r="HC260">
        <v>37.554000000000002</v>
      </c>
      <c r="HD260">
        <v>15.7431</v>
      </c>
      <c r="HE260">
        <v>18</v>
      </c>
      <c r="HF260">
        <v>701.55700000000002</v>
      </c>
      <c r="HG260">
        <v>774.13499999999999</v>
      </c>
      <c r="HH260">
        <v>31.000900000000001</v>
      </c>
      <c r="HI260">
        <v>32.909599999999998</v>
      </c>
      <c r="HJ260">
        <v>29.9999</v>
      </c>
      <c r="HK260">
        <v>32.825299999999999</v>
      </c>
      <c r="HL260">
        <v>32.830599999999997</v>
      </c>
      <c r="HM260">
        <v>81.813299999999998</v>
      </c>
      <c r="HN260">
        <v>0</v>
      </c>
      <c r="HO260">
        <v>100</v>
      </c>
      <c r="HP260">
        <v>31</v>
      </c>
      <c r="HQ260">
        <v>1635.29</v>
      </c>
      <c r="HR260">
        <v>33.617400000000004</v>
      </c>
      <c r="HS260">
        <v>98.940200000000004</v>
      </c>
      <c r="HT260">
        <v>97.8917</v>
      </c>
    </row>
    <row r="261" spans="1:228" x14ac:dyDescent="0.2">
      <c r="A261">
        <v>246</v>
      </c>
      <c r="B261">
        <v>1674583548.5</v>
      </c>
      <c r="C261">
        <v>978.5</v>
      </c>
      <c r="D261" t="s">
        <v>851</v>
      </c>
      <c r="E261" t="s">
        <v>852</v>
      </c>
      <c r="F261">
        <v>4</v>
      </c>
      <c r="G261">
        <v>1674583546.1875</v>
      </c>
      <c r="H261">
        <f t="shared" si="102"/>
        <v>5.0166009550589878E-4</v>
      </c>
      <c r="I261">
        <f t="shared" si="103"/>
        <v>0.50166009550589874</v>
      </c>
      <c r="J261">
        <f t="shared" si="104"/>
        <v>15.254347861621069</v>
      </c>
      <c r="K261">
        <f t="shared" si="105"/>
        <v>1602.7375</v>
      </c>
      <c r="L261">
        <f t="shared" si="106"/>
        <v>714.97005445295315</v>
      </c>
      <c r="M261">
        <f t="shared" si="107"/>
        <v>72.531086502281013</v>
      </c>
      <c r="N261">
        <f t="shared" si="108"/>
        <v>162.59183378231828</v>
      </c>
      <c r="O261">
        <f t="shared" si="109"/>
        <v>2.8680843558700066E-2</v>
      </c>
      <c r="P261">
        <f t="shared" si="110"/>
        <v>2.7687690992780567</v>
      </c>
      <c r="Q261">
        <f t="shared" si="111"/>
        <v>2.8516809309566973E-2</v>
      </c>
      <c r="R261">
        <f t="shared" si="112"/>
        <v>1.7837665300312777E-2</v>
      </c>
      <c r="S261">
        <f t="shared" si="113"/>
        <v>226.11088644764718</v>
      </c>
      <c r="T261">
        <f t="shared" si="114"/>
        <v>34.119278413339863</v>
      </c>
      <c r="U261">
        <f t="shared" si="115"/>
        <v>33.0322125</v>
      </c>
      <c r="V261">
        <f t="shared" si="116"/>
        <v>5.0612583034346814</v>
      </c>
      <c r="W261">
        <f t="shared" si="117"/>
        <v>66.856874379493973</v>
      </c>
      <c r="X261">
        <f t="shared" si="118"/>
        <v>3.3506314500413206</v>
      </c>
      <c r="Y261">
        <f t="shared" si="119"/>
        <v>5.0116483624741672</v>
      </c>
      <c r="Z261">
        <f t="shared" si="120"/>
        <v>1.7106268533933608</v>
      </c>
      <c r="AA261">
        <f t="shared" si="121"/>
        <v>-22.123210211810136</v>
      </c>
      <c r="AB261">
        <f t="shared" si="122"/>
        <v>-26.157680540470924</v>
      </c>
      <c r="AC261">
        <f t="shared" si="123"/>
        <v>-2.1624799302122546</v>
      </c>
      <c r="AD261">
        <f t="shared" si="124"/>
        <v>175.66751576515387</v>
      </c>
      <c r="AE261">
        <f t="shared" si="125"/>
        <v>26.145326196330444</v>
      </c>
      <c r="AF261">
        <f t="shared" si="126"/>
        <v>0.49984165439780226</v>
      </c>
      <c r="AG261">
        <f t="shared" si="127"/>
        <v>15.254347861621069</v>
      </c>
      <c r="AH261">
        <v>1681.928616331762</v>
      </c>
      <c r="AI261">
        <v>1660.659636363637</v>
      </c>
      <c r="AJ261">
        <v>1.752163550980242</v>
      </c>
      <c r="AK261">
        <v>62.5021936963618</v>
      </c>
      <c r="AL261">
        <f t="shared" si="128"/>
        <v>0.50166009550589874</v>
      </c>
      <c r="AM261">
        <v>32.582311775373903</v>
      </c>
      <c r="AN261">
        <v>33.030125454545427</v>
      </c>
      <c r="AO261">
        <v>1.4804106201721311E-6</v>
      </c>
      <c r="AP261">
        <v>98.208330428517954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47391.653258179293</v>
      </c>
      <c r="AV261">
        <f t="shared" si="132"/>
        <v>1199.97</v>
      </c>
      <c r="AW261">
        <f t="shared" si="133"/>
        <v>1025.9000199210607</v>
      </c>
      <c r="AX261">
        <f t="shared" si="134"/>
        <v>0.85493805671896861</v>
      </c>
      <c r="AY261">
        <f t="shared" si="135"/>
        <v>0.18843044946760934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1674583546.1875</v>
      </c>
      <c r="BF261">
        <v>1602.7375</v>
      </c>
      <c r="BG261">
        <v>1627.61375</v>
      </c>
      <c r="BH261">
        <v>33.028612500000001</v>
      </c>
      <c r="BI261">
        <v>32.582412499999997</v>
      </c>
      <c r="BJ261">
        <v>1610.3912499999999</v>
      </c>
      <c r="BK261">
        <v>32.780550000000012</v>
      </c>
      <c r="BL261">
        <v>649.93174999999997</v>
      </c>
      <c r="BM261">
        <v>101.34650000000001</v>
      </c>
      <c r="BN261">
        <v>9.9827787500000001E-2</v>
      </c>
      <c r="BO261">
        <v>32.856975000000013</v>
      </c>
      <c r="BP261">
        <v>33.0322125</v>
      </c>
      <c r="BQ261">
        <v>999.9</v>
      </c>
      <c r="BR261">
        <v>0</v>
      </c>
      <c r="BS261">
        <v>0</v>
      </c>
      <c r="BT261">
        <v>8989.3737500000007</v>
      </c>
      <c r="BU261">
        <v>0</v>
      </c>
      <c r="BV261">
        <v>250.58987500000001</v>
      </c>
      <c r="BW261">
        <v>-24.877775</v>
      </c>
      <c r="BX261">
        <v>1657.4825000000001</v>
      </c>
      <c r="BY261">
        <v>1682.4337499999999</v>
      </c>
      <c r="BZ261">
        <v>0.44620850000000001</v>
      </c>
      <c r="CA261">
        <v>1627.61375</v>
      </c>
      <c r="CB261">
        <v>32.582412499999997</v>
      </c>
      <c r="CC261">
        <v>3.3473312499999999</v>
      </c>
      <c r="CD261">
        <v>3.3021112499999998</v>
      </c>
      <c r="CE261">
        <v>25.864662500000001</v>
      </c>
      <c r="CF261">
        <v>25.635237499999999</v>
      </c>
      <c r="CG261">
        <v>1199.97</v>
      </c>
      <c r="CH261">
        <v>0.49998187500000002</v>
      </c>
      <c r="CI261">
        <v>0.50001812499999998</v>
      </c>
      <c r="CJ261">
        <v>0</v>
      </c>
      <c r="CK261">
        <v>778.69637499999999</v>
      </c>
      <c r="CL261">
        <v>4.9990899999999998</v>
      </c>
      <c r="CM261">
        <v>7861.0487499999999</v>
      </c>
      <c r="CN261">
        <v>9557.56</v>
      </c>
      <c r="CO261">
        <v>42.327749999999988</v>
      </c>
      <c r="CP261">
        <v>44.163749999999993</v>
      </c>
      <c r="CQ261">
        <v>43.125</v>
      </c>
      <c r="CR261">
        <v>43.25</v>
      </c>
      <c r="CS261">
        <v>43.686999999999998</v>
      </c>
      <c r="CT261">
        <v>597.46375</v>
      </c>
      <c r="CU261">
        <v>597.50749999999994</v>
      </c>
      <c r="CV261">
        <v>0</v>
      </c>
      <c r="CW261">
        <v>1674583561.4000001</v>
      </c>
      <c r="CX261">
        <v>0</v>
      </c>
      <c r="CY261">
        <v>1674579932.5</v>
      </c>
      <c r="CZ261" t="s">
        <v>356</v>
      </c>
      <c r="DA261">
        <v>1674579932.5</v>
      </c>
      <c r="DB261">
        <v>1674579927.5</v>
      </c>
      <c r="DC261">
        <v>31</v>
      </c>
      <c r="DD261">
        <v>0.14099999999999999</v>
      </c>
      <c r="DE261">
        <v>0.02</v>
      </c>
      <c r="DF261">
        <v>-5.5810000000000004</v>
      </c>
      <c r="DG261">
        <v>0.23300000000000001</v>
      </c>
      <c r="DH261">
        <v>415</v>
      </c>
      <c r="DI261">
        <v>34</v>
      </c>
      <c r="DJ261">
        <v>0.34</v>
      </c>
      <c r="DK261">
        <v>0.32</v>
      </c>
      <c r="DL261">
        <v>-24.87162682926829</v>
      </c>
      <c r="DM261">
        <v>-0.47968641114981742</v>
      </c>
      <c r="DN261">
        <v>8.3529247176356528E-2</v>
      </c>
      <c r="DO261">
        <v>0</v>
      </c>
      <c r="DP261">
        <v>0.43809512195121952</v>
      </c>
      <c r="DQ261">
        <v>4.5819240418119592E-2</v>
      </c>
      <c r="DR261">
        <v>4.7191788103084723E-3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3.2971300000000001</v>
      </c>
      <c r="EB261">
        <v>2.6256300000000001</v>
      </c>
      <c r="EC261">
        <v>0.250915</v>
      </c>
      <c r="ED261">
        <v>0.25090600000000002</v>
      </c>
      <c r="EE261">
        <v>0.13672000000000001</v>
      </c>
      <c r="EF261">
        <v>0.13429199999999999</v>
      </c>
      <c r="EG261">
        <v>22597.4</v>
      </c>
      <c r="EH261">
        <v>22974.799999999999</v>
      </c>
      <c r="EI261">
        <v>28076.799999999999</v>
      </c>
      <c r="EJ261">
        <v>29531</v>
      </c>
      <c r="EK261">
        <v>33367.5</v>
      </c>
      <c r="EL261">
        <v>35508.800000000003</v>
      </c>
      <c r="EM261">
        <v>39636.199999999997</v>
      </c>
      <c r="EN261">
        <v>42217.599999999999</v>
      </c>
      <c r="EO261">
        <v>2.22417</v>
      </c>
      <c r="EP261">
        <v>2.21475</v>
      </c>
      <c r="EQ261">
        <v>0.14485400000000001</v>
      </c>
      <c r="ER261">
        <v>0</v>
      </c>
      <c r="ES261">
        <v>30.693200000000001</v>
      </c>
      <c r="ET261">
        <v>999.9</v>
      </c>
      <c r="EU261">
        <v>71.7</v>
      </c>
      <c r="EV261">
        <v>32.5</v>
      </c>
      <c r="EW261">
        <v>34.751100000000001</v>
      </c>
      <c r="EX261">
        <v>57.355600000000003</v>
      </c>
      <c r="EY261">
        <v>-6.5184300000000004</v>
      </c>
      <c r="EZ261">
        <v>2</v>
      </c>
      <c r="FA261">
        <v>0.43049799999999999</v>
      </c>
      <c r="FB261">
        <v>7.4215699999999996E-2</v>
      </c>
      <c r="FC261">
        <v>20.273199999999999</v>
      </c>
      <c r="FD261">
        <v>5.2193899999999998</v>
      </c>
      <c r="FE261">
        <v>12.0067</v>
      </c>
      <c r="FF261">
        <v>4.9859</v>
      </c>
      <c r="FG261">
        <v>3.2845499999999999</v>
      </c>
      <c r="FH261">
        <v>9999</v>
      </c>
      <c r="FI261">
        <v>9999</v>
      </c>
      <c r="FJ261">
        <v>9999</v>
      </c>
      <c r="FK261">
        <v>999.9</v>
      </c>
      <c r="FL261">
        <v>1.86571</v>
      </c>
      <c r="FM261">
        <v>1.8621799999999999</v>
      </c>
      <c r="FN261">
        <v>1.8641700000000001</v>
      </c>
      <c r="FO261">
        <v>1.86029</v>
      </c>
      <c r="FP261">
        <v>1.8609599999999999</v>
      </c>
      <c r="FQ261">
        <v>1.8601700000000001</v>
      </c>
      <c r="FR261">
        <v>1.8618699999999999</v>
      </c>
      <c r="FS261">
        <v>1.8584400000000001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-7.66</v>
      </c>
      <c r="GH261">
        <v>0.24809999999999999</v>
      </c>
      <c r="GI261">
        <v>-4.1749362053329548</v>
      </c>
      <c r="GJ261">
        <v>-4.0448538125570227E-3</v>
      </c>
      <c r="GK261">
        <v>1.839783264315481E-6</v>
      </c>
      <c r="GL261">
        <v>-4.1587272622942942E-10</v>
      </c>
      <c r="GM261">
        <v>-8.6309452512500412E-2</v>
      </c>
      <c r="GN261">
        <v>3.2285384509270938E-3</v>
      </c>
      <c r="GO261">
        <v>5.3061212821550383E-4</v>
      </c>
      <c r="GP261">
        <v>-9.699357315524189E-6</v>
      </c>
      <c r="GQ261">
        <v>5</v>
      </c>
      <c r="GR261">
        <v>2081</v>
      </c>
      <c r="GS261">
        <v>3</v>
      </c>
      <c r="GT261">
        <v>31</v>
      </c>
      <c r="GU261">
        <v>60.3</v>
      </c>
      <c r="GV261">
        <v>60.4</v>
      </c>
      <c r="GW261">
        <v>4.1027800000000001</v>
      </c>
      <c r="GX261">
        <v>2.47925</v>
      </c>
      <c r="GY261">
        <v>2.04834</v>
      </c>
      <c r="GZ261">
        <v>2.6232899999999999</v>
      </c>
      <c r="HA261">
        <v>2.1972700000000001</v>
      </c>
      <c r="HB261">
        <v>2.32422</v>
      </c>
      <c r="HC261">
        <v>37.53</v>
      </c>
      <c r="HD261">
        <v>15.751899999999999</v>
      </c>
      <c r="HE261">
        <v>18</v>
      </c>
      <c r="HF261">
        <v>701.76499999999999</v>
      </c>
      <c r="HG261">
        <v>774.024</v>
      </c>
      <c r="HH261">
        <v>31.0016</v>
      </c>
      <c r="HI261">
        <v>32.9071</v>
      </c>
      <c r="HJ261">
        <v>29.9999</v>
      </c>
      <c r="HK261">
        <v>32.825299999999999</v>
      </c>
      <c r="HL261">
        <v>32.827800000000003</v>
      </c>
      <c r="HM261">
        <v>82.07</v>
      </c>
      <c r="HN261">
        <v>0</v>
      </c>
      <c r="HO261">
        <v>100</v>
      </c>
      <c r="HP261">
        <v>31</v>
      </c>
      <c r="HQ261">
        <v>1641.97</v>
      </c>
      <c r="HR261">
        <v>33.617400000000004</v>
      </c>
      <c r="HS261">
        <v>98.941599999999994</v>
      </c>
      <c r="HT261">
        <v>97.891800000000003</v>
      </c>
    </row>
    <row r="262" spans="1:228" x14ac:dyDescent="0.2">
      <c r="A262">
        <v>247</v>
      </c>
      <c r="B262">
        <v>1674583552.5</v>
      </c>
      <c r="C262">
        <v>982.5</v>
      </c>
      <c r="D262" t="s">
        <v>853</v>
      </c>
      <c r="E262" t="s">
        <v>854</v>
      </c>
      <c r="F262">
        <v>4</v>
      </c>
      <c r="G262">
        <v>1674583550.5</v>
      </c>
      <c r="H262">
        <f t="shared" si="102"/>
        <v>5.0639750601180397E-4</v>
      </c>
      <c r="I262">
        <f t="shared" si="103"/>
        <v>0.506397506011804</v>
      </c>
      <c r="J262">
        <f t="shared" si="104"/>
        <v>15.173437980236105</v>
      </c>
      <c r="K262">
        <f t="shared" si="105"/>
        <v>1610.02</v>
      </c>
      <c r="L262">
        <f t="shared" si="106"/>
        <v>731.65248524228082</v>
      </c>
      <c r="M262">
        <f t="shared" si="107"/>
        <v>74.222213668069756</v>
      </c>
      <c r="N262">
        <f t="shared" si="108"/>
        <v>163.32787882254576</v>
      </c>
      <c r="O262">
        <f t="shared" si="109"/>
        <v>2.8861501411681763E-2</v>
      </c>
      <c r="P262">
        <f t="shared" si="110"/>
        <v>2.7729069412947336</v>
      </c>
      <c r="Q262">
        <f t="shared" si="111"/>
        <v>2.869564696602751E-2</v>
      </c>
      <c r="R262">
        <f t="shared" si="112"/>
        <v>1.7949601127719896E-2</v>
      </c>
      <c r="S262">
        <f t="shared" si="113"/>
        <v>226.11933939667904</v>
      </c>
      <c r="T262">
        <f t="shared" si="114"/>
        <v>34.129226576488804</v>
      </c>
      <c r="U262">
        <f t="shared" si="115"/>
        <v>33.052042857142858</v>
      </c>
      <c r="V262">
        <f t="shared" si="116"/>
        <v>5.0668991206378617</v>
      </c>
      <c r="W262">
        <f t="shared" si="117"/>
        <v>66.814835249574017</v>
      </c>
      <c r="X262">
        <f t="shared" si="118"/>
        <v>3.3509624047705531</v>
      </c>
      <c r="Y262">
        <f t="shared" si="119"/>
        <v>5.0152969654922819</v>
      </c>
      <c r="Z262">
        <f t="shared" si="120"/>
        <v>1.7159367158673087</v>
      </c>
      <c r="AA262">
        <f t="shared" si="121"/>
        <v>-22.332130015120555</v>
      </c>
      <c r="AB262">
        <f t="shared" si="122"/>
        <v>-27.22693906477522</v>
      </c>
      <c r="AC262">
        <f t="shared" si="123"/>
        <v>-2.2478788162344299</v>
      </c>
      <c r="AD262">
        <f t="shared" si="124"/>
        <v>174.31239150054884</v>
      </c>
      <c r="AE262">
        <f t="shared" si="125"/>
        <v>26.090033689179133</v>
      </c>
      <c r="AF262">
        <f t="shared" si="126"/>
        <v>0.50489618074060372</v>
      </c>
      <c r="AG262">
        <f t="shared" si="127"/>
        <v>15.173437980236105</v>
      </c>
      <c r="AH262">
        <v>1688.8645951520309</v>
      </c>
      <c r="AI262">
        <v>1667.664606060606</v>
      </c>
      <c r="AJ262">
        <v>1.755776112360157</v>
      </c>
      <c r="AK262">
        <v>62.5021936963618</v>
      </c>
      <c r="AL262">
        <f t="shared" si="128"/>
        <v>0.506397506011804</v>
      </c>
      <c r="AM262">
        <v>32.581704716529103</v>
      </c>
      <c r="AN262">
        <v>33.03363393939393</v>
      </c>
      <c r="AO262">
        <v>1.676379960937954E-6</v>
      </c>
      <c r="AP262">
        <v>98.208330428517954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47503.645011322777</v>
      </c>
      <c r="AV262">
        <f t="shared" si="132"/>
        <v>1200.025714285714</v>
      </c>
      <c r="AW262">
        <f t="shared" si="133"/>
        <v>1025.946592433512</v>
      </c>
      <c r="AX262">
        <f t="shared" si="134"/>
        <v>0.85493717361230193</v>
      </c>
      <c r="AY262">
        <f t="shared" si="135"/>
        <v>0.18842874507174295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1674583550.5</v>
      </c>
      <c r="BF262">
        <v>1610.02</v>
      </c>
      <c r="BG262">
        <v>1634.85</v>
      </c>
      <c r="BH262">
        <v>33.032428571428582</v>
      </c>
      <c r="BI262">
        <v>32.581828571428566</v>
      </c>
      <c r="BJ262">
        <v>1617.684285714286</v>
      </c>
      <c r="BK262">
        <v>32.784357142857139</v>
      </c>
      <c r="BL262">
        <v>650.0908571428572</v>
      </c>
      <c r="BM262">
        <v>101.34442857142859</v>
      </c>
      <c r="BN262">
        <v>0.10019871428571429</v>
      </c>
      <c r="BO262">
        <v>32.869914285714287</v>
      </c>
      <c r="BP262">
        <v>33.052042857142858</v>
      </c>
      <c r="BQ262">
        <v>999.89999999999986</v>
      </c>
      <c r="BR262">
        <v>0</v>
      </c>
      <c r="BS262">
        <v>0</v>
      </c>
      <c r="BT262">
        <v>9011.5185714285708</v>
      </c>
      <c r="BU262">
        <v>0</v>
      </c>
      <c r="BV262">
        <v>220.06200000000001</v>
      </c>
      <c r="BW262">
        <v>-24.832257142857141</v>
      </c>
      <c r="BX262">
        <v>1665.02</v>
      </c>
      <c r="BY262">
        <v>1689.9128571428571</v>
      </c>
      <c r="BZ262">
        <v>0.45060185714285711</v>
      </c>
      <c r="CA262">
        <v>1634.85</v>
      </c>
      <c r="CB262">
        <v>32.581828571428566</v>
      </c>
      <c r="CC262">
        <v>3.3476571428571429</v>
      </c>
      <c r="CD262">
        <v>3.3019914285714291</v>
      </c>
      <c r="CE262">
        <v>25.866314285714289</v>
      </c>
      <c r="CF262">
        <v>25.634614285714289</v>
      </c>
      <c r="CG262">
        <v>1200.025714285714</v>
      </c>
      <c r="CH262">
        <v>0.50001285714285715</v>
      </c>
      <c r="CI262">
        <v>0.49998714285714291</v>
      </c>
      <c r="CJ262">
        <v>0</v>
      </c>
      <c r="CK262">
        <v>778.68271428571438</v>
      </c>
      <c r="CL262">
        <v>4.9990899999999998</v>
      </c>
      <c r="CM262">
        <v>7861.7957142857149</v>
      </c>
      <c r="CN262">
        <v>9558.0971428571411</v>
      </c>
      <c r="CO262">
        <v>42.311999999999998</v>
      </c>
      <c r="CP262">
        <v>44.186999999999998</v>
      </c>
      <c r="CQ262">
        <v>43.125</v>
      </c>
      <c r="CR262">
        <v>43.25</v>
      </c>
      <c r="CS262">
        <v>43.686999999999998</v>
      </c>
      <c r="CT262">
        <v>597.52857142857135</v>
      </c>
      <c r="CU262">
        <v>597.50142857142862</v>
      </c>
      <c r="CV262">
        <v>0</v>
      </c>
      <c r="CW262">
        <v>1674583565</v>
      </c>
      <c r="CX262">
        <v>0</v>
      </c>
      <c r="CY262">
        <v>1674579932.5</v>
      </c>
      <c r="CZ262" t="s">
        <v>356</v>
      </c>
      <c r="DA262">
        <v>1674579932.5</v>
      </c>
      <c r="DB262">
        <v>1674579927.5</v>
      </c>
      <c r="DC262">
        <v>31</v>
      </c>
      <c r="DD262">
        <v>0.14099999999999999</v>
      </c>
      <c r="DE262">
        <v>0.02</v>
      </c>
      <c r="DF262">
        <v>-5.5810000000000004</v>
      </c>
      <c r="DG262">
        <v>0.23300000000000001</v>
      </c>
      <c r="DH262">
        <v>415</v>
      </c>
      <c r="DI262">
        <v>34</v>
      </c>
      <c r="DJ262">
        <v>0.34</v>
      </c>
      <c r="DK262">
        <v>0.32</v>
      </c>
      <c r="DL262">
        <v>-24.87865853658537</v>
      </c>
      <c r="DM262">
        <v>-6.1787456445924933E-2</v>
      </c>
      <c r="DN262">
        <v>7.6300027093335568E-2</v>
      </c>
      <c r="DO262">
        <v>1</v>
      </c>
      <c r="DP262">
        <v>0.44135529268292678</v>
      </c>
      <c r="DQ262">
        <v>5.6915979094076821E-2</v>
      </c>
      <c r="DR262">
        <v>5.7239876226788458E-3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2</v>
      </c>
      <c r="DY262">
        <v>2</v>
      </c>
      <c r="DZ262" t="s">
        <v>652</v>
      </c>
      <c r="EA262">
        <v>3.2968799999999998</v>
      </c>
      <c r="EB262">
        <v>2.6254300000000002</v>
      </c>
      <c r="EC262">
        <v>0.251527</v>
      </c>
      <c r="ED262">
        <v>0.2515</v>
      </c>
      <c r="EE262">
        <v>0.13672500000000001</v>
      </c>
      <c r="EF262">
        <v>0.13428399999999999</v>
      </c>
      <c r="EG262">
        <v>22579</v>
      </c>
      <c r="EH262">
        <v>22956.2</v>
      </c>
      <c r="EI262">
        <v>28077.1</v>
      </c>
      <c r="EJ262">
        <v>29530.5</v>
      </c>
      <c r="EK262">
        <v>33367.9</v>
      </c>
      <c r="EL262">
        <v>35508.699999999997</v>
      </c>
      <c r="EM262">
        <v>39636.800000000003</v>
      </c>
      <c r="EN262">
        <v>42217.1</v>
      </c>
      <c r="EO262">
        <v>2.22417</v>
      </c>
      <c r="EP262">
        <v>2.2149000000000001</v>
      </c>
      <c r="EQ262">
        <v>0.144787</v>
      </c>
      <c r="ER262">
        <v>0</v>
      </c>
      <c r="ES262">
        <v>30.705400000000001</v>
      </c>
      <c r="ET262">
        <v>999.9</v>
      </c>
      <c r="EU262">
        <v>71.7</v>
      </c>
      <c r="EV262">
        <v>32.5</v>
      </c>
      <c r="EW262">
        <v>34.7502</v>
      </c>
      <c r="EX262">
        <v>57.625599999999999</v>
      </c>
      <c r="EY262">
        <v>-6.5224399999999996</v>
      </c>
      <c r="EZ262">
        <v>2</v>
      </c>
      <c r="FA262">
        <v>0.43038599999999999</v>
      </c>
      <c r="FB262">
        <v>8.3060999999999996E-2</v>
      </c>
      <c r="FC262">
        <v>20.273299999999999</v>
      </c>
      <c r="FD262">
        <v>5.2195400000000003</v>
      </c>
      <c r="FE262">
        <v>12.007899999999999</v>
      </c>
      <c r="FF262">
        <v>4.9866999999999999</v>
      </c>
      <c r="FG262">
        <v>3.2845800000000001</v>
      </c>
      <c r="FH262">
        <v>9999</v>
      </c>
      <c r="FI262">
        <v>9999</v>
      </c>
      <c r="FJ262">
        <v>9999</v>
      </c>
      <c r="FK262">
        <v>999.9</v>
      </c>
      <c r="FL262">
        <v>1.8656900000000001</v>
      </c>
      <c r="FM262">
        <v>1.8621799999999999</v>
      </c>
      <c r="FN262">
        <v>1.8641799999999999</v>
      </c>
      <c r="FO262">
        <v>1.8602799999999999</v>
      </c>
      <c r="FP262">
        <v>1.8609599999999999</v>
      </c>
      <c r="FQ262">
        <v>1.86015</v>
      </c>
      <c r="FR262">
        <v>1.8618699999999999</v>
      </c>
      <c r="FS262">
        <v>1.85846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-7.67</v>
      </c>
      <c r="GH262">
        <v>0.24809999999999999</v>
      </c>
      <c r="GI262">
        <v>-4.1749362053329548</v>
      </c>
      <c r="GJ262">
        <v>-4.0448538125570227E-3</v>
      </c>
      <c r="GK262">
        <v>1.839783264315481E-6</v>
      </c>
      <c r="GL262">
        <v>-4.1587272622942942E-10</v>
      </c>
      <c r="GM262">
        <v>-8.6309452512500412E-2</v>
      </c>
      <c r="GN262">
        <v>3.2285384509270938E-3</v>
      </c>
      <c r="GO262">
        <v>5.3061212821550383E-4</v>
      </c>
      <c r="GP262">
        <v>-9.699357315524189E-6</v>
      </c>
      <c r="GQ262">
        <v>5</v>
      </c>
      <c r="GR262">
        <v>2081</v>
      </c>
      <c r="GS262">
        <v>3</v>
      </c>
      <c r="GT262">
        <v>31</v>
      </c>
      <c r="GU262">
        <v>60.3</v>
      </c>
      <c r="GV262">
        <v>60.4</v>
      </c>
      <c r="GW262">
        <v>4.1162099999999997</v>
      </c>
      <c r="GX262">
        <v>2.49146</v>
      </c>
      <c r="GY262">
        <v>2.04956</v>
      </c>
      <c r="GZ262">
        <v>2.6232899999999999</v>
      </c>
      <c r="HA262">
        <v>2.1972700000000001</v>
      </c>
      <c r="HB262">
        <v>2.2863799999999999</v>
      </c>
      <c r="HC262">
        <v>37.53</v>
      </c>
      <c r="HD262">
        <v>15.734400000000001</v>
      </c>
      <c r="HE262">
        <v>18</v>
      </c>
      <c r="HF262">
        <v>701.76599999999996</v>
      </c>
      <c r="HG262">
        <v>774.17200000000003</v>
      </c>
      <c r="HH262">
        <v>31.001999999999999</v>
      </c>
      <c r="HI262">
        <v>32.906700000000001</v>
      </c>
      <c r="HJ262">
        <v>29.9999</v>
      </c>
      <c r="HK262">
        <v>32.825299999999999</v>
      </c>
      <c r="HL262">
        <v>32.827800000000003</v>
      </c>
      <c r="HM262">
        <v>82.334900000000005</v>
      </c>
      <c r="HN262">
        <v>0</v>
      </c>
      <c r="HO262">
        <v>100</v>
      </c>
      <c r="HP262">
        <v>31</v>
      </c>
      <c r="HQ262">
        <v>1648.67</v>
      </c>
      <c r="HR262">
        <v>33.617400000000004</v>
      </c>
      <c r="HS262">
        <v>98.942800000000005</v>
      </c>
      <c r="HT262">
        <v>97.8904</v>
      </c>
    </row>
    <row r="263" spans="1:228" x14ac:dyDescent="0.2">
      <c r="A263">
        <v>248</v>
      </c>
      <c r="B263">
        <v>1674583556.5</v>
      </c>
      <c r="C263">
        <v>986.5</v>
      </c>
      <c r="D263" t="s">
        <v>855</v>
      </c>
      <c r="E263" t="s">
        <v>856</v>
      </c>
      <c r="F263">
        <v>4</v>
      </c>
      <c r="G263">
        <v>1674583554.1875</v>
      </c>
      <c r="H263">
        <f t="shared" si="102"/>
        <v>5.0595144468077488E-4</v>
      </c>
      <c r="I263">
        <f t="shared" si="103"/>
        <v>0.50595144468077491</v>
      </c>
      <c r="J263">
        <f t="shared" si="104"/>
        <v>15.427527153116435</v>
      </c>
      <c r="K263">
        <f t="shared" si="105"/>
        <v>1616.2137499999999</v>
      </c>
      <c r="L263">
        <f t="shared" si="106"/>
        <v>722.01173421413216</v>
      </c>
      <c r="M263">
        <f t="shared" si="107"/>
        <v>73.243882109404524</v>
      </c>
      <c r="N263">
        <f t="shared" si="108"/>
        <v>163.9554646538341</v>
      </c>
      <c r="O263">
        <f t="shared" si="109"/>
        <v>2.8804589175462407E-2</v>
      </c>
      <c r="P263">
        <f t="shared" si="110"/>
        <v>2.7717331306575206</v>
      </c>
      <c r="Q263">
        <f t="shared" si="111"/>
        <v>2.8639316634771442E-2</v>
      </c>
      <c r="R263">
        <f t="shared" si="112"/>
        <v>1.7914342789645699E-2</v>
      </c>
      <c r="S263">
        <f t="shared" si="113"/>
        <v>226.12269219810614</v>
      </c>
      <c r="T263">
        <f t="shared" si="114"/>
        <v>34.137752339820032</v>
      </c>
      <c r="U263">
        <f t="shared" si="115"/>
        <v>33.058974999999997</v>
      </c>
      <c r="V263">
        <f t="shared" si="116"/>
        <v>5.0688722837203608</v>
      </c>
      <c r="W263">
        <f t="shared" si="117"/>
        <v>66.787938915924798</v>
      </c>
      <c r="X263">
        <f t="shared" si="118"/>
        <v>3.3511016854061055</v>
      </c>
      <c r="Y263">
        <f t="shared" si="119"/>
        <v>5.0175252295546953</v>
      </c>
      <c r="Z263">
        <f t="shared" si="120"/>
        <v>1.7177705983142553</v>
      </c>
      <c r="AA263">
        <f t="shared" si="121"/>
        <v>-22.31245871042217</v>
      </c>
      <c r="AB263">
        <f t="shared" si="122"/>
        <v>-27.071053776179127</v>
      </c>
      <c r="AC263">
        <f t="shared" si="123"/>
        <v>-2.2361178797825749</v>
      </c>
      <c r="AD263">
        <f t="shared" si="124"/>
        <v>174.50306183172228</v>
      </c>
      <c r="AE263">
        <f t="shared" si="125"/>
        <v>26.000433349316236</v>
      </c>
      <c r="AF263">
        <f t="shared" si="126"/>
        <v>0.50816653316059701</v>
      </c>
      <c r="AG263">
        <f t="shared" si="127"/>
        <v>15.427527153116435</v>
      </c>
      <c r="AH263">
        <v>1695.699596083894</v>
      </c>
      <c r="AI263">
        <v>1674.4906060606049</v>
      </c>
      <c r="AJ263">
        <v>1.694339290235048</v>
      </c>
      <c r="AK263">
        <v>62.5021936963618</v>
      </c>
      <c r="AL263">
        <f t="shared" si="128"/>
        <v>0.50595144468077491</v>
      </c>
      <c r="AM263">
        <v>32.581016980007497</v>
      </c>
      <c r="AN263">
        <v>33.032603030303022</v>
      </c>
      <c r="AO263">
        <v>1.369746617341182E-9</v>
      </c>
      <c r="AP263">
        <v>98.208330428517954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47470.065727377689</v>
      </c>
      <c r="AV263">
        <f t="shared" si="132"/>
        <v>1200.04125</v>
      </c>
      <c r="AW263">
        <f t="shared" si="133"/>
        <v>1025.9600949212984</v>
      </c>
      <c r="AX263">
        <f t="shared" si="134"/>
        <v>0.85493735729609166</v>
      </c>
      <c r="AY263">
        <f t="shared" si="135"/>
        <v>0.18842909958145701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1674583554.1875</v>
      </c>
      <c r="BF263">
        <v>1616.2137499999999</v>
      </c>
      <c r="BG263">
        <v>1640.9712500000001</v>
      </c>
      <c r="BH263">
        <v>33.033949999999997</v>
      </c>
      <c r="BI263">
        <v>32.580387500000001</v>
      </c>
      <c r="BJ263">
        <v>1623.8875</v>
      </c>
      <c r="BK263">
        <v>32.785850000000003</v>
      </c>
      <c r="BL263">
        <v>650.02700000000004</v>
      </c>
      <c r="BM263">
        <v>101.34412500000001</v>
      </c>
      <c r="BN263">
        <v>0.1000463875</v>
      </c>
      <c r="BO263">
        <v>32.877812499999997</v>
      </c>
      <c r="BP263">
        <v>33.058974999999997</v>
      </c>
      <c r="BQ263">
        <v>999.9</v>
      </c>
      <c r="BR263">
        <v>0</v>
      </c>
      <c r="BS263">
        <v>0</v>
      </c>
      <c r="BT263">
        <v>9005.3125</v>
      </c>
      <c r="BU263">
        <v>0</v>
      </c>
      <c r="BV263">
        <v>253.096</v>
      </c>
      <c r="BW263">
        <v>-24.757762499999998</v>
      </c>
      <c r="BX263">
        <v>1671.42875</v>
      </c>
      <c r="BY263">
        <v>1696.2362499999999</v>
      </c>
      <c r="BZ263">
        <v>0.45353512499999998</v>
      </c>
      <c r="CA263">
        <v>1640.9712500000001</v>
      </c>
      <c r="CB263">
        <v>32.580387500000001</v>
      </c>
      <c r="CC263">
        <v>3.3478012499999998</v>
      </c>
      <c r="CD263">
        <v>3.3018375</v>
      </c>
      <c r="CE263">
        <v>25.867025000000002</v>
      </c>
      <c r="CF263">
        <v>25.633837499999998</v>
      </c>
      <c r="CG263">
        <v>1200.04125</v>
      </c>
      <c r="CH263">
        <v>0.50000599999999995</v>
      </c>
      <c r="CI263">
        <v>0.49999399999999988</v>
      </c>
      <c r="CJ263">
        <v>0</v>
      </c>
      <c r="CK263">
        <v>778.67437500000005</v>
      </c>
      <c r="CL263">
        <v>4.9990899999999998</v>
      </c>
      <c r="CM263">
        <v>7862.17875</v>
      </c>
      <c r="CN263">
        <v>9558.2087500000016</v>
      </c>
      <c r="CO263">
        <v>42.351374999999997</v>
      </c>
      <c r="CP263">
        <v>44.186999999999998</v>
      </c>
      <c r="CQ263">
        <v>43.125</v>
      </c>
      <c r="CR263">
        <v>43.273249999999997</v>
      </c>
      <c r="CS263">
        <v>43.686999999999998</v>
      </c>
      <c r="CT263">
        <v>597.52749999999992</v>
      </c>
      <c r="CU263">
        <v>597.51499999999999</v>
      </c>
      <c r="CV263">
        <v>0</v>
      </c>
      <c r="CW263">
        <v>1674583569.2</v>
      </c>
      <c r="CX263">
        <v>0</v>
      </c>
      <c r="CY263">
        <v>1674579932.5</v>
      </c>
      <c r="CZ263" t="s">
        <v>356</v>
      </c>
      <c r="DA263">
        <v>1674579932.5</v>
      </c>
      <c r="DB263">
        <v>1674579927.5</v>
      </c>
      <c r="DC263">
        <v>31</v>
      </c>
      <c r="DD263">
        <v>0.14099999999999999</v>
      </c>
      <c r="DE263">
        <v>0.02</v>
      </c>
      <c r="DF263">
        <v>-5.5810000000000004</v>
      </c>
      <c r="DG263">
        <v>0.23300000000000001</v>
      </c>
      <c r="DH263">
        <v>415</v>
      </c>
      <c r="DI263">
        <v>34</v>
      </c>
      <c r="DJ263">
        <v>0.34</v>
      </c>
      <c r="DK263">
        <v>0.32</v>
      </c>
      <c r="DL263">
        <v>-24.856682500000002</v>
      </c>
      <c r="DM263">
        <v>0.41153808630403349</v>
      </c>
      <c r="DN263">
        <v>9.6695757113484215E-2</v>
      </c>
      <c r="DO263">
        <v>0</v>
      </c>
      <c r="DP263">
        <v>0.44474282500000001</v>
      </c>
      <c r="DQ263">
        <v>6.1673909943713842E-2</v>
      </c>
      <c r="DR263">
        <v>6.0048213582399746E-3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3.29698</v>
      </c>
      <c r="EB263">
        <v>2.6252200000000001</v>
      </c>
      <c r="EC263">
        <v>0.252133</v>
      </c>
      <c r="ED263">
        <v>0.25211499999999998</v>
      </c>
      <c r="EE263">
        <v>0.13672200000000001</v>
      </c>
      <c r="EF263">
        <v>0.134274</v>
      </c>
      <c r="EG263">
        <v>22560.6</v>
      </c>
      <c r="EH263">
        <v>22937.3</v>
      </c>
      <c r="EI263">
        <v>28077</v>
      </c>
      <c r="EJ263">
        <v>29530.5</v>
      </c>
      <c r="EK263">
        <v>33367.699999999997</v>
      </c>
      <c r="EL263">
        <v>35509.1</v>
      </c>
      <c r="EM263">
        <v>39636.5</v>
      </c>
      <c r="EN263">
        <v>42216.9</v>
      </c>
      <c r="EO263">
        <v>2.22438</v>
      </c>
      <c r="EP263">
        <v>2.2147999999999999</v>
      </c>
      <c r="EQ263">
        <v>0.14463799999999999</v>
      </c>
      <c r="ER263">
        <v>0</v>
      </c>
      <c r="ES263">
        <v>30.7196</v>
      </c>
      <c r="ET263">
        <v>999.9</v>
      </c>
      <c r="EU263">
        <v>71.7</v>
      </c>
      <c r="EV263">
        <v>32.5</v>
      </c>
      <c r="EW263">
        <v>34.748399999999997</v>
      </c>
      <c r="EX263">
        <v>57.6556</v>
      </c>
      <c r="EY263">
        <v>-6.5785299999999998</v>
      </c>
      <c r="EZ263">
        <v>2</v>
      </c>
      <c r="FA263">
        <v>0.42999199999999999</v>
      </c>
      <c r="FB263">
        <v>9.0223300000000006E-2</v>
      </c>
      <c r="FC263">
        <v>20.273299999999999</v>
      </c>
      <c r="FD263">
        <v>5.2202799999999998</v>
      </c>
      <c r="FE263">
        <v>12.008800000000001</v>
      </c>
      <c r="FF263">
        <v>4.98665</v>
      </c>
      <c r="FG263">
        <v>3.2845499999999999</v>
      </c>
      <c r="FH263">
        <v>9999</v>
      </c>
      <c r="FI263">
        <v>9999</v>
      </c>
      <c r="FJ263">
        <v>9999</v>
      </c>
      <c r="FK263">
        <v>999.9</v>
      </c>
      <c r="FL263">
        <v>1.86572</v>
      </c>
      <c r="FM263">
        <v>1.8621799999999999</v>
      </c>
      <c r="FN263">
        <v>1.8641700000000001</v>
      </c>
      <c r="FO263">
        <v>1.8602700000000001</v>
      </c>
      <c r="FP263">
        <v>1.86097</v>
      </c>
      <c r="FQ263">
        <v>1.8601099999999999</v>
      </c>
      <c r="FR263">
        <v>1.8618600000000001</v>
      </c>
      <c r="FS263">
        <v>1.85843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-7.68</v>
      </c>
      <c r="GH263">
        <v>0.24809999999999999</v>
      </c>
      <c r="GI263">
        <v>-4.1749362053329548</v>
      </c>
      <c r="GJ263">
        <v>-4.0448538125570227E-3</v>
      </c>
      <c r="GK263">
        <v>1.839783264315481E-6</v>
      </c>
      <c r="GL263">
        <v>-4.1587272622942942E-10</v>
      </c>
      <c r="GM263">
        <v>-8.6309452512500412E-2</v>
      </c>
      <c r="GN263">
        <v>3.2285384509270938E-3</v>
      </c>
      <c r="GO263">
        <v>5.3061212821550383E-4</v>
      </c>
      <c r="GP263">
        <v>-9.699357315524189E-6</v>
      </c>
      <c r="GQ263">
        <v>5</v>
      </c>
      <c r="GR263">
        <v>2081</v>
      </c>
      <c r="GS263">
        <v>3</v>
      </c>
      <c r="GT263">
        <v>31</v>
      </c>
      <c r="GU263">
        <v>60.4</v>
      </c>
      <c r="GV263">
        <v>60.5</v>
      </c>
      <c r="GW263">
        <v>4.1296400000000002</v>
      </c>
      <c r="GX263">
        <v>2.47803</v>
      </c>
      <c r="GY263">
        <v>2.04834</v>
      </c>
      <c r="GZ263">
        <v>2.6245099999999999</v>
      </c>
      <c r="HA263">
        <v>2.1972700000000001</v>
      </c>
      <c r="HB263">
        <v>2.34985</v>
      </c>
      <c r="HC263">
        <v>37.53</v>
      </c>
      <c r="HD263">
        <v>15.751899999999999</v>
      </c>
      <c r="HE263">
        <v>18</v>
      </c>
      <c r="HF263">
        <v>701.92899999999997</v>
      </c>
      <c r="HG263">
        <v>774.07399999999996</v>
      </c>
      <c r="HH263">
        <v>31.001999999999999</v>
      </c>
      <c r="HI263">
        <v>32.906700000000001</v>
      </c>
      <c r="HJ263">
        <v>30</v>
      </c>
      <c r="HK263">
        <v>32.825000000000003</v>
      </c>
      <c r="HL263">
        <v>32.828000000000003</v>
      </c>
      <c r="HM263">
        <v>82.596100000000007</v>
      </c>
      <c r="HN263">
        <v>0</v>
      </c>
      <c r="HO263">
        <v>100</v>
      </c>
      <c r="HP263">
        <v>31</v>
      </c>
      <c r="HQ263">
        <v>1655.49</v>
      </c>
      <c r="HR263">
        <v>33.617400000000004</v>
      </c>
      <c r="HS263">
        <v>98.9422</v>
      </c>
      <c r="HT263">
        <v>97.890199999999993</v>
      </c>
    </row>
    <row r="264" spans="1:228" x14ac:dyDescent="0.2">
      <c r="A264">
        <v>249</v>
      </c>
      <c r="B264">
        <v>1674583560.5</v>
      </c>
      <c r="C264">
        <v>990.5</v>
      </c>
      <c r="D264" t="s">
        <v>857</v>
      </c>
      <c r="E264" t="s">
        <v>858</v>
      </c>
      <c r="F264">
        <v>4</v>
      </c>
      <c r="G264">
        <v>1674583558.5</v>
      </c>
      <c r="H264">
        <f t="shared" si="102"/>
        <v>5.0644191721289065E-4</v>
      </c>
      <c r="I264">
        <f t="shared" si="103"/>
        <v>0.50644191721289067</v>
      </c>
      <c r="J264">
        <f t="shared" si="104"/>
        <v>15.238404326965703</v>
      </c>
      <c r="K264">
        <f t="shared" si="105"/>
        <v>1623.424285714286</v>
      </c>
      <c r="L264">
        <f t="shared" si="106"/>
        <v>738.37141809978675</v>
      </c>
      <c r="M264">
        <f t="shared" si="107"/>
        <v>74.904428645200682</v>
      </c>
      <c r="N264">
        <f t="shared" si="108"/>
        <v>164.6890245062788</v>
      </c>
      <c r="O264">
        <f t="shared" si="109"/>
        <v>2.8770591292507249E-2</v>
      </c>
      <c r="P264">
        <f t="shared" si="110"/>
        <v>2.7696631699643937</v>
      </c>
      <c r="Q264">
        <f t="shared" si="111"/>
        <v>2.8605584990462229E-2</v>
      </c>
      <c r="R264">
        <f t="shared" si="112"/>
        <v>1.7893236752966429E-2</v>
      </c>
      <c r="S264">
        <f t="shared" si="113"/>
        <v>226.12068262096832</v>
      </c>
      <c r="T264">
        <f t="shared" si="114"/>
        <v>34.150951625308217</v>
      </c>
      <c r="U264">
        <f t="shared" si="115"/>
        <v>33.070342857142847</v>
      </c>
      <c r="V264">
        <f t="shared" si="116"/>
        <v>5.0721094742937805</v>
      </c>
      <c r="W264">
        <f t="shared" si="117"/>
        <v>66.732016653687694</v>
      </c>
      <c r="X264">
        <f t="shared" si="118"/>
        <v>3.3506479169282373</v>
      </c>
      <c r="Y264">
        <f t="shared" si="119"/>
        <v>5.0210499921151062</v>
      </c>
      <c r="Z264">
        <f t="shared" si="120"/>
        <v>1.7214615573655432</v>
      </c>
      <c r="AA264">
        <f t="shared" si="121"/>
        <v>-22.334088549088477</v>
      </c>
      <c r="AB264">
        <f t="shared" si="122"/>
        <v>-26.883653893760542</v>
      </c>
      <c r="AC264">
        <f t="shared" si="123"/>
        <v>-2.2225578535827015</v>
      </c>
      <c r="AD264">
        <f t="shared" si="124"/>
        <v>174.68038232453659</v>
      </c>
      <c r="AE264">
        <f t="shared" si="125"/>
        <v>26.15531828741744</v>
      </c>
      <c r="AF264">
        <f t="shared" si="126"/>
        <v>0.50601586522006514</v>
      </c>
      <c r="AG264">
        <f t="shared" si="127"/>
        <v>15.238404326965703</v>
      </c>
      <c r="AH264">
        <v>1702.7648490819499</v>
      </c>
      <c r="AI264">
        <v>1681.507454545454</v>
      </c>
      <c r="AJ264">
        <v>1.7536532432712999</v>
      </c>
      <c r="AK264">
        <v>62.5021936963618</v>
      </c>
      <c r="AL264">
        <f t="shared" si="128"/>
        <v>0.50644191721289067</v>
      </c>
      <c r="AM264">
        <v>32.57684434751053</v>
      </c>
      <c r="AN264">
        <v>33.028923030303041</v>
      </c>
      <c r="AO264">
        <v>-2.0933519793974991E-6</v>
      </c>
      <c r="AP264">
        <v>98.208330428517954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47411.10920936615</v>
      </c>
      <c r="AV264">
        <f t="shared" si="132"/>
        <v>1200.024285714286</v>
      </c>
      <c r="AW264">
        <f t="shared" si="133"/>
        <v>1025.946206539362</v>
      </c>
      <c r="AX264">
        <f t="shared" si="134"/>
        <v>0.85493786980210307</v>
      </c>
      <c r="AY264">
        <f t="shared" si="135"/>
        <v>0.18843008871805902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1674583558.5</v>
      </c>
      <c r="BF264">
        <v>1623.424285714286</v>
      </c>
      <c r="BG264">
        <v>1648.3271428571429</v>
      </c>
      <c r="BH264">
        <v>33.029057142857148</v>
      </c>
      <c r="BI264">
        <v>32.577371428571432</v>
      </c>
      <c r="BJ264">
        <v>1631.11</v>
      </c>
      <c r="BK264">
        <v>32.781000000000013</v>
      </c>
      <c r="BL264">
        <v>649.96871428571444</v>
      </c>
      <c r="BM264">
        <v>101.3455714285714</v>
      </c>
      <c r="BN264">
        <v>9.9889228571428568E-2</v>
      </c>
      <c r="BO264">
        <v>32.890300000000003</v>
      </c>
      <c r="BP264">
        <v>33.070342857142847</v>
      </c>
      <c r="BQ264">
        <v>999.89999999999986</v>
      </c>
      <c r="BR264">
        <v>0</v>
      </c>
      <c r="BS264">
        <v>0</v>
      </c>
      <c r="BT264">
        <v>8994.1985714285711</v>
      </c>
      <c r="BU264">
        <v>0</v>
      </c>
      <c r="BV264">
        <v>340.03171428571432</v>
      </c>
      <c r="BW264">
        <v>-24.901199999999999</v>
      </c>
      <c r="BX264">
        <v>1678.8757142857139</v>
      </c>
      <c r="BY264">
        <v>1703.8342857142859</v>
      </c>
      <c r="BZ264">
        <v>0.45169285714285712</v>
      </c>
      <c r="CA264">
        <v>1648.3271428571429</v>
      </c>
      <c r="CB264">
        <v>32.577371428571432</v>
      </c>
      <c r="CC264">
        <v>3.3473471428571431</v>
      </c>
      <c r="CD264">
        <v>3.3015685714285712</v>
      </c>
      <c r="CE264">
        <v>25.864728571428572</v>
      </c>
      <c r="CF264">
        <v>25.632471428571431</v>
      </c>
      <c r="CG264">
        <v>1200.024285714286</v>
      </c>
      <c r="CH264">
        <v>0.49998757142857142</v>
      </c>
      <c r="CI264">
        <v>0.50001242857142858</v>
      </c>
      <c r="CJ264">
        <v>0</v>
      </c>
      <c r="CK264">
        <v>778.65071428571434</v>
      </c>
      <c r="CL264">
        <v>4.9990899999999998</v>
      </c>
      <c r="CM264">
        <v>7862.1371428571429</v>
      </c>
      <c r="CN264">
        <v>9558.0185714285726</v>
      </c>
      <c r="CO264">
        <v>42.338999999999999</v>
      </c>
      <c r="CP264">
        <v>44.186999999999998</v>
      </c>
      <c r="CQ264">
        <v>43.125</v>
      </c>
      <c r="CR264">
        <v>43.294285714285706</v>
      </c>
      <c r="CS264">
        <v>43.686999999999998</v>
      </c>
      <c r="CT264">
        <v>597.49857142857138</v>
      </c>
      <c r="CU264">
        <v>597.52714285714285</v>
      </c>
      <c r="CV264">
        <v>0</v>
      </c>
      <c r="CW264">
        <v>1674583573.4000001</v>
      </c>
      <c r="CX264">
        <v>0</v>
      </c>
      <c r="CY264">
        <v>1674579932.5</v>
      </c>
      <c r="CZ264" t="s">
        <v>356</v>
      </c>
      <c r="DA264">
        <v>1674579932.5</v>
      </c>
      <c r="DB264">
        <v>1674579927.5</v>
      </c>
      <c r="DC264">
        <v>31</v>
      </c>
      <c r="DD264">
        <v>0.14099999999999999</v>
      </c>
      <c r="DE264">
        <v>0.02</v>
      </c>
      <c r="DF264">
        <v>-5.5810000000000004</v>
      </c>
      <c r="DG264">
        <v>0.23300000000000001</v>
      </c>
      <c r="DH264">
        <v>415</v>
      </c>
      <c r="DI264">
        <v>34</v>
      </c>
      <c r="DJ264">
        <v>0.34</v>
      </c>
      <c r="DK264">
        <v>0.32</v>
      </c>
      <c r="DL264">
        <v>-24.87303658536586</v>
      </c>
      <c r="DM264">
        <v>0.50512264808366192</v>
      </c>
      <c r="DN264">
        <v>9.2323930666464077E-2</v>
      </c>
      <c r="DO264">
        <v>0</v>
      </c>
      <c r="DP264">
        <v>0.44808060975609748</v>
      </c>
      <c r="DQ264">
        <v>4.8661630662020679E-2</v>
      </c>
      <c r="DR264">
        <v>5.1951525430222606E-3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3.29677</v>
      </c>
      <c r="EB264">
        <v>2.6250900000000001</v>
      </c>
      <c r="EC264">
        <v>0.25275399999999998</v>
      </c>
      <c r="ED264">
        <v>0.25273000000000001</v>
      </c>
      <c r="EE264">
        <v>0.13671900000000001</v>
      </c>
      <c r="EF264">
        <v>0.13427900000000001</v>
      </c>
      <c r="EG264">
        <v>22541.7</v>
      </c>
      <c r="EH264">
        <v>22918.5</v>
      </c>
      <c r="EI264">
        <v>28076.9</v>
      </c>
      <c r="EJ264">
        <v>29530.799999999999</v>
      </c>
      <c r="EK264">
        <v>33367.699999999997</v>
      </c>
      <c r="EL264">
        <v>35509.300000000003</v>
      </c>
      <c r="EM264">
        <v>39636.199999999997</v>
      </c>
      <c r="EN264">
        <v>42217.4</v>
      </c>
      <c r="EO264">
        <v>2.22403</v>
      </c>
      <c r="EP264">
        <v>2.21502</v>
      </c>
      <c r="EQ264">
        <v>0.144452</v>
      </c>
      <c r="ER264">
        <v>0</v>
      </c>
      <c r="ES264">
        <v>30.734999999999999</v>
      </c>
      <c r="ET264">
        <v>999.9</v>
      </c>
      <c r="EU264">
        <v>71.7</v>
      </c>
      <c r="EV264">
        <v>32.5</v>
      </c>
      <c r="EW264">
        <v>34.749299999999998</v>
      </c>
      <c r="EX264">
        <v>57.085599999999999</v>
      </c>
      <c r="EY264">
        <v>-6.52644</v>
      </c>
      <c r="EZ264">
        <v>2</v>
      </c>
      <c r="FA264">
        <v>0.43023600000000001</v>
      </c>
      <c r="FB264">
        <v>9.6239099999999994E-2</v>
      </c>
      <c r="FC264">
        <v>20.273199999999999</v>
      </c>
      <c r="FD264">
        <v>5.2195400000000003</v>
      </c>
      <c r="FE264">
        <v>12.008800000000001</v>
      </c>
      <c r="FF264">
        <v>4.9863999999999997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1.86571</v>
      </c>
      <c r="FM264">
        <v>1.8621799999999999</v>
      </c>
      <c r="FN264">
        <v>1.8641700000000001</v>
      </c>
      <c r="FO264">
        <v>1.86026</v>
      </c>
      <c r="FP264">
        <v>1.8609899999999999</v>
      </c>
      <c r="FQ264">
        <v>1.86015</v>
      </c>
      <c r="FR264">
        <v>1.8618600000000001</v>
      </c>
      <c r="FS264">
        <v>1.8584400000000001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-7.69</v>
      </c>
      <c r="GH264">
        <v>0.24809999999999999</v>
      </c>
      <c r="GI264">
        <v>-4.1749362053329548</v>
      </c>
      <c r="GJ264">
        <v>-4.0448538125570227E-3</v>
      </c>
      <c r="GK264">
        <v>1.839783264315481E-6</v>
      </c>
      <c r="GL264">
        <v>-4.1587272622942942E-10</v>
      </c>
      <c r="GM264">
        <v>-8.6309452512500412E-2</v>
      </c>
      <c r="GN264">
        <v>3.2285384509270938E-3</v>
      </c>
      <c r="GO264">
        <v>5.3061212821550383E-4</v>
      </c>
      <c r="GP264">
        <v>-9.699357315524189E-6</v>
      </c>
      <c r="GQ264">
        <v>5</v>
      </c>
      <c r="GR264">
        <v>2081</v>
      </c>
      <c r="GS264">
        <v>3</v>
      </c>
      <c r="GT264">
        <v>31</v>
      </c>
      <c r="GU264">
        <v>60.5</v>
      </c>
      <c r="GV264">
        <v>60.5</v>
      </c>
      <c r="GW264">
        <v>4.1430699999999998</v>
      </c>
      <c r="GX264">
        <v>2.4877899999999999</v>
      </c>
      <c r="GY264">
        <v>2.04834</v>
      </c>
      <c r="GZ264">
        <v>2.6232899999999999</v>
      </c>
      <c r="HA264">
        <v>2.1972700000000001</v>
      </c>
      <c r="HB264">
        <v>2.2717299999999998</v>
      </c>
      <c r="HC264">
        <v>37.53</v>
      </c>
      <c r="HD264">
        <v>15.7431</v>
      </c>
      <c r="HE264">
        <v>18</v>
      </c>
      <c r="HF264">
        <v>701.63499999999999</v>
      </c>
      <c r="HG264">
        <v>774.32399999999996</v>
      </c>
      <c r="HH264">
        <v>31.001899999999999</v>
      </c>
      <c r="HI264">
        <v>32.906700000000001</v>
      </c>
      <c r="HJ264">
        <v>30.0002</v>
      </c>
      <c r="HK264">
        <v>32.824800000000003</v>
      </c>
      <c r="HL264">
        <v>32.83</v>
      </c>
      <c r="HM264">
        <v>82.854600000000005</v>
      </c>
      <c r="HN264">
        <v>0</v>
      </c>
      <c r="HO264">
        <v>100</v>
      </c>
      <c r="HP264">
        <v>31</v>
      </c>
      <c r="HQ264">
        <v>1662.18</v>
      </c>
      <c r="HR264">
        <v>33.617400000000004</v>
      </c>
      <c r="HS264">
        <v>98.941699999999997</v>
      </c>
      <c r="HT264">
        <v>97.891199999999998</v>
      </c>
    </row>
    <row r="265" spans="1:228" x14ac:dyDescent="0.2">
      <c r="A265">
        <v>250</v>
      </c>
      <c r="B265">
        <v>1674583564.5</v>
      </c>
      <c r="C265">
        <v>994.5</v>
      </c>
      <c r="D265" t="s">
        <v>859</v>
      </c>
      <c r="E265" t="s">
        <v>860</v>
      </c>
      <c r="F265">
        <v>4</v>
      </c>
      <c r="G265">
        <v>1674583562.1875</v>
      </c>
      <c r="H265">
        <f t="shared" si="102"/>
        <v>5.0971983650313093E-4</v>
      </c>
      <c r="I265">
        <f t="shared" si="103"/>
        <v>0.50971983650313091</v>
      </c>
      <c r="J265">
        <f t="shared" si="104"/>
        <v>15.289404117399583</v>
      </c>
      <c r="K265">
        <f t="shared" si="105"/>
        <v>1629.65625</v>
      </c>
      <c r="L265">
        <f t="shared" si="106"/>
        <v>744.38176329656415</v>
      </c>
      <c r="M265">
        <f t="shared" si="107"/>
        <v>75.514074215062365</v>
      </c>
      <c r="N265">
        <f t="shared" si="108"/>
        <v>165.32106114817853</v>
      </c>
      <c r="O265">
        <f t="shared" si="109"/>
        <v>2.8869119397567315E-2</v>
      </c>
      <c r="P265">
        <f t="shared" si="110"/>
        <v>2.7712687511385825</v>
      </c>
      <c r="Q265">
        <f t="shared" si="111"/>
        <v>2.8703080172750597E-2</v>
      </c>
      <c r="R265">
        <f t="shared" si="112"/>
        <v>1.7954263327504029E-2</v>
      </c>
      <c r="S265">
        <f t="shared" si="113"/>
        <v>226.10878412203951</v>
      </c>
      <c r="T265">
        <f t="shared" si="114"/>
        <v>34.165157173243223</v>
      </c>
      <c r="U265">
        <f t="shared" si="115"/>
        <v>33.089799999999997</v>
      </c>
      <c r="V265">
        <f t="shared" si="116"/>
        <v>5.0776544006955131</v>
      </c>
      <c r="W265">
        <f t="shared" si="117"/>
        <v>66.679328141534</v>
      </c>
      <c r="X265">
        <f t="shared" si="118"/>
        <v>3.3509899727856189</v>
      </c>
      <c r="Y265">
        <f t="shared" si="119"/>
        <v>5.0255304997566634</v>
      </c>
      <c r="Z265">
        <f t="shared" si="120"/>
        <v>1.7266644279098942</v>
      </c>
      <c r="AA265">
        <f t="shared" si="121"/>
        <v>-22.478644789788074</v>
      </c>
      <c r="AB265">
        <f t="shared" si="122"/>
        <v>-27.436294745363565</v>
      </c>
      <c r="AC265">
        <f t="shared" si="123"/>
        <v>-2.2673248400092065</v>
      </c>
      <c r="AD265">
        <f t="shared" si="124"/>
        <v>173.92651974687868</v>
      </c>
      <c r="AE265">
        <f t="shared" si="125"/>
        <v>26.140368271886125</v>
      </c>
      <c r="AF265">
        <f t="shared" si="126"/>
        <v>0.50870090125698664</v>
      </c>
      <c r="AG265">
        <f t="shared" si="127"/>
        <v>15.289404117399583</v>
      </c>
      <c r="AH265">
        <v>1709.760513620927</v>
      </c>
      <c r="AI265">
        <v>1688.489818181818</v>
      </c>
      <c r="AJ265">
        <v>1.7447347442906631</v>
      </c>
      <c r="AK265">
        <v>62.5021936963618</v>
      </c>
      <c r="AL265">
        <f t="shared" si="128"/>
        <v>0.50971983650313091</v>
      </c>
      <c r="AM265">
        <v>32.578497689008088</v>
      </c>
      <c r="AN265">
        <v>33.033455757575751</v>
      </c>
      <c r="AO265">
        <v>2.2363715328715609E-6</v>
      </c>
      <c r="AP265">
        <v>98.208330428517954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47452.880105019991</v>
      </c>
      <c r="AV265">
        <f t="shared" si="132"/>
        <v>1199.96</v>
      </c>
      <c r="AW265">
        <f t="shared" si="133"/>
        <v>1025.8913575761862</v>
      </c>
      <c r="AX265">
        <f t="shared" si="134"/>
        <v>0.85493796257890775</v>
      </c>
      <c r="AY265">
        <f t="shared" si="135"/>
        <v>0.18843026777729216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1674583562.1875</v>
      </c>
      <c r="BF265">
        <v>1629.65625</v>
      </c>
      <c r="BG265">
        <v>1654.55125</v>
      </c>
      <c r="BH265">
        <v>33.032462500000001</v>
      </c>
      <c r="BI265">
        <v>32.578400000000002</v>
      </c>
      <c r="BJ265">
        <v>1637.3475000000001</v>
      </c>
      <c r="BK265">
        <v>32.784387500000001</v>
      </c>
      <c r="BL265">
        <v>649.995</v>
      </c>
      <c r="BM265">
        <v>101.345375</v>
      </c>
      <c r="BN265">
        <v>9.99826625E-2</v>
      </c>
      <c r="BO265">
        <v>32.906162500000001</v>
      </c>
      <c r="BP265">
        <v>33.089799999999997</v>
      </c>
      <c r="BQ265">
        <v>999.9</v>
      </c>
      <c r="BR265">
        <v>0</v>
      </c>
      <c r="BS265">
        <v>0</v>
      </c>
      <c r="BT265">
        <v>9002.7362499999981</v>
      </c>
      <c r="BU265">
        <v>0</v>
      </c>
      <c r="BV265">
        <v>394.92037499999998</v>
      </c>
      <c r="BW265">
        <v>-24.8948125</v>
      </c>
      <c r="BX265">
        <v>1685.3262500000001</v>
      </c>
      <c r="BY265">
        <v>1710.2662499999999</v>
      </c>
      <c r="BZ265">
        <v>0.45405162500000001</v>
      </c>
      <c r="CA265">
        <v>1654.55125</v>
      </c>
      <c r="CB265">
        <v>32.578400000000002</v>
      </c>
      <c r="CC265">
        <v>3.3476849999999998</v>
      </c>
      <c r="CD265">
        <v>3.3016662499999998</v>
      </c>
      <c r="CE265">
        <v>25.8664375</v>
      </c>
      <c r="CF265">
        <v>25.632974999999998</v>
      </c>
      <c r="CG265">
        <v>1199.96</v>
      </c>
      <c r="CH265">
        <v>0.49998550000000003</v>
      </c>
      <c r="CI265">
        <v>0.50001450000000003</v>
      </c>
      <c r="CJ265">
        <v>0</v>
      </c>
      <c r="CK265">
        <v>778.5642499999999</v>
      </c>
      <c r="CL265">
        <v>4.9990899999999998</v>
      </c>
      <c r="CM265">
        <v>7861.2612499999996</v>
      </c>
      <c r="CN265">
        <v>9557.473750000001</v>
      </c>
      <c r="CO265">
        <v>42.351374999999997</v>
      </c>
      <c r="CP265">
        <v>44.186999999999998</v>
      </c>
      <c r="CQ265">
        <v>43.125</v>
      </c>
      <c r="CR265">
        <v>43.273249999999997</v>
      </c>
      <c r="CS265">
        <v>43.686999999999998</v>
      </c>
      <c r="CT265">
        <v>597.46375</v>
      </c>
      <c r="CU265">
        <v>597.5</v>
      </c>
      <c r="CV265">
        <v>0</v>
      </c>
      <c r="CW265">
        <v>1674583577</v>
      </c>
      <c r="CX265">
        <v>0</v>
      </c>
      <c r="CY265">
        <v>1674579932.5</v>
      </c>
      <c r="CZ265" t="s">
        <v>356</v>
      </c>
      <c r="DA265">
        <v>1674579932.5</v>
      </c>
      <c r="DB265">
        <v>1674579927.5</v>
      </c>
      <c r="DC265">
        <v>31</v>
      </c>
      <c r="DD265">
        <v>0.14099999999999999</v>
      </c>
      <c r="DE265">
        <v>0.02</v>
      </c>
      <c r="DF265">
        <v>-5.5810000000000004</v>
      </c>
      <c r="DG265">
        <v>0.23300000000000001</v>
      </c>
      <c r="DH265">
        <v>415</v>
      </c>
      <c r="DI265">
        <v>34</v>
      </c>
      <c r="DJ265">
        <v>0.34</v>
      </c>
      <c r="DK265">
        <v>0.32</v>
      </c>
      <c r="DL265">
        <v>-24.856522500000001</v>
      </c>
      <c r="DM265">
        <v>-1.0711069418343501E-2</v>
      </c>
      <c r="DN265">
        <v>7.5567398683228204E-2</v>
      </c>
      <c r="DO265">
        <v>1</v>
      </c>
      <c r="DP265">
        <v>0.450667125</v>
      </c>
      <c r="DQ265">
        <v>2.8659636022513871E-2</v>
      </c>
      <c r="DR265">
        <v>3.3196254772752619E-3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2</v>
      </c>
      <c r="DY265">
        <v>2</v>
      </c>
      <c r="DZ265" t="s">
        <v>652</v>
      </c>
      <c r="EA265">
        <v>3.2970799999999998</v>
      </c>
      <c r="EB265">
        <v>2.6254900000000001</v>
      </c>
      <c r="EC265">
        <v>0.25336700000000001</v>
      </c>
      <c r="ED265">
        <v>0.25332900000000003</v>
      </c>
      <c r="EE265">
        <v>0.13672799999999999</v>
      </c>
      <c r="EF265">
        <v>0.13427500000000001</v>
      </c>
      <c r="EG265">
        <v>22523</v>
      </c>
      <c r="EH265">
        <v>22900.1</v>
      </c>
      <c r="EI265">
        <v>28076.799999999999</v>
      </c>
      <c r="EJ265">
        <v>29530.799999999999</v>
      </c>
      <c r="EK265">
        <v>33367.599999999999</v>
      </c>
      <c r="EL265">
        <v>35509.5</v>
      </c>
      <c r="EM265">
        <v>39636.5</v>
      </c>
      <c r="EN265">
        <v>42217.4</v>
      </c>
      <c r="EO265">
        <v>2.2242299999999999</v>
      </c>
      <c r="EP265">
        <v>2.2148300000000001</v>
      </c>
      <c r="EQ265">
        <v>0.14497299999999999</v>
      </c>
      <c r="ER265">
        <v>0</v>
      </c>
      <c r="ES265">
        <v>30.751899999999999</v>
      </c>
      <c r="ET265">
        <v>999.9</v>
      </c>
      <c r="EU265">
        <v>71.7</v>
      </c>
      <c r="EV265">
        <v>32.5</v>
      </c>
      <c r="EW265">
        <v>34.7498</v>
      </c>
      <c r="EX265">
        <v>57.415599999999998</v>
      </c>
      <c r="EY265">
        <v>-6.6546500000000002</v>
      </c>
      <c r="EZ265">
        <v>2</v>
      </c>
      <c r="FA265">
        <v>0.430313</v>
      </c>
      <c r="FB265">
        <v>0.102127</v>
      </c>
      <c r="FC265">
        <v>20.273099999999999</v>
      </c>
      <c r="FD265">
        <v>5.2198399999999996</v>
      </c>
      <c r="FE265">
        <v>12.0083</v>
      </c>
      <c r="FF265">
        <v>4.9865500000000003</v>
      </c>
      <c r="FG265">
        <v>3.2845800000000001</v>
      </c>
      <c r="FH265">
        <v>9999</v>
      </c>
      <c r="FI265">
        <v>9999</v>
      </c>
      <c r="FJ265">
        <v>9999</v>
      </c>
      <c r="FK265">
        <v>999.9</v>
      </c>
      <c r="FL265">
        <v>1.86572</v>
      </c>
      <c r="FM265">
        <v>1.8621799999999999</v>
      </c>
      <c r="FN265">
        <v>1.8641799999999999</v>
      </c>
      <c r="FO265">
        <v>1.86029</v>
      </c>
      <c r="FP265">
        <v>1.8609800000000001</v>
      </c>
      <c r="FQ265">
        <v>1.86019</v>
      </c>
      <c r="FR265">
        <v>1.86188</v>
      </c>
      <c r="FS265">
        <v>1.8584799999999999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-7.7</v>
      </c>
      <c r="GH265">
        <v>0.24809999999999999</v>
      </c>
      <c r="GI265">
        <v>-4.1749362053329548</v>
      </c>
      <c r="GJ265">
        <v>-4.0448538125570227E-3</v>
      </c>
      <c r="GK265">
        <v>1.839783264315481E-6</v>
      </c>
      <c r="GL265">
        <v>-4.1587272622942942E-10</v>
      </c>
      <c r="GM265">
        <v>-8.6309452512500412E-2</v>
      </c>
      <c r="GN265">
        <v>3.2285384509270938E-3</v>
      </c>
      <c r="GO265">
        <v>5.3061212821550383E-4</v>
      </c>
      <c r="GP265">
        <v>-9.699357315524189E-6</v>
      </c>
      <c r="GQ265">
        <v>5</v>
      </c>
      <c r="GR265">
        <v>2081</v>
      </c>
      <c r="GS265">
        <v>3</v>
      </c>
      <c r="GT265">
        <v>31</v>
      </c>
      <c r="GU265">
        <v>60.5</v>
      </c>
      <c r="GV265">
        <v>60.6</v>
      </c>
      <c r="GW265">
        <v>4.1552699999999998</v>
      </c>
      <c r="GX265">
        <v>2.47559</v>
      </c>
      <c r="GY265">
        <v>2.04834</v>
      </c>
      <c r="GZ265">
        <v>2.6245099999999999</v>
      </c>
      <c r="HA265">
        <v>2.1972700000000001</v>
      </c>
      <c r="HB265">
        <v>2.32544</v>
      </c>
      <c r="HC265">
        <v>37.53</v>
      </c>
      <c r="HD265">
        <v>15.7431</v>
      </c>
      <c r="HE265">
        <v>18</v>
      </c>
      <c r="HF265">
        <v>701.80700000000002</v>
      </c>
      <c r="HG265">
        <v>774.13499999999999</v>
      </c>
      <c r="HH265">
        <v>31.001799999999999</v>
      </c>
      <c r="HI265">
        <v>32.906700000000001</v>
      </c>
      <c r="HJ265">
        <v>30.0001</v>
      </c>
      <c r="HK265">
        <v>32.825299999999999</v>
      </c>
      <c r="HL265">
        <v>32.8307</v>
      </c>
      <c r="HM265">
        <v>83.115099999999998</v>
      </c>
      <c r="HN265">
        <v>0</v>
      </c>
      <c r="HO265">
        <v>100</v>
      </c>
      <c r="HP265">
        <v>31</v>
      </c>
      <c r="HQ265">
        <v>1668.86</v>
      </c>
      <c r="HR265">
        <v>33.617400000000004</v>
      </c>
      <c r="HS265">
        <v>98.941999999999993</v>
      </c>
      <c r="HT265">
        <v>97.891300000000001</v>
      </c>
    </row>
    <row r="266" spans="1:228" x14ac:dyDescent="0.2">
      <c r="A266">
        <v>251</v>
      </c>
      <c r="B266">
        <v>1674583568</v>
      </c>
      <c r="C266">
        <v>998</v>
      </c>
      <c r="D266" t="s">
        <v>861</v>
      </c>
      <c r="E266" t="s">
        <v>862</v>
      </c>
      <c r="F266">
        <v>4</v>
      </c>
      <c r="G266">
        <v>1674583565.625</v>
      </c>
      <c r="H266">
        <f t="shared" si="102"/>
        <v>5.0893869942743569E-4</v>
      </c>
      <c r="I266">
        <f t="shared" si="103"/>
        <v>0.50893869942743564</v>
      </c>
      <c r="J266">
        <f t="shared" si="104"/>
        <v>15.311781313103506</v>
      </c>
      <c r="K266">
        <f t="shared" si="105"/>
        <v>1635.4475</v>
      </c>
      <c r="L266">
        <f t="shared" si="106"/>
        <v>744.95907065897427</v>
      </c>
      <c r="M266">
        <f t="shared" si="107"/>
        <v>75.572315002431907</v>
      </c>
      <c r="N266">
        <f t="shared" si="108"/>
        <v>165.90784448145689</v>
      </c>
      <c r="O266">
        <f t="shared" si="109"/>
        <v>2.8741260753271547E-2</v>
      </c>
      <c r="P266">
        <f t="shared" si="110"/>
        <v>2.7684454354936476</v>
      </c>
      <c r="Q266">
        <f t="shared" si="111"/>
        <v>2.857651769155296E-2</v>
      </c>
      <c r="R266">
        <f t="shared" si="112"/>
        <v>1.787504621140619E-2</v>
      </c>
      <c r="S266">
        <f t="shared" si="113"/>
        <v>226.09935662205368</v>
      </c>
      <c r="T266">
        <f t="shared" si="114"/>
        <v>34.18093431163885</v>
      </c>
      <c r="U266">
        <f t="shared" si="115"/>
        <v>33.107362499999986</v>
      </c>
      <c r="V266">
        <f t="shared" si="116"/>
        <v>5.0826639167773076</v>
      </c>
      <c r="W266">
        <f t="shared" si="117"/>
        <v>66.62663136856537</v>
      </c>
      <c r="X266">
        <f t="shared" si="118"/>
        <v>3.3510630862839812</v>
      </c>
      <c r="Y266">
        <f t="shared" si="119"/>
        <v>5.0296150615008015</v>
      </c>
      <c r="Z266">
        <f t="shared" si="120"/>
        <v>1.7316008304933264</v>
      </c>
      <c r="AA266">
        <f t="shared" si="121"/>
        <v>-22.444196644749915</v>
      </c>
      <c r="AB266">
        <f t="shared" si="122"/>
        <v>-27.872891361947197</v>
      </c>
      <c r="AC266">
        <f t="shared" si="123"/>
        <v>-2.3061159311731263</v>
      </c>
      <c r="AD266">
        <f t="shared" si="124"/>
        <v>173.47615268418343</v>
      </c>
      <c r="AE266">
        <f t="shared" si="125"/>
        <v>26.14548049192236</v>
      </c>
      <c r="AF266">
        <f t="shared" si="126"/>
        <v>0.50931891252547379</v>
      </c>
      <c r="AG266">
        <f t="shared" si="127"/>
        <v>15.311781313103506</v>
      </c>
      <c r="AH266">
        <v>1715.8409128535079</v>
      </c>
      <c r="AI266">
        <v>1694.5775757575759</v>
      </c>
      <c r="AJ266">
        <v>1.7378026846788259</v>
      </c>
      <c r="AK266">
        <v>62.5021936963618</v>
      </c>
      <c r="AL266">
        <f t="shared" si="128"/>
        <v>0.50893869942743564</v>
      </c>
      <c r="AM266">
        <v>32.578676598634267</v>
      </c>
      <c r="AN266">
        <v>33.032914545454517</v>
      </c>
      <c r="AO266">
        <v>-3.4903064418914542E-7</v>
      </c>
      <c r="AP266">
        <v>98.208330428517954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47372.869916650954</v>
      </c>
      <c r="AV266">
        <f t="shared" si="132"/>
        <v>1199.9100000000001</v>
      </c>
      <c r="AW266">
        <f t="shared" si="133"/>
        <v>1025.8486075761937</v>
      </c>
      <c r="AX266">
        <f t="shared" si="134"/>
        <v>0.8549379599938276</v>
      </c>
      <c r="AY266">
        <f t="shared" si="135"/>
        <v>0.18843026278808717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1674583565.625</v>
      </c>
      <c r="BF266">
        <v>1635.4475</v>
      </c>
      <c r="BG266">
        <v>1660.3487500000001</v>
      </c>
      <c r="BH266">
        <v>33.033324999999998</v>
      </c>
      <c r="BI266">
        <v>32.578749999999999</v>
      </c>
      <c r="BJ266">
        <v>1643.1475</v>
      </c>
      <c r="BK266">
        <v>32.785249999999998</v>
      </c>
      <c r="BL266">
        <v>650.05037500000003</v>
      </c>
      <c r="BM266">
        <v>101.34475</v>
      </c>
      <c r="BN266">
        <v>0.10017225</v>
      </c>
      <c r="BO266">
        <v>32.920612499999997</v>
      </c>
      <c r="BP266">
        <v>33.107362499999986</v>
      </c>
      <c r="BQ266">
        <v>999.9</v>
      </c>
      <c r="BR266">
        <v>0</v>
      </c>
      <c r="BS266">
        <v>0</v>
      </c>
      <c r="BT266">
        <v>8987.8125</v>
      </c>
      <c r="BU266">
        <v>0</v>
      </c>
      <c r="BV266">
        <v>398.17200000000003</v>
      </c>
      <c r="BW266">
        <v>-24.900312499999998</v>
      </c>
      <c r="BX266">
        <v>1691.3175000000001</v>
      </c>
      <c r="BY266">
        <v>1716.2625</v>
      </c>
      <c r="BZ266">
        <v>0.45456562499999997</v>
      </c>
      <c r="CA266">
        <v>1660.3487500000001</v>
      </c>
      <c r="CB266">
        <v>32.578749999999999</v>
      </c>
      <c r="CC266">
        <v>3.3477549999999998</v>
      </c>
      <c r="CD266">
        <v>3.3016862499999999</v>
      </c>
      <c r="CE266">
        <v>25.866800000000001</v>
      </c>
      <c r="CF266">
        <v>25.633087499999998</v>
      </c>
      <c r="CG266">
        <v>1199.9100000000001</v>
      </c>
      <c r="CH266">
        <v>0.49998537500000001</v>
      </c>
      <c r="CI266">
        <v>0.50001462500000005</v>
      </c>
      <c r="CJ266">
        <v>0</v>
      </c>
      <c r="CK266">
        <v>778.44349999999997</v>
      </c>
      <c r="CL266">
        <v>4.9990899999999998</v>
      </c>
      <c r="CM266">
        <v>7860.3924999999999</v>
      </c>
      <c r="CN266">
        <v>9557.0837500000016</v>
      </c>
      <c r="CO266">
        <v>42.367125000000001</v>
      </c>
      <c r="CP266">
        <v>44.234250000000003</v>
      </c>
      <c r="CQ266">
        <v>43.125</v>
      </c>
      <c r="CR266">
        <v>43.296499999999988</v>
      </c>
      <c r="CS266">
        <v>43.694875000000003</v>
      </c>
      <c r="CT266">
        <v>597.43875000000003</v>
      </c>
      <c r="CU266">
        <v>597.47500000000002</v>
      </c>
      <c r="CV266">
        <v>0</v>
      </c>
      <c r="CW266">
        <v>1674583580.5999999</v>
      </c>
      <c r="CX266">
        <v>0</v>
      </c>
      <c r="CY266">
        <v>1674579932.5</v>
      </c>
      <c r="CZ266" t="s">
        <v>356</v>
      </c>
      <c r="DA266">
        <v>1674579932.5</v>
      </c>
      <c r="DB266">
        <v>1674579927.5</v>
      </c>
      <c r="DC266">
        <v>31</v>
      </c>
      <c r="DD266">
        <v>0.14099999999999999</v>
      </c>
      <c r="DE266">
        <v>0.02</v>
      </c>
      <c r="DF266">
        <v>-5.5810000000000004</v>
      </c>
      <c r="DG266">
        <v>0.23300000000000001</v>
      </c>
      <c r="DH266">
        <v>415</v>
      </c>
      <c r="DI266">
        <v>34</v>
      </c>
      <c r="DJ266">
        <v>0.34</v>
      </c>
      <c r="DK266">
        <v>0.32</v>
      </c>
      <c r="DL266">
        <v>-24.848945000000001</v>
      </c>
      <c r="DM266">
        <v>-0.41747617260786268</v>
      </c>
      <c r="DN266">
        <v>6.805235466168652E-2</v>
      </c>
      <c r="DO266">
        <v>0</v>
      </c>
      <c r="DP266">
        <v>0.45254014999999997</v>
      </c>
      <c r="DQ266">
        <v>1.7684803001875062E-2</v>
      </c>
      <c r="DR266">
        <v>2.350014324956344E-3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3.29691</v>
      </c>
      <c r="EB266">
        <v>2.6251099999999998</v>
      </c>
      <c r="EC266">
        <v>0.25389299999999998</v>
      </c>
      <c r="ED266">
        <v>0.25385999999999997</v>
      </c>
      <c r="EE266">
        <v>0.13672300000000001</v>
      </c>
      <c r="EF266">
        <v>0.13427800000000001</v>
      </c>
      <c r="EG266">
        <v>22507.200000000001</v>
      </c>
      <c r="EH266">
        <v>22883.9</v>
      </c>
      <c r="EI266">
        <v>28077</v>
      </c>
      <c r="EJ266">
        <v>29531.1</v>
      </c>
      <c r="EK266">
        <v>33368.1</v>
      </c>
      <c r="EL266">
        <v>35509.699999999997</v>
      </c>
      <c r="EM266">
        <v>39636.800000000003</v>
      </c>
      <c r="EN266">
        <v>42217.8</v>
      </c>
      <c r="EO266">
        <v>2.2240700000000002</v>
      </c>
      <c r="EP266">
        <v>2.2149299999999998</v>
      </c>
      <c r="EQ266">
        <v>0.14472399999999999</v>
      </c>
      <c r="ER266">
        <v>0</v>
      </c>
      <c r="ES266">
        <v>30.770099999999999</v>
      </c>
      <c r="ET266">
        <v>999.9</v>
      </c>
      <c r="EU266">
        <v>71.7</v>
      </c>
      <c r="EV266">
        <v>32.5</v>
      </c>
      <c r="EW266">
        <v>34.749600000000001</v>
      </c>
      <c r="EX266">
        <v>56.515599999999999</v>
      </c>
      <c r="EY266">
        <v>-6.6346100000000003</v>
      </c>
      <c r="EZ266">
        <v>2</v>
      </c>
      <c r="FA266">
        <v>0.43040400000000001</v>
      </c>
      <c r="FB266">
        <v>0.108254</v>
      </c>
      <c r="FC266">
        <v>20.273</v>
      </c>
      <c r="FD266">
        <v>5.2199900000000001</v>
      </c>
      <c r="FE266">
        <v>12.0082</v>
      </c>
      <c r="FF266">
        <v>4.9868499999999996</v>
      </c>
      <c r="FG266">
        <v>3.2845800000000001</v>
      </c>
      <c r="FH266">
        <v>9999</v>
      </c>
      <c r="FI266">
        <v>9999</v>
      </c>
      <c r="FJ266">
        <v>9999</v>
      </c>
      <c r="FK266">
        <v>999.9</v>
      </c>
      <c r="FL266">
        <v>1.8656999999999999</v>
      </c>
      <c r="FM266">
        <v>1.8621799999999999</v>
      </c>
      <c r="FN266">
        <v>1.8641700000000001</v>
      </c>
      <c r="FO266">
        <v>1.86025</v>
      </c>
      <c r="FP266">
        <v>1.8609599999999999</v>
      </c>
      <c r="FQ266">
        <v>1.86015</v>
      </c>
      <c r="FR266">
        <v>1.8618699999999999</v>
      </c>
      <c r="FS266">
        <v>1.8584700000000001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-7.7</v>
      </c>
      <c r="GH266">
        <v>0.24809999999999999</v>
      </c>
      <c r="GI266">
        <v>-4.1749362053329548</v>
      </c>
      <c r="GJ266">
        <v>-4.0448538125570227E-3</v>
      </c>
      <c r="GK266">
        <v>1.839783264315481E-6</v>
      </c>
      <c r="GL266">
        <v>-4.1587272622942942E-10</v>
      </c>
      <c r="GM266">
        <v>-8.6309452512500412E-2</v>
      </c>
      <c r="GN266">
        <v>3.2285384509270938E-3</v>
      </c>
      <c r="GO266">
        <v>5.3061212821550383E-4</v>
      </c>
      <c r="GP266">
        <v>-9.699357315524189E-6</v>
      </c>
      <c r="GQ266">
        <v>5</v>
      </c>
      <c r="GR266">
        <v>2081</v>
      </c>
      <c r="GS266">
        <v>3</v>
      </c>
      <c r="GT266">
        <v>31</v>
      </c>
      <c r="GU266">
        <v>60.6</v>
      </c>
      <c r="GV266">
        <v>60.7</v>
      </c>
      <c r="GW266">
        <v>4.1650400000000003</v>
      </c>
      <c r="GX266">
        <v>2.47925</v>
      </c>
      <c r="GY266">
        <v>2.04834</v>
      </c>
      <c r="GZ266">
        <v>2.6232899999999999</v>
      </c>
      <c r="HA266">
        <v>2.1972700000000001</v>
      </c>
      <c r="HB266">
        <v>2.31934</v>
      </c>
      <c r="HC266">
        <v>37.53</v>
      </c>
      <c r="HD266">
        <v>15.751899999999999</v>
      </c>
      <c r="HE266">
        <v>18</v>
      </c>
      <c r="HF266">
        <v>701.68200000000002</v>
      </c>
      <c r="HG266">
        <v>774.23400000000004</v>
      </c>
      <c r="HH266">
        <v>31.001899999999999</v>
      </c>
      <c r="HI266">
        <v>32.906700000000001</v>
      </c>
      <c r="HJ266">
        <v>30.0001</v>
      </c>
      <c r="HK266">
        <v>32.825299999999999</v>
      </c>
      <c r="HL266">
        <v>32.8307</v>
      </c>
      <c r="HM266">
        <v>83.334900000000005</v>
      </c>
      <c r="HN266">
        <v>0</v>
      </c>
      <c r="HO266">
        <v>100</v>
      </c>
      <c r="HP266">
        <v>31</v>
      </c>
      <c r="HQ266">
        <v>1675.56</v>
      </c>
      <c r="HR266">
        <v>33.617400000000004</v>
      </c>
      <c r="HS266">
        <v>98.942700000000002</v>
      </c>
      <c r="HT266">
        <v>97.892099999999999</v>
      </c>
    </row>
    <row r="267" spans="1:228" x14ac:dyDescent="0.2">
      <c r="A267">
        <v>252</v>
      </c>
      <c r="B267">
        <v>1674583572</v>
      </c>
      <c r="C267">
        <v>1002</v>
      </c>
      <c r="D267" t="s">
        <v>863</v>
      </c>
      <c r="E267" t="s">
        <v>864</v>
      </c>
      <c r="F267">
        <v>4</v>
      </c>
      <c r="G267">
        <v>1674583570</v>
      </c>
      <c r="H267">
        <f t="shared" si="102"/>
        <v>5.1152315477489706E-4</v>
      </c>
      <c r="I267">
        <f t="shared" si="103"/>
        <v>0.51152315477489707</v>
      </c>
      <c r="J267">
        <f t="shared" si="104"/>
        <v>15.309713143097353</v>
      </c>
      <c r="K267">
        <f t="shared" si="105"/>
        <v>1642.802857142857</v>
      </c>
      <c r="L267">
        <f t="shared" si="106"/>
        <v>753.09924352925407</v>
      </c>
      <c r="M267">
        <f t="shared" si="107"/>
        <v>76.397273000047477</v>
      </c>
      <c r="N267">
        <f t="shared" si="108"/>
        <v>166.6522167440281</v>
      </c>
      <c r="O267">
        <f t="shared" si="109"/>
        <v>2.8775568733544091E-2</v>
      </c>
      <c r="P267">
        <f t="shared" si="110"/>
        <v>2.7723135819345122</v>
      </c>
      <c r="Q267">
        <f t="shared" si="111"/>
        <v>2.8610662338795865E-2</v>
      </c>
      <c r="R267">
        <f t="shared" si="112"/>
        <v>1.7896401228450296E-2</v>
      </c>
      <c r="S267">
        <f t="shared" si="113"/>
        <v>226.1025934343408</v>
      </c>
      <c r="T267">
        <f t="shared" si="114"/>
        <v>34.194754938734711</v>
      </c>
      <c r="U267">
        <f t="shared" si="115"/>
        <v>33.130685714285711</v>
      </c>
      <c r="V267">
        <f t="shared" si="116"/>
        <v>5.0893232618189659</v>
      </c>
      <c r="W267">
        <f t="shared" si="117"/>
        <v>66.566630974728497</v>
      </c>
      <c r="X267">
        <f t="shared" si="118"/>
        <v>3.3510853957699345</v>
      </c>
      <c r="Y267">
        <f t="shared" si="119"/>
        <v>5.0341820619435405</v>
      </c>
      <c r="Z267">
        <f t="shared" si="120"/>
        <v>1.7382378660490314</v>
      </c>
      <c r="AA267">
        <f t="shared" si="121"/>
        <v>-22.558171125572962</v>
      </c>
      <c r="AB267">
        <f t="shared" si="122"/>
        <v>-28.98475236331597</v>
      </c>
      <c r="AC267">
        <f t="shared" si="123"/>
        <v>-2.3952251507839137</v>
      </c>
      <c r="AD267">
        <f t="shared" si="124"/>
        <v>172.16444479466796</v>
      </c>
      <c r="AE267">
        <f t="shared" si="125"/>
        <v>25.937155297034916</v>
      </c>
      <c r="AF267">
        <f t="shared" si="126"/>
        <v>0.51017285596376916</v>
      </c>
      <c r="AG267">
        <f t="shared" si="127"/>
        <v>15.309713143097353</v>
      </c>
      <c r="AH267">
        <v>1722.702835506502</v>
      </c>
      <c r="AI267">
        <v>1701.4924848484841</v>
      </c>
      <c r="AJ267">
        <v>1.72381542189568</v>
      </c>
      <c r="AK267">
        <v>62.5021936963618</v>
      </c>
      <c r="AL267">
        <f t="shared" si="128"/>
        <v>0.51152315477489707</v>
      </c>
      <c r="AM267">
        <v>32.578673630027403</v>
      </c>
      <c r="AN267">
        <v>33.03527090909089</v>
      </c>
      <c r="AO267">
        <v>1.230186880637893E-6</v>
      </c>
      <c r="AP267">
        <v>98.208330428517954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47476.913209539816</v>
      </c>
      <c r="AV267">
        <f t="shared" si="132"/>
        <v>1199.9257142857141</v>
      </c>
      <c r="AW267">
        <f t="shared" si="133"/>
        <v>1025.8621851991402</v>
      </c>
      <c r="AX267">
        <f t="shared" si="134"/>
        <v>0.85493807907084518</v>
      </c>
      <c r="AY267">
        <f t="shared" si="135"/>
        <v>0.18843049260673111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1674583570</v>
      </c>
      <c r="BF267">
        <v>1642.802857142857</v>
      </c>
      <c r="BG267">
        <v>1667.52</v>
      </c>
      <c r="BH267">
        <v>33.033900000000003</v>
      </c>
      <c r="BI267">
        <v>32.578499999999998</v>
      </c>
      <c r="BJ267">
        <v>1650.511428571428</v>
      </c>
      <c r="BK267">
        <v>32.785800000000002</v>
      </c>
      <c r="BL267">
        <v>649.96028571428565</v>
      </c>
      <c r="BM267">
        <v>101.3441428571429</v>
      </c>
      <c r="BN267">
        <v>9.9688957142857124E-2</v>
      </c>
      <c r="BO267">
        <v>32.93675714285714</v>
      </c>
      <c r="BP267">
        <v>33.130685714285711</v>
      </c>
      <c r="BQ267">
        <v>999.89999999999986</v>
      </c>
      <c r="BR267">
        <v>0</v>
      </c>
      <c r="BS267">
        <v>0</v>
      </c>
      <c r="BT267">
        <v>9008.3928571428569</v>
      </c>
      <c r="BU267">
        <v>0</v>
      </c>
      <c r="BV267">
        <v>380.19571428571419</v>
      </c>
      <c r="BW267">
        <v>-24.718642857142861</v>
      </c>
      <c r="BX267">
        <v>1698.924285714286</v>
      </c>
      <c r="BY267">
        <v>1723.675714285715</v>
      </c>
      <c r="BZ267">
        <v>0.45539857142857137</v>
      </c>
      <c r="CA267">
        <v>1667.52</v>
      </c>
      <c r="CB267">
        <v>32.578499999999998</v>
      </c>
      <c r="CC267">
        <v>3.3477985714285721</v>
      </c>
      <c r="CD267">
        <v>3.301644285714286</v>
      </c>
      <c r="CE267">
        <v>25.86701428571428</v>
      </c>
      <c r="CF267">
        <v>25.632857142857141</v>
      </c>
      <c r="CG267">
        <v>1199.9257142857141</v>
      </c>
      <c r="CH267">
        <v>0.49998114285714279</v>
      </c>
      <c r="CI267">
        <v>0.50001885714285721</v>
      </c>
      <c r="CJ267">
        <v>0</v>
      </c>
      <c r="CK267">
        <v>778.46514285714295</v>
      </c>
      <c r="CL267">
        <v>4.9990899999999998</v>
      </c>
      <c r="CM267">
        <v>7859.6914285714283</v>
      </c>
      <c r="CN267">
        <v>9557.1871428571449</v>
      </c>
      <c r="CO267">
        <v>42.357000000000014</v>
      </c>
      <c r="CP267">
        <v>44.25</v>
      </c>
      <c r="CQ267">
        <v>43.125</v>
      </c>
      <c r="CR267">
        <v>43.311999999999998</v>
      </c>
      <c r="CS267">
        <v>43.75</v>
      </c>
      <c r="CT267">
        <v>597.44142857142856</v>
      </c>
      <c r="CU267">
        <v>597.48714285714289</v>
      </c>
      <c r="CV267">
        <v>0</v>
      </c>
      <c r="CW267">
        <v>1674583584.8</v>
      </c>
      <c r="CX267">
        <v>0</v>
      </c>
      <c r="CY267">
        <v>1674579932.5</v>
      </c>
      <c r="CZ267" t="s">
        <v>356</v>
      </c>
      <c r="DA267">
        <v>1674579932.5</v>
      </c>
      <c r="DB267">
        <v>1674579927.5</v>
      </c>
      <c r="DC267">
        <v>31</v>
      </c>
      <c r="DD267">
        <v>0.14099999999999999</v>
      </c>
      <c r="DE267">
        <v>0.02</v>
      </c>
      <c r="DF267">
        <v>-5.5810000000000004</v>
      </c>
      <c r="DG267">
        <v>0.23300000000000001</v>
      </c>
      <c r="DH267">
        <v>415</v>
      </c>
      <c r="DI267">
        <v>34</v>
      </c>
      <c r="DJ267">
        <v>0.34</v>
      </c>
      <c r="DK267">
        <v>0.32</v>
      </c>
      <c r="DL267">
        <v>-24.84029</v>
      </c>
      <c r="DM267">
        <v>-0.10710168855532021</v>
      </c>
      <c r="DN267">
        <v>9.5296909183876344E-2</v>
      </c>
      <c r="DO267">
        <v>0</v>
      </c>
      <c r="DP267">
        <v>0.45365652500000009</v>
      </c>
      <c r="DQ267">
        <v>8.7316660412745505E-3</v>
      </c>
      <c r="DR267">
        <v>1.643600605188198E-3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3.2969300000000001</v>
      </c>
      <c r="EB267">
        <v>2.6253600000000001</v>
      </c>
      <c r="EC267">
        <v>0.254496</v>
      </c>
      <c r="ED267">
        <v>0.25442799999999999</v>
      </c>
      <c r="EE267">
        <v>0.13673099999999999</v>
      </c>
      <c r="EF267">
        <v>0.134273</v>
      </c>
      <c r="EG267">
        <v>22488.7</v>
      </c>
      <c r="EH267">
        <v>22866.5</v>
      </c>
      <c r="EI267">
        <v>28076.7</v>
      </c>
      <c r="EJ267">
        <v>29531.1</v>
      </c>
      <c r="EK267">
        <v>33367.9</v>
      </c>
      <c r="EL267">
        <v>35509.9</v>
      </c>
      <c r="EM267">
        <v>39636.9</v>
      </c>
      <c r="EN267">
        <v>42217.7</v>
      </c>
      <c r="EO267">
        <v>2.2241499999999998</v>
      </c>
      <c r="EP267">
        <v>2.21502</v>
      </c>
      <c r="EQ267">
        <v>0.144903</v>
      </c>
      <c r="ER267">
        <v>0</v>
      </c>
      <c r="ES267">
        <v>30.791599999999999</v>
      </c>
      <c r="ET267">
        <v>999.9</v>
      </c>
      <c r="EU267">
        <v>71.7</v>
      </c>
      <c r="EV267">
        <v>32.5</v>
      </c>
      <c r="EW267">
        <v>34.747999999999998</v>
      </c>
      <c r="EX267">
        <v>56.755600000000001</v>
      </c>
      <c r="EY267">
        <v>-6.5224399999999996</v>
      </c>
      <c r="EZ267">
        <v>2</v>
      </c>
      <c r="FA267">
        <v>0.43027399999999999</v>
      </c>
      <c r="FB267">
        <v>0.11476</v>
      </c>
      <c r="FC267">
        <v>20.273</v>
      </c>
      <c r="FD267">
        <v>5.2190899999999996</v>
      </c>
      <c r="FE267">
        <v>12.007999999999999</v>
      </c>
      <c r="FF267">
        <v>4.9863999999999997</v>
      </c>
      <c r="FG267">
        <v>3.28443</v>
      </c>
      <c r="FH267">
        <v>9999</v>
      </c>
      <c r="FI267">
        <v>9999</v>
      </c>
      <c r="FJ267">
        <v>9999</v>
      </c>
      <c r="FK267">
        <v>999.9</v>
      </c>
      <c r="FL267">
        <v>1.8656999999999999</v>
      </c>
      <c r="FM267">
        <v>1.8621799999999999</v>
      </c>
      <c r="FN267">
        <v>1.8641700000000001</v>
      </c>
      <c r="FO267">
        <v>1.8602300000000001</v>
      </c>
      <c r="FP267">
        <v>1.86097</v>
      </c>
      <c r="FQ267">
        <v>1.8601799999999999</v>
      </c>
      <c r="FR267">
        <v>1.8618600000000001</v>
      </c>
      <c r="FS267">
        <v>1.8584400000000001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-7.72</v>
      </c>
      <c r="GH267">
        <v>0.24809999999999999</v>
      </c>
      <c r="GI267">
        <v>-4.1749362053329548</v>
      </c>
      <c r="GJ267">
        <v>-4.0448538125570227E-3</v>
      </c>
      <c r="GK267">
        <v>1.839783264315481E-6</v>
      </c>
      <c r="GL267">
        <v>-4.1587272622942942E-10</v>
      </c>
      <c r="GM267">
        <v>-8.6309452512500412E-2</v>
      </c>
      <c r="GN267">
        <v>3.2285384509270938E-3</v>
      </c>
      <c r="GO267">
        <v>5.3061212821550383E-4</v>
      </c>
      <c r="GP267">
        <v>-9.699357315524189E-6</v>
      </c>
      <c r="GQ267">
        <v>5</v>
      </c>
      <c r="GR267">
        <v>2081</v>
      </c>
      <c r="GS267">
        <v>3</v>
      </c>
      <c r="GT267">
        <v>31</v>
      </c>
      <c r="GU267">
        <v>60.7</v>
      </c>
      <c r="GV267">
        <v>60.7</v>
      </c>
      <c r="GW267">
        <v>4.1796899999999999</v>
      </c>
      <c r="GX267">
        <v>2.47803</v>
      </c>
      <c r="GY267">
        <v>2.04834</v>
      </c>
      <c r="GZ267">
        <v>2.6245099999999999</v>
      </c>
      <c r="HA267">
        <v>2.1972700000000001</v>
      </c>
      <c r="HB267">
        <v>2.35229</v>
      </c>
      <c r="HC267">
        <v>37.53</v>
      </c>
      <c r="HD267">
        <v>15.7606</v>
      </c>
      <c r="HE267">
        <v>18</v>
      </c>
      <c r="HF267">
        <v>701.745</v>
      </c>
      <c r="HG267">
        <v>774.33299999999997</v>
      </c>
      <c r="HH267">
        <v>31.001799999999999</v>
      </c>
      <c r="HI267">
        <v>32.908799999999999</v>
      </c>
      <c r="HJ267">
        <v>30.0001</v>
      </c>
      <c r="HK267">
        <v>32.825299999999999</v>
      </c>
      <c r="HL267">
        <v>32.8307</v>
      </c>
      <c r="HM267">
        <v>83.601299999999995</v>
      </c>
      <c r="HN267">
        <v>0</v>
      </c>
      <c r="HO267">
        <v>100</v>
      </c>
      <c r="HP267">
        <v>31</v>
      </c>
      <c r="HQ267">
        <v>1682.25</v>
      </c>
      <c r="HR267">
        <v>33.617400000000004</v>
      </c>
      <c r="HS267">
        <v>98.942300000000003</v>
      </c>
      <c r="HT267">
        <v>97.891999999999996</v>
      </c>
    </row>
    <row r="268" spans="1:228" x14ac:dyDescent="0.2">
      <c r="A268">
        <v>253</v>
      </c>
      <c r="B268">
        <v>1674583576</v>
      </c>
      <c r="C268">
        <v>1006</v>
      </c>
      <c r="D268" t="s">
        <v>865</v>
      </c>
      <c r="E268" t="s">
        <v>866</v>
      </c>
      <c r="F268">
        <v>4</v>
      </c>
      <c r="G268">
        <v>1674583573.6875</v>
      </c>
      <c r="H268">
        <f t="shared" si="102"/>
        <v>5.0650666816639514E-4</v>
      </c>
      <c r="I268">
        <f t="shared" si="103"/>
        <v>0.50650666816639511</v>
      </c>
      <c r="J268">
        <f t="shared" si="104"/>
        <v>15.276391695392769</v>
      </c>
      <c r="K268">
        <f t="shared" si="105"/>
        <v>1648.885</v>
      </c>
      <c r="L268">
        <f t="shared" si="106"/>
        <v>749.5662832631225</v>
      </c>
      <c r="M268">
        <f t="shared" si="107"/>
        <v>76.040170856788862</v>
      </c>
      <c r="N268">
        <f t="shared" si="108"/>
        <v>167.27206108760262</v>
      </c>
      <c r="O268">
        <f t="shared" si="109"/>
        <v>2.8396980599479489E-2</v>
      </c>
      <c r="P268">
        <f t="shared" si="110"/>
        <v>2.7709613944636513</v>
      </c>
      <c r="Q268">
        <f t="shared" si="111"/>
        <v>2.8236293902901465E-2</v>
      </c>
      <c r="R268">
        <f t="shared" si="112"/>
        <v>1.7662044816712692E-2</v>
      </c>
      <c r="S268">
        <f t="shared" si="113"/>
        <v>226.11456932300513</v>
      </c>
      <c r="T268">
        <f t="shared" si="114"/>
        <v>34.205860709296125</v>
      </c>
      <c r="U268">
        <f t="shared" si="115"/>
        <v>33.150424999999998</v>
      </c>
      <c r="V268">
        <f t="shared" si="116"/>
        <v>5.0949652377004666</v>
      </c>
      <c r="W268">
        <f t="shared" si="117"/>
        <v>66.530328113744872</v>
      </c>
      <c r="X268">
        <f t="shared" si="118"/>
        <v>3.3509725408742481</v>
      </c>
      <c r="Y268">
        <f t="shared" si="119"/>
        <v>5.0367593785877514</v>
      </c>
      <c r="Z268">
        <f t="shared" si="120"/>
        <v>1.7439926968262185</v>
      </c>
      <c r="AA268">
        <f t="shared" si="121"/>
        <v>-22.336944066138027</v>
      </c>
      <c r="AB268">
        <f t="shared" si="122"/>
        <v>-30.559197212226213</v>
      </c>
      <c r="AC268">
        <f t="shared" si="123"/>
        <v>-2.5269227859707311</v>
      </c>
      <c r="AD268">
        <f t="shared" si="124"/>
        <v>170.69150525867016</v>
      </c>
      <c r="AE268">
        <f t="shared" si="125"/>
        <v>25.898493230497539</v>
      </c>
      <c r="AF268">
        <f t="shared" si="126"/>
        <v>0.50867353464264675</v>
      </c>
      <c r="AG268">
        <f t="shared" si="127"/>
        <v>15.276391695392769</v>
      </c>
      <c r="AH268">
        <v>1729.405283165336</v>
      </c>
      <c r="AI268">
        <v>1708.302848484848</v>
      </c>
      <c r="AJ268">
        <v>1.7044220263741059</v>
      </c>
      <c r="AK268">
        <v>62.5021936963618</v>
      </c>
      <c r="AL268">
        <f t="shared" si="128"/>
        <v>0.50650666816639511</v>
      </c>
      <c r="AM268">
        <v>32.578278194728597</v>
      </c>
      <c r="AN268">
        <v>33.030385454545453</v>
      </c>
      <c r="AO268">
        <v>-2.5715464310582418E-6</v>
      </c>
      <c r="AP268">
        <v>98.208330428517954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47438.25640259387</v>
      </c>
      <c r="AV268">
        <f t="shared" si="132"/>
        <v>1199.9962499999999</v>
      </c>
      <c r="AW268">
        <f t="shared" si="133"/>
        <v>1025.9218074212461</v>
      </c>
      <c r="AX268">
        <f t="shared" si="134"/>
        <v>0.85493751119742756</v>
      </c>
      <c r="AY268">
        <f t="shared" si="135"/>
        <v>0.18842939661103536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1674583573.6875</v>
      </c>
      <c r="BF268">
        <v>1648.885</v>
      </c>
      <c r="BG268">
        <v>1673.5650000000001</v>
      </c>
      <c r="BH268">
        <v>33.032224999999997</v>
      </c>
      <c r="BI268">
        <v>32.578200000000002</v>
      </c>
      <c r="BJ268">
        <v>1656.6012499999999</v>
      </c>
      <c r="BK268">
        <v>32.784149999999997</v>
      </c>
      <c r="BL268">
        <v>650.01387499999998</v>
      </c>
      <c r="BM268">
        <v>101.3455</v>
      </c>
      <c r="BN268">
        <v>0.100059325</v>
      </c>
      <c r="BO268">
        <v>32.945862499999997</v>
      </c>
      <c r="BP268">
        <v>33.150424999999998</v>
      </c>
      <c r="BQ268">
        <v>999.9</v>
      </c>
      <c r="BR268">
        <v>0</v>
      </c>
      <c r="BS268">
        <v>0</v>
      </c>
      <c r="BT268">
        <v>9001.09375</v>
      </c>
      <c r="BU268">
        <v>0</v>
      </c>
      <c r="BV268">
        <v>373.95675</v>
      </c>
      <c r="BW268">
        <v>-24.680787500000001</v>
      </c>
      <c r="BX268">
        <v>1705.2125000000001</v>
      </c>
      <c r="BY268">
        <v>1729.9237499999999</v>
      </c>
      <c r="BZ268">
        <v>0.45403175000000001</v>
      </c>
      <c r="CA268">
        <v>1673.5650000000001</v>
      </c>
      <c r="CB268">
        <v>32.578200000000002</v>
      </c>
      <c r="CC268">
        <v>3.3476650000000001</v>
      </c>
      <c r="CD268">
        <v>3.3016524999999999</v>
      </c>
      <c r="CE268">
        <v>25.8663375</v>
      </c>
      <c r="CF268">
        <v>25.632899999999999</v>
      </c>
      <c r="CG268">
        <v>1199.9962499999999</v>
      </c>
      <c r="CH268">
        <v>0.49999887500000012</v>
      </c>
      <c r="CI268">
        <v>0.50000112500000005</v>
      </c>
      <c r="CJ268">
        <v>0</v>
      </c>
      <c r="CK268">
        <v>778.33474999999999</v>
      </c>
      <c r="CL268">
        <v>4.9990899999999998</v>
      </c>
      <c r="CM268">
        <v>7859.8775000000014</v>
      </c>
      <c r="CN268">
        <v>9557.8087500000001</v>
      </c>
      <c r="CO268">
        <v>42.375</v>
      </c>
      <c r="CP268">
        <v>44.273249999999997</v>
      </c>
      <c r="CQ268">
        <v>43.125</v>
      </c>
      <c r="CR268">
        <v>43.311999999999998</v>
      </c>
      <c r="CS268">
        <v>43.734250000000003</v>
      </c>
      <c r="CT268">
        <v>597.49874999999997</v>
      </c>
      <c r="CU268">
        <v>597.49874999999997</v>
      </c>
      <c r="CV268">
        <v>0</v>
      </c>
      <c r="CW268">
        <v>1674583588.4000001</v>
      </c>
      <c r="CX268">
        <v>0</v>
      </c>
      <c r="CY268">
        <v>1674579932.5</v>
      </c>
      <c r="CZ268" t="s">
        <v>356</v>
      </c>
      <c r="DA268">
        <v>1674579932.5</v>
      </c>
      <c r="DB268">
        <v>1674579927.5</v>
      </c>
      <c r="DC268">
        <v>31</v>
      </c>
      <c r="DD268">
        <v>0.14099999999999999</v>
      </c>
      <c r="DE268">
        <v>0.02</v>
      </c>
      <c r="DF268">
        <v>-5.5810000000000004</v>
      </c>
      <c r="DG268">
        <v>0.23300000000000001</v>
      </c>
      <c r="DH268">
        <v>415</v>
      </c>
      <c r="DI268">
        <v>34</v>
      </c>
      <c r="DJ268">
        <v>0.34</v>
      </c>
      <c r="DK268">
        <v>0.32</v>
      </c>
      <c r="DL268">
        <v>-24.825442500000001</v>
      </c>
      <c r="DM268">
        <v>0.79835684803008855</v>
      </c>
      <c r="DN268">
        <v>0.1168936586977668</v>
      </c>
      <c r="DO268">
        <v>0</v>
      </c>
      <c r="DP268">
        <v>0.45405119999999999</v>
      </c>
      <c r="DQ268">
        <v>6.6121350844272177E-3</v>
      </c>
      <c r="DR268">
        <v>1.829100765403594E-3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3.2969300000000001</v>
      </c>
      <c r="EB268">
        <v>2.6252800000000001</v>
      </c>
      <c r="EC268">
        <v>0.25510300000000002</v>
      </c>
      <c r="ED268">
        <v>0.25503700000000001</v>
      </c>
      <c r="EE268">
        <v>0.13672000000000001</v>
      </c>
      <c r="EF268">
        <v>0.13427900000000001</v>
      </c>
      <c r="EG268">
        <v>22470.2</v>
      </c>
      <c r="EH268">
        <v>22847.4</v>
      </c>
      <c r="EI268">
        <v>28076.400000000001</v>
      </c>
      <c r="EJ268">
        <v>29530.7</v>
      </c>
      <c r="EK268">
        <v>33367.599999999999</v>
      </c>
      <c r="EL268">
        <v>35509.4</v>
      </c>
      <c r="EM268">
        <v>39636</v>
      </c>
      <c r="EN268">
        <v>42217.3</v>
      </c>
      <c r="EO268">
        <v>2.22403</v>
      </c>
      <c r="EP268">
        <v>2.2148500000000002</v>
      </c>
      <c r="EQ268">
        <v>0.144459</v>
      </c>
      <c r="ER268">
        <v>0</v>
      </c>
      <c r="ES268">
        <v>30.815000000000001</v>
      </c>
      <c r="ET268">
        <v>999.9</v>
      </c>
      <c r="EU268">
        <v>71.7</v>
      </c>
      <c r="EV268">
        <v>32.5</v>
      </c>
      <c r="EW268">
        <v>34.7517</v>
      </c>
      <c r="EX268">
        <v>57.2956</v>
      </c>
      <c r="EY268">
        <v>-6.6226000000000003</v>
      </c>
      <c r="EZ268">
        <v>2</v>
      </c>
      <c r="FA268">
        <v>0.43079499999999998</v>
      </c>
      <c r="FB268">
        <v>0.120575</v>
      </c>
      <c r="FC268">
        <v>20.2729</v>
      </c>
      <c r="FD268">
        <v>5.2202799999999998</v>
      </c>
      <c r="FE268">
        <v>12.007400000000001</v>
      </c>
      <c r="FF268">
        <v>4.9867999999999997</v>
      </c>
      <c r="FG268">
        <v>3.2845800000000001</v>
      </c>
      <c r="FH268">
        <v>9999</v>
      </c>
      <c r="FI268">
        <v>9999</v>
      </c>
      <c r="FJ268">
        <v>9999</v>
      </c>
      <c r="FK268">
        <v>999.9</v>
      </c>
      <c r="FL268">
        <v>1.86572</v>
      </c>
      <c r="FM268">
        <v>1.8621799999999999</v>
      </c>
      <c r="FN268">
        <v>1.8641700000000001</v>
      </c>
      <c r="FO268">
        <v>1.8602799999999999</v>
      </c>
      <c r="FP268">
        <v>1.8609599999999999</v>
      </c>
      <c r="FQ268">
        <v>1.86015</v>
      </c>
      <c r="FR268">
        <v>1.86188</v>
      </c>
      <c r="FS268">
        <v>1.8584400000000001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-7.72</v>
      </c>
      <c r="GH268">
        <v>0.248</v>
      </c>
      <c r="GI268">
        <v>-4.1749362053329548</v>
      </c>
      <c r="GJ268">
        <v>-4.0448538125570227E-3</v>
      </c>
      <c r="GK268">
        <v>1.839783264315481E-6</v>
      </c>
      <c r="GL268">
        <v>-4.1587272622942942E-10</v>
      </c>
      <c r="GM268">
        <v>-8.6309452512500412E-2</v>
      </c>
      <c r="GN268">
        <v>3.2285384509270938E-3</v>
      </c>
      <c r="GO268">
        <v>5.3061212821550383E-4</v>
      </c>
      <c r="GP268">
        <v>-9.699357315524189E-6</v>
      </c>
      <c r="GQ268">
        <v>5</v>
      </c>
      <c r="GR268">
        <v>2081</v>
      </c>
      <c r="GS268">
        <v>3</v>
      </c>
      <c r="GT268">
        <v>31</v>
      </c>
      <c r="GU268">
        <v>60.7</v>
      </c>
      <c r="GV268">
        <v>60.8</v>
      </c>
      <c r="GW268">
        <v>4.1906699999999999</v>
      </c>
      <c r="GX268">
        <v>2.48291</v>
      </c>
      <c r="GY268">
        <v>2.04834</v>
      </c>
      <c r="GZ268">
        <v>2.6232899999999999</v>
      </c>
      <c r="HA268">
        <v>2.1972700000000001</v>
      </c>
      <c r="HB268">
        <v>2.2778299999999998</v>
      </c>
      <c r="HC268">
        <v>37.53</v>
      </c>
      <c r="HD268">
        <v>15.734400000000001</v>
      </c>
      <c r="HE268">
        <v>18</v>
      </c>
      <c r="HF268">
        <v>701.64</v>
      </c>
      <c r="HG268">
        <v>774.18499999999995</v>
      </c>
      <c r="HH268">
        <v>31.0017</v>
      </c>
      <c r="HI268">
        <v>32.909599999999998</v>
      </c>
      <c r="HJ268">
        <v>30.000299999999999</v>
      </c>
      <c r="HK268">
        <v>32.825299999999999</v>
      </c>
      <c r="HL268">
        <v>32.832700000000003</v>
      </c>
      <c r="HM268">
        <v>83.867000000000004</v>
      </c>
      <c r="HN268">
        <v>0</v>
      </c>
      <c r="HO268">
        <v>100</v>
      </c>
      <c r="HP268">
        <v>31</v>
      </c>
      <c r="HQ268">
        <v>1688.96</v>
      </c>
      <c r="HR268">
        <v>33.617400000000004</v>
      </c>
      <c r="HS268">
        <v>98.940700000000007</v>
      </c>
      <c r="HT268">
        <v>97.890900000000002</v>
      </c>
    </row>
    <row r="269" spans="1:228" x14ac:dyDescent="0.2">
      <c r="A269">
        <v>254</v>
      </c>
      <c r="B269">
        <v>1674583580</v>
      </c>
      <c r="C269">
        <v>1010</v>
      </c>
      <c r="D269" t="s">
        <v>867</v>
      </c>
      <c r="E269" t="s">
        <v>868</v>
      </c>
      <c r="F269">
        <v>4</v>
      </c>
      <c r="G269">
        <v>1674583578</v>
      </c>
      <c r="H269">
        <f t="shared" si="102"/>
        <v>5.0410388612740615E-4</v>
      </c>
      <c r="I269">
        <f t="shared" si="103"/>
        <v>0.5041038861274062</v>
      </c>
      <c r="J269">
        <f t="shared" si="104"/>
        <v>15.117527992015646</v>
      </c>
      <c r="K269">
        <f t="shared" si="105"/>
        <v>1656.09</v>
      </c>
      <c r="L269">
        <f t="shared" si="106"/>
        <v>759.92204469809303</v>
      </c>
      <c r="M269">
        <f t="shared" si="107"/>
        <v>77.090289349223411</v>
      </c>
      <c r="N269">
        <f t="shared" si="108"/>
        <v>168.00204465587836</v>
      </c>
      <c r="O269">
        <f t="shared" si="109"/>
        <v>2.8213576529187344E-2</v>
      </c>
      <c r="P269">
        <f t="shared" si="110"/>
        <v>2.7733390090245966</v>
      </c>
      <c r="Q269">
        <f t="shared" si="111"/>
        <v>2.8055087652966673E-2</v>
      </c>
      <c r="R269">
        <f t="shared" si="112"/>
        <v>1.7548595025414705E-2</v>
      </c>
      <c r="S269">
        <f t="shared" si="113"/>
        <v>226.12028919245051</v>
      </c>
      <c r="T269">
        <f t="shared" si="114"/>
        <v>34.211998575691368</v>
      </c>
      <c r="U269">
        <f t="shared" si="115"/>
        <v>33.159799999999997</v>
      </c>
      <c r="V269">
        <f t="shared" si="116"/>
        <v>5.0976467498805116</v>
      </c>
      <c r="W269">
        <f t="shared" si="117"/>
        <v>66.501759479013373</v>
      </c>
      <c r="X269">
        <f t="shared" si="118"/>
        <v>3.3507485314159218</v>
      </c>
      <c r="Y269">
        <f t="shared" si="119"/>
        <v>5.038586283530365</v>
      </c>
      <c r="Z269">
        <f t="shared" si="120"/>
        <v>1.7468982184645898</v>
      </c>
      <c r="AA269">
        <f t="shared" si="121"/>
        <v>-22.230981378218612</v>
      </c>
      <c r="AB269">
        <f t="shared" si="122"/>
        <v>-31.022486479348654</v>
      </c>
      <c r="AC269">
        <f t="shared" si="123"/>
        <v>-2.5632315402276808</v>
      </c>
      <c r="AD269">
        <f t="shared" si="124"/>
        <v>170.30358979465555</v>
      </c>
      <c r="AE269">
        <f t="shared" si="125"/>
        <v>26.069936107568314</v>
      </c>
      <c r="AF269">
        <f t="shared" si="126"/>
        <v>0.50649429848108485</v>
      </c>
      <c r="AG269">
        <f t="shared" si="127"/>
        <v>15.117527992015646</v>
      </c>
      <c r="AH269">
        <v>1736.423466800871</v>
      </c>
      <c r="AI269">
        <v>1715.2975757575759</v>
      </c>
      <c r="AJ269">
        <v>1.750116226008702</v>
      </c>
      <c r="AK269">
        <v>62.5021936963618</v>
      </c>
      <c r="AL269">
        <f t="shared" si="128"/>
        <v>0.5041038861274062</v>
      </c>
      <c r="AM269">
        <v>32.578123724754633</v>
      </c>
      <c r="AN269">
        <v>33.028080000000003</v>
      </c>
      <c r="AO269">
        <v>-5.3254879043314157E-7</v>
      </c>
      <c r="AP269">
        <v>98.208330428517954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47502.763182636161</v>
      </c>
      <c r="AV269">
        <f t="shared" si="132"/>
        <v>1200.022857142857</v>
      </c>
      <c r="AW269">
        <f t="shared" si="133"/>
        <v>1025.9449208251037</v>
      </c>
      <c r="AX269">
        <f t="shared" si="134"/>
        <v>0.85493781615775499</v>
      </c>
      <c r="AY269">
        <f t="shared" si="135"/>
        <v>0.18842998518446719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1674583578</v>
      </c>
      <c r="BF269">
        <v>1656.09</v>
      </c>
      <c r="BG269">
        <v>1680.9285714285711</v>
      </c>
      <c r="BH269">
        <v>33.030200000000001</v>
      </c>
      <c r="BI269">
        <v>32.578114285714292</v>
      </c>
      <c r="BJ269">
        <v>1663.815714285714</v>
      </c>
      <c r="BK269">
        <v>32.782171428571431</v>
      </c>
      <c r="BL269">
        <v>650.00685714285726</v>
      </c>
      <c r="BM269">
        <v>101.3451428571429</v>
      </c>
      <c r="BN269">
        <v>9.9853885714285731E-2</v>
      </c>
      <c r="BO269">
        <v>32.952314285714287</v>
      </c>
      <c r="BP269">
        <v>33.159799999999997</v>
      </c>
      <c r="BQ269">
        <v>999.89999999999986</v>
      </c>
      <c r="BR269">
        <v>0</v>
      </c>
      <c r="BS269">
        <v>0</v>
      </c>
      <c r="BT269">
        <v>9013.75</v>
      </c>
      <c r="BU269">
        <v>0</v>
      </c>
      <c r="BV269">
        <v>357.80614285714279</v>
      </c>
      <c r="BW269">
        <v>-24.83915714285714</v>
      </c>
      <c r="BX269">
        <v>1712.658571428572</v>
      </c>
      <c r="BY269">
        <v>1737.532857142857</v>
      </c>
      <c r="BZ269">
        <v>0.45210600000000001</v>
      </c>
      <c r="CA269">
        <v>1680.9285714285711</v>
      </c>
      <c r="CB269">
        <v>32.578114285714292</v>
      </c>
      <c r="CC269">
        <v>3.3474471428571428</v>
      </c>
      <c r="CD269">
        <v>3.3016271428571429</v>
      </c>
      <c r="CE269">
        <v>25.86522857142857</v>
      </c>
      <c r="CF269">
        <v>25.632771428571431</v>
      </c>
      <c r="CG269">
        <v>1200.022857142857</v>
      </c>
      <c r="CH269">
        <v>0.49998914285714302</v>
      </c>
      <c r="CI269">
        <v>0.50001085714285709</v>
      </c>
      <c r="CJ269">
        <v>0</v>
      </c>
      <c r="CK269">
        <v>778.31728571428596</v>
      </c>
      <c r="CL269">
        <v>4.9990899999999998</v>
      </c>
      <c r="CM269">
        <v>7859.6642857142861</v>
      </c>
      <c r="CN269">
        <v>9557.99</v>
      </c>
      <c r="CO269">
        <v>42.375</v>
      </c>
      <c r="CP269">
        <v>44.294285714285721</v>
      </c>
      <c r="CQ269">
        <v>43.160428571428582</v>
      </c>
      <c r="CR269">
        <v>43.338999999999999</v>
      </c>
      <c r="CS269">
        <v>43.75</v>
      </c>
      <c r="CT269">
        <v>597.5</v>
      </c>
      <c r="CU269">
        <v>597.52428571428572</v>
      </c>
      <c r="CV269">
        <v>0</v>
      </c>
      <c r="CW269">
        <v>1674583592.5999999</v>
      </c>
      <c r="CX269">
        <v>0</v>
      </c>
      <c r="CY269">
        <v>1674579932.5</v>
      </c>
      <c r="CZ269" t="s">
        <v>356</v>
      </c>
      <c r="DA269">
        <v>1674579932.5</v>
      </c>
      <c r="DB269">
        <v>1674579927.5</v>
      </c>
      <c r="DC269">
        <v>31</v>
      </c>
      <c r="DD269">
        <v>0.14099999999999999</v>
      </c>
      <c r="DE269">
        <v>0.02</v>
      </c>
      <c r="DF269">
        <v>-5.5810000000000004</v>
      </c>
      <c r="DG269">
        <v>0.23300000000000001</v>
      </c>
      <c r="DH269">
        <v>415</v>
      </c>
      <c r="DI269">
        <v>34</v>
      </c>
      <c r="DJ269">
        <v>0.34</v>
      </c>
      <c r="DK269">
        <v>0.32</v>
      </c>
      <c r="DL269">
        <v>-24.809832499999999</v>
      </c>
      <c r="DM269">
        <v>0.61195384615388337</v>
      </c>
      <c r="DN269">
        <v>0.1158870406635273</v>
      </c>
      <c r="DO269">
        <v>0</v>
      </c>
      <c r="DP269">
        <v>0.45387802500000002</v>
      </c>
      <c r="DQ269">
        <v>-1.4507954971865319E-3</v>
      </c>
      <c r="DR269">
        <v>1.872408989610714E-3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3.2968999999999999</v>
      </c>
      <c r="EB269">
        <v>2.6252</v>
      </c>
      <c r="EC269">
        <v>0.25569999999999998</v>
      </c>
      <c r="ED269">
        <v>0.25564799999999999</v>
      </c>
      <c r="EE269">
        <v>0.136711</v>
      </c>
      <c r="EF269">
        <v>0.134272</v>
      </c>
      <c r="EG269">
        <v>22451.8</v>
      </c>
      <c r="EH269">
        <v>22828.2</v>
      </c>
      <c r="EI269">
        <v>28076.1</v>
      </c>
      <c r="EJ269">
        <v>29530.2</v>
      </c>
      <c r="EK269">
        <v>33367.599999999999</v>
      </c>
      <c r="EL269">
        <v>35509</v>
      </c>
      <c r="EM269">
        <v>39635.5</v>
      </c>
      <c r="EN269">
        <v>42216.5</v>
      </c>
      <c r="EO269">
        <v>2.2240500000000001</v>
      </c>
      <c r="EP269">
        <v>2.2150799999999999</v>
      </c>
      <c r="EQ269">
        <v>0.14385200000000001</v>
      </c>
      <c r="ER269">
        <v>0</v>
      </c>
      <c r="ES269">
        <v>30.834499999999998</v>
      </c>
      <c r="ET269">
        <v>999.9</v>
      </c>
      <c r="EU269">
        <v>71.7</v>
      </c>
      <c r="EV269">
        <v>32.5</v>
      </c>
      <c r="EW269">
        <v>34.749400000000001</v>
      </c>
      <c r="EX269">
        <v>57.385599999999997</v>
      </c>
      <c r="EY269">
        <v>-6.4663500000000003</v>
      </c>
      <c r="EZ269">
        <v>2</v>
      </c>
      <c r="FA269">
        <v>0.43065500000000001</v>
      </c>
      <c r="FB269">
        <v>0.124621</v>
      </c>
      <c r="FC269">
        <v>20.273</v>
      </c>
      <c r="FD269">
        <v>5.2195400000000003</v>
      </c>
      <c r="FE269">
        <v>12.008599999999999</v>
      </c>
      <c r="FF269">
        <v>4.9869000000000003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1.8657600000000001</v>
      </c>
      <c r="FM269">
        <v>1.8621799999999999</v>
      </c>
      <c r="FN269">
        <v>1.8641700000000001</v>
      </c>
      <c r="FO269">
        <v>1.86026</v>
      </c>
      <c r="FP269">
        <v>1.86097</v>
      </c>
      <c r="FQ269">
        <v>1.8601799999999999</v>
      </c>
      <c r="FR269">
        <v>1.8618699999999999</v>
      </c>
      <c r="FS269">
        <v>1.8584700000000001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-7.74</v>
      </c>
      <c r="GH269">
        <v>0.24809999999999999</v>
      </c>
      <c r="GI269">
        <v>-4.1749362053329548</v>
      </c>
      <c r="GJ269">
        <v>-4.0448538125570227E-3</v>
      </c>
      <c r="GK269">
        <v>1.839783264315481E-6</v>
      </c>
      <c r="GL269">
        <v>-4.1587272622942942E-10</v>
      </c>
      <c r="GM269">
        <v>-8.6309452512500412E-2</v>
      </c>
      <c r="GN269">
        <v>3.2285384509270938E-3</v>
      </c>
      <c r="GO269">
        <v>5.3061212821550383E-4</v>
      </c>
      <c r="GP269">
        <v>-9.699357315524189E-6</v>
      </c>
      <c r="GQ269">
        <v>5</v>
      </c>
      <c r="GR269">
        <v>2081</v>
      </c>
      <c r="GS269">
        <v>3</v>
      </c>
      <c r="GT269">
        <v>31</v>
      </c>
      <c r="GU269">
        <v>60.8</v>
      </c>
      <c r="GV269">
        <v>60.9</v>
      </c>
      <c r="GW269">
        <v>4.2028800000000004</v>
      </c>
      <c r="GX269">
        <v>2.47925</v>
      </c>
      <c r="GY269">
        <v>2.04834</v>
      </c>
      <c r="GZ269">
        <v>2.6232899999999999</v>
      </c>
      <c r="HA269">
        <v>2.1972700000000001</v>
      </c>
      <c r="HB269">
        <v>2.33643</v>
      </c>
      <c r="HC269">
        <v>37.53</v>
      </c>
      <c r="HD269">
        <v>15.7606</v>
      </c>
      <c r="HE269">
        <v>18</v>
      </c>
      <c r="HF269">
        <v>701.66099999999994</v>
      </c>
      <c r="HG269">
        <v>774.42100000000005</v>
      </c>
      <c r="HH269">
        <v>31.0014</v>
      </c>
      <c r="HI269">
        <v>32.911799999999999</v>
      </c>
      <c r="HJ269">
        <v>30.0001</v>
      </c>
      <c r="HK269">
        <v>32.825299999999999</v>
      </c>
      <c r="HL269">
        <v>32.8337</v>
      </c>
      <c r="HM269">
        <v>84.126800000000003</v>
      </c>
      <c r="HN269">
        <v>0</v>
      </c>
      <c r="HO269">
        <v>100</v>
      </c>
      <c r="HP269">
        <v>31</v>
      </c>
      <c r="HQ269">
        <v>1695.64</v>
      </c>
      <c r="HR269">
        <v>33.617400000000004</v>
      </c>
      <c r="HS269">
        <v>98.939599999999999</v>
      </c>
      <c r="HT269">
        <v>97.889099999999999</v>
      </c>
    </row>
    <row r="270" spans="1:228" x14ac:dyDescent="0.2">
      <c r="A270">
        <v>255</v>
      </c>
      <c r="B270">
        <v>1674583584</v>
      </c>
      <c r="C270">
        <v>1014</v>
      </c>
      <c r="D270" t="s">
        <v>869</v>
      </c>
      <c r="E270" t="s">
        <v>870</v>
      </c>
      <c r="F270">
        <v>4</v>
      </c>
      <c r="G270">
        <v>1674583581.6875</v>
      </c>
      <c r="H270">
        <f t="shared" si="102"/>
        <v>4.9864844442291576E-4</v>
      </c>
      <c r="I270">
        <f t="shared" si="103"/>
        <v>0.49864844442291578</v>
      </c>
      <c r="J270">
        <f t="shared" si="104"/>
        <v>15.238179027580481</v>
      </c>
      <c r="K270">
        <f t="shared" si="105"/>
        <v>1662.3175000000001</v>
      </c>
      <c r="L270">
        <f t="shared" si="106"/>
        <v>746.63788793716344</v>
      </c>
      <c r="M270">
        <f t="shared" si="107"/>
        <v>75.743273876249148</v>
      </c>
      <c r="N270">
        <f t="shared" si="108"/>
        <v>168.63511978965934</v>
      </c>
      <c r="O270">
        <f t="shared" si="109"/>
        <v>2.7807928627723796E-2</v>
      </c>
      <c r="P270">
        <f t="shared" si="110"/>
        <v>2.7673699055168153</v>
      </c>
      <c r="Q270">
        <f t="shared" si="111"/>
        <v>2.7653620859916933E-2</v>
      </c>
      <c r="R270">
        <f t="shared" si="112"/>
        <v>1.7297305462921134E-2</v>
      </c>
      <c r="S270">
        <f t="shared" si="113"/>
        <v>226.12345040947875</v>
      </c>
      <c r="T270">
        <f t="shared" si="114"/>
        <v>34.223096016950969</v>
      </c>
      <c r="U270">
        <f t="shared" si="115"/>
        <v>33.179337500000003</v>
      </c>
      <c r="V270">
        <f t="shared" si="116"/>
        <v>5.1032389672122482</v>
      </c>
      <c r="W270">
        <f t="shared" si="117"/>
        <v>66.464205067676701</v>
      </c>
      <c r="X270">
        <f t="shared" si="118"/>
        <v>3.3501903058823701</v>
      </c>
      <c r="Y270">
        <f t="shared" si="119"/>
        <v>5.0405933576893958</v>
      </c>
      <c r="Z270">
        <f t="shared" si="120"/>
        <v>1.7530486613298781</v>
      </c>
      <c r="AA270">
        <f t="shared" si="121"/>
        <v>-21.990396399050585</v>
      </c>
      <c r="AB270">
        <f t="shared" si="122"/>
        <v>-32.813453543272374</v>
      </c>
      <c r="AC270">
        <f t="shared" si="123"/>
        <v>-2.7174126631945534</v>
      </c>
      <c r="AD270">
        <f t="shared" si="124"/>
        <v>168.60218780396124</v>
      </c>
      <c r="AE270">
        <f t="shared" si="125"/>
        <v>26.153521175724794</v>
      </c>
      <c r="AF270">
        <f t="shared" si="126"/>
        <v>0.50099355725272243</v>
      </c>
      <c r="AG270">
        <f t="shared" si="127"/>
        <v>15.238179027580481</v>
      </c>
      <c r="AH270">
        <v>1743.535853660316</v>
      </c>
      <c r="AI270">
        <v>1722.271757575757</v>
      </c>
      <c r="AJ270">
        <v>1.756224711053026</v>
      </c>
      <c r="AK270">
        <v>62.5021936963618</v>
      </c>
      <c r="AL270">
        <f t="shared" si="128"/>
        <v>0.49864844442291578</v>
      </c>
      <c r="AM270">
        <v>32.577027113275378</v>
      </c>
      <c r="AN270">
        <v>33.022126060606062</v>
      </c>
      <c r="AO270">
        <v>-2.6719209684919059E-6</v>
      </c>
      <c r="AP270">
        <v>98.208330428517954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47337.260925437346</v>
      </c>
      <c r="AV270">
        <f t="shared" si="132"/>
        <v>1200.0362500000001</v>
      </c>
      <c r="AW270">
        <f t="shared" si="133"/>
        <v>1025.9567012484347</v>
      </c>
      <c r="AX270">
        <f t="shared" si="134"/>
        <v>0.8549380914521828</v>
      </c>
      <c r="AY270">
        <f t="shared" si="135"/>
        <v>0.18843051650271292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1674583581.6875</v>
      </c>
      <c r="BF270">
        <v>1662.3175000000001</v>
      </c>
      <c r="BG270">
        <v>1687.2275</v>
      </c>
      <c r="BH270">
        <v>33.024437499999998</v>
      </c>
      <c r="BI270">
        <v>32.577262500000003</v>
      </c>
      <c r="BJ270">
        <v>1670.05375</v>
      </c>
      <c r="BK270">
        <v>32.7764375</v>
      </c>
      <c r="BL270">
        <v>650.01199999999994</v>
      </c>
      <c r="BM270">
        <v>101.345625</v>
      </c>
      <c r="BN270">
        <v>0.100169675</v>
      </c>
      <c r="BO270">
        <v>32.959400000000002</v>
      </c>
      <c r="BP270">
        <v>33.179337500000003</v>
      </c>
      <c r="BQ270">
        <v>999.9</v>
      </c>
      <c r="BR270">
        <v>0</v>
      </c>
      <c r="BS270">
        <v>0</v>
      </c>
      <c r="BT270">
        <v>8982.0324999999993</v>
      </c>
      <c r="BU270">
        <v>0</v>
      </c>
      <c r="BV270">
        <v>363.61099999999999</v>
      </c>
      <c r="BW270">
        <v>-24.910450000000001</v>
      </c>
      <c r="BX270">
        <v>1719.09</v>
      </c>
      <c r="BY270">
        <v>1744.0450000000001</v>
      </c>
      <c r="BZ270">
        <v>0.44717299999999999</v>
      </c>
      <c r="CA270">
        <v>1687.2275</v>
      </c>
      <c r="CB270">
        <v>32.577262500000003</v>
      </c>
      <c r="CC270">
        <v>3.3468762500000002</v>
      </c>
      <c r="CD270">
        <v>3.3015599999999998</v>
      </c>
      <c r="CE270">
        <v>25.862375</v>
      </c>
      <c r="CF270">
        <v>25.632412500000001</v>
      </c>
      <c r="CG270">
        <v>1200.0362500000001</v>
      </c>
      <c r="CH270">
        <v>0.49998162499999999</v>
      </c>
      <c r="CI270">
        <v>0.50001837500000001</v>
      </c>
      <c r="CJ270">
        <v>0</v>
      </c>
      <c r="CK270">
        <v>778.28512500000011</v>
      </c>
      <c r="CL270">
        <v>4.9990899999999998</v>
      </c>
      <c r="CM270">
        <v>7859.0974999999999</v>
      </c>
      <c r="CN270">
        <v>9558.0825000000004</v>
      </c>
      <c r="CO270">
        <v>42.375</v>
      </c>
      <c r="CP270">
        <v>44.311999999999998</v>
      </c>
      <c r="CQ270">
        <v>43.163749999999993</v>
      </c>
      <c r="CR270">
        <v>43.375</v>
      </c>
      <c r="CS270">
        <v>43.75</v>
      </c>
      <c r="CT270">
        <v>597.49624999999992</v>
      </c>
      <c r="CU270">
        <v>597.54250000000002</v>
      </c>
      <c r="CV270">
        <v>0</v>
      </c>
      <c r="CW270">
        <v>1674583596.8</v>
      </c>
      <c r="CX270">
        <v>0</v>
      </c>
      <c r="CY270">
        <v>1674579932.5</v>
      </c>
      <c r="CZ270" t="s">
        <v>356</v>
      </c>
      <c r="DA270">
        <v>1674579932.5</v>
      </c>
      <c r="DB270">
        <v>1674579927.5</v>
      </c>
      <c r="DC270">
        <v>31</v>
      </c>
      <c r="DD270">
        <v>0.14099999999999999</v>
      </c>
      <c r="DE270">
        <v>0.02</v>
      </c>
      <c r="DF270">
        <v>-5.5810000000000004</v>
      </c>
      <c r="DG270">
        <v>0.23300000000000001</v>
      </c>
      <c r="DH270">
        <v>415</v>
      </c>
      <c r="DI270">
        <v>34</v>
      </c>
      <c r="DJ270">
        <v>0.34</v>
      </c>
      <c r="DK270">
        <v>0.32</v>
      </c>
      <c r="DL270">
        <v>-24.812492500000001</v>
      </c>
      <c r="DM270">
        <v>-0.11471932457779339</v>
      </c>
      <c r="DN270">
        <v>0.11855885329130859</v>
      </c>
      <c r="DO270">
        <v>0</v>
      </c>
      <c r="DP270">
        <v>0.45288570000000011</v>
      </c>
      <c r="DQ270">
        <v>-2.483284052532966E-2</v>
      </c>
      <c r="DR270">
        <v>3.1018699215150831E-3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3.29698</v>
      </c>
      <c r="EB270">
        <v>2.6253000000000002</v>
      </c>
      <c r="EC270">
        <v>0.25631700000000002</v>
      </c>
      <c r="ED270">
        <v>0.25624599999999997</v>
      </c>
      <c r="EE270">
        <v>0.13669200000000001</v>
      </c>
      <c r="EF270">
        <v>0.13427500000000001</v>
      </c>
      <c r="EG270">
        <v>22433.4</v>
      </c>
      <c r="EH270">
        <v>22809.9</v>
      </c>
      <c r="EI270">
        <v>28076.5</v>
      </c>
      <c r="EJ270">
        <v>29530.3</v>
      </c>
      <c r="EK270">
        <v>33368.5</v>
      </c>
      <c r="EL270">
        <v>35509.4</v>
      </c>
      <c r="EM270">
        <v>39635.699999999997</v>
      </c>
      <c r="EN270">
        <v>42217</v>
      </c>
      <c r="EO270">
        <v>2.2241499999999998</v>
      </c>
      <c r="EP270">
        <v>2.2149700000000001</v>
      </c>
      <c r="EQ270">
        <v>0.14363600000000001</v>
      </c>
      <c r="ER270">
        <v>0</v>
      </c>
      <c r="ES270">
        <v>30.8538</v>
      </c>
      <c r="ET270">
        <v>999.9</v>
      </c>
      <c r="EU270">
        <v>71.7</v>
      </c>
      <c r="EV270">
        <v>32.5</v>
      </c>
      <c r="EW270">
        <v>34.748399999999997</v>
      </c>
      <c r="EX270">
        <v>57.505600000000001</v>
      </c>
      <c r="EY270">
        <v>-6.5825300000000002</v>
      </c>
      <c r="EZ270">
        <v>2</v>
      </c>
      <c r="FA270">
        <v>0.43091699999999999</v>
      </c>
      <c r="FB270">
        <v>0.129717</v>
      </c>
      <c r="FC270">
        <v>20.273</v>
      </c>
      <c r="FD270">
        <v>5.2192400000000001</v>
      </c>
      <c r="FE270">
        <v>12.0076</v>
      </c>
      <c r="FF270">
        <v>4.9865500000000003</v>
      </c>
      <c r="FG270">
        <v>3.2844500000000001</v>
      </c>
      <c r="FH270">
        <v>9999</v>
      </c>
      <c r="FI270">
        <v>9999</v>
      </c>
      <c r="FJ270">
        <v>9999</v>
      </c>
      <c r="FK270">
        <v>999.9</v>
      </c>
      <c r="FL270">
        <v>1.8657600000000001</v>
      </c>
      <c r="FM270">
        <v>1.8621799999999999</v>
      </c>
      <c r="FN270">
        <v>1.8641700000000001</v>
      </c>
      <c r="FO270">
        <v>1.86025</v>
      </c>
      <c r="FP270">
        <v>1.86097</v>
      </c>
      <c r="FQ270">
        <v>1.8601799999999999</v>
      </c>
      <c r="FR270">
        <v>1.8618699999999999</v>
      </c>
      <c r="FS270">
        <v>1.85849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-7.74</v>
      </c>
      <c r="GH270">
        <v>0.248</v>
      </c>
      <c r="GI270">
        <v>-4.1749362053329548</v>
      </c>
      <c r="GJ270">
        <v>-4.0448538125570227E-3</v>
      </c>
      <c r="GK270">
        <v>1.839783264315481E-6</v>
      </c>
      <c r="GL270">
        <v>-4.1587272622942942E-10</v>
      </c>
      <c r="GM270">
        <v>-8.6309452512500412E-2</v>
      </c>
      <c r="GN270">
        <v>3.2285384509270938E-3</v>
      </c>
      <c r="GO270">
        <v>5.3061212821550383E-4</v>
      </c>
      <c r="GP270">
        <v>-9.699357315524189E-6</v>
      </c>
      <c r="GQ270">
        <v>5</v>
      </c>
      <c r="GR270">
        <v>2081</v>
      </c>
      <c r="GS270">
        <v>3</v>
      </c>
      <c r="GT270">
        <v>31</v>
      </c>
      <c r="GU270">
        <v>60.9</v>
      </c>
      <c r="GV270">
        <v>60.9</v>
      </c>
      <c r="GW270">
        <v>4.21631</v>
      </c>
      <c r="GX270">
        <v>2.4865699999999999</v>
      </c>
      <c r="GY270">
        <v>2.04834</v>
      </c>
      <c r="GZ270">
        <v>2.6232899999999999</v>
      </c>
      <c r="HA270">
        <v>2.1972700000000001</v>
      </c>
      <c r="HB270">
        <v>2.2839399999999999</v>
      </c>
      <c r="HC270">
        <v>37.53</v>
      </c>
      <c r="HD270">
        <v>15.734400000000001</v>
      </c>
      <c r="HE270">
        <v>18</v>
      </c>
      <c r="HF270">
        <v>701.75900000000001</v>
      </c>
      <c r="HG270">
        <v>774.322</v>
      </c>
      <c r="HH270">
        <v>31.0014</v>
      </c>
      <c r="HI270">
        <v>32.912599999999998</v>
      </c>
      <c r="HJ270">
        <v>30.000299999999999</v>
      </c>
      <c r="HK270">
        <v>32.826599999999999</v>
      </c>
      <c r="HL270">
        <v>32.8337</v>
      </c>
      <c r="HM270">
        <v>84.384</v>
      </c>
      <c r="HN270">
        <v>0</v>
      </c>
      <c r="HO270">
        <v>100</v>
      </c>
      <c r="HP270">
        <v>31</v>
      </c>
      <c r="HQ270">
        <v>1702.33</v>
      </c>
      <c r="HR270">
        <v>33.617400000000004</v>
      </c>
      <c r="HS270">
        <v>98.940399999999997</v>
      </c>
      <c r="HT270">
        <v>97.89</v>
      </c>
    </row>
    <row r="271" spans="1:228" x14ac:dyDescent="0.2">
      <c r="A271">
        <v>256</v>
      </c>
      <c r="B271">
        <v>1674583588</v>
      </c>
      <c r="C271">
        <v>1018</v>
      </c>
      <c r="D271" t="s">
        <v>871</v>
      </c>
      <c r="E271" t="s">
        <v>872</v>
      </c>
      <c r="F271">
        <v>4</v>
      </c>
      <c r="G271">
        <v>1674583586</v>
      </c>
      <c r="H271">
        <f t="shared" si="102"/>
        <v>4.9478577364308479E-4</v>
      </c>
      <c r="I271">
        <f t="shared" si="103"/>
        <v>0.49478577364308474</v>
      </c>
      <c r="J271">
        <f t="shared" si="104"/>
        <v>15.120292256137686</v>
      </c>
      <c r="K271">
        <f t="shared" si="105"/>
        <v>1669.7157142857141</v>
      </c>
      <c r="L271">
        <f t="shared" si="106"/>
        <v>752.84373277962527</v>
      </c>
      <c r="M271">
        <f t="shared" si="107"/>
        <v>76.371329962762232</v>
      </c>
      <c r="N271">
        <f t="shared" si="108"/>
        <v>169.38230898051597</v>
      </c>
      <c r="O271">
        <f t="shared" si="109"/>
        <v>2.7561311668398217E-2</v>
      </c>
      <c r="P271">
        <f t="shared" si="110"/>
        <v>2.7744626215223325</v>
      </c>
      <c r="Q271">
        <f t="shared" si="111"/>
        <v>2.7410105931428664E-2</v>
      </c>
      <c r="R271">
        <f t="shared" si="112"/>
        <v>1.7144832155763273E-2</v>
      </c>
      <c r="S271">
        <f t="shared" si="113"/>
        <v>226.11280637920549</v>
      </c>
      <c r="T271">
        <f t="shared" si="114"/>
        <v>34.229547175224013</v>
      </c>
      <c r="U271">
        <f t="shared" si="115"/>
        <v>33.184157142857138</v>
      </c>
      <c r="V271">
        <f t="shared" si="116"/>
        <v>5.1046193136917388</v>
      </c>
      <c r="W271">
        <f t="shared" si="117"/>
        <v>66.423711051373374</v>
      </c>
      <c r="X271">
        <f t="shared" si="118"/>
        <v>3.3497409786933594</v>
      </c>
      <c r="Y271">
        <f t="shared" si="119"/>
        <v>5.0429898084173672</v>
      </c>
      <c r="Z271">
        <f t="shared" si="120"/>
        <v>1.7548783349983794</v>
      </c>
      <c r="AA271">
        <f t="shared" si="121"/>
        <v>-21.820052617660039</v>
      </c>
      <c r="AB271">
        <f t="shared" si="122"/>
        <v>-32.353468080580512</v>
      </c>
      <c r="AC271">
        <f t="shared" si="123"/>
        <v>-2.6726438308311171</v>
      </c>
      <c r="AD271">
        <f t="shared" si="124"/>
        <v>169.26664185013385</v>
      </c>
      <c r="AE271">
        <f t="shared" si="125"/>
        <v>26.003531819933254</v>
      </c>
      <c r="AF271">
        <f t="shared" si="126"/>
        <v>0.49576540065153452</v>
      </c>
      <c r="AG271">
        <f t="shared" si="127"/>
        <v>15.120292256137686</v>
      </c>
      <c r="AH271">
        <v>1750.486355597247</v>
      </c>
      <c r="AI271">
        <v>1729.3445454545449</v>
      </c>
      <c r="AJ271">
        <v>1.753686184198874</v>
      </c>
      <c r="AK271">
        <v>62.5021936963618</v>
      </c>
      <c r="AL271">
        <f t="shared" si="128"/>
        <v>0.49478577364308474</v>
      </c>
      <c r="AM271">
        <v>32.578227915949377</v>
      </c>
      <c r="AN271">
        <v>33.01987272727272</v>
      </c>
      <c r="AO271">
        <v>-7.5972424310086973E-7</v>
      </c>
      <c r="AP271">
        <v>98.208330428517954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47531.30887737083</v>
      </c>
      <c r="AV271">
        <f t="shared" si="132"/>
        <v>1199.975714285714</v>
      </c>
      <c r="AW271">
        <f t="shared" si="133"/>
        <v>1025.9053421653912</v>
      </c>
      <c r="AX271">
        <f t="shared" si="134"/>
        <v>0.85493842079634219</v>
      </c>
      <c r="AY271">
        <f t="shared" si="135"/>
        <v>0.18843115213694073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1674583586</v>
      </c>
      <c r="BF271">
        <v>1669.7157142857141</v>
      </c>
      <c r="BG271">
        <v>1694.482857142857</v>
      </c>
      <c r="BH271">
        <v>33.020657142857139</v>
      </c>
      <c r="BI271">
        <v>32.578142857142858</v>
      </c>
      <c r="BJ271">
        <v>1677.462857142857</v>
      </c>
      <c r="BK271">
        <v>32.772671428571428</v>
      </c>
      <c r="BL271">
        <v>650.00600000000009</v>
      </c>
      <c r="BM271">
        <v>101.34399999999999</v>
      </c>
      <c r="BN271">
        <v>9.9801200000000007E-2</v>
      </c>
      <c r="BO271">
        <v>32.967857142857149</v>
      </c>
      <c r="BP271">
        <v>33.184157142857138</v>
      </c>
      <c r="BQ271">
        <v>999.89999999999986</v>
      </c>
      <c r="BR271">
        <v>0</v>
      </c>
      <c r="BS271">
        <v>0</v>
      </c>
      <c r="BT271">
        <v>9019.8214285714294</v>
      </c>
      <c r="BU271">
        <v>0</v>
      </c>
      <c r="BV271">
        <v>374.63771428571431</v>
      </c>
      <c r="BW271">
        <v>-24.766442857142859</v>
      </c>
      <c r="BX271">
        <v>1726.732857142857</v>
      </c>
      <c r="BY271">
        <v>1751.542857142857</v>
      </c>
      <c r="BZ271">
        <v>0.44250828571428569</v>
      </c>
      <c r="CA271">
        <v>1694.482857142857</v>
      </c>
      <c r="CB271">
        <v>32.578142857142858</v>
      </c>
      <c r="CC271">
        <v>3.346447142857143</v>
      </c>
      <c r="CD271">
        <v>3.3016028571428571</v>
      </c>
      <c r="CE271">
        <v>25.860214285714282</v>
      </c>
      <c r="CF271">
        <v>25.632642857142859</v>
      </c>
      <c r="CG271">
        <v>1199.975714285714</v>
      </c>
      <c r="CH271">
        <v>0.49996942857142862</v>
      </c>
      <c r="CI271">
        <v>0.50003057142857144</v>
      </c>
      <c r="CJ271">
        <v>0</v>
      </c>
      <c r="CK271">
        <v>778.36785714285725</v>
      </c>
      <c r="CL271">
        <v>4.9990899999999998</v>
      </c>
      <c r="CM271">
        <v>7857.9371428571421</v>
      </c>
      <c r="CN271">
        <v>9557.557142857142</v>
      </c>
      <c r="CO271">
        <v>42.375</v>
      </c>
      <c r="CP271">
        <v>44.321000000000012</v>
      </c>
      <c r="CQ271">
        <v>43.186999999999998</v>
      </c>
      <c r="CR271">
        <v>43.375</v>
      </c>
      <c r="CS271">
        <v>43.75</v>
      </c>
      <c r="CT271">
        <v>597.45142857142866</v>
      </c>
      <c r="CU271">
        <v>597.52428571428572</v>
      </c>
      <c r="CV271">
        <v>0</v>
      </c>
      <c r="CW271">
        <v>1674583600.4000001</v>
      </c>
      <c r="CX271">
        <v>0</v>
      </c>
      <c r="CY271">
        <v>1674579932.5</v>
      </c>
      <c r="CZ271" t="s">
        <v>356</v>
      </c>
      <c r="DA271">
        <v>1674579932.5</v>
      </c>
      <c r="DB271">
        <v>1674579927.5</v>
      </c>
      <c r="DC271">
        <v>31</v>
      </c>
      <c r="DD271">
        <v>0.14099999999999999</v>
      </c>
      <c r="DE271">
        <v>0.02</v>
      </c>
      <c r="DF271">
        <v>-5.5810000000000004</v>
      </c>
      <c r="DG271">
        <v>0.23300000000000001</v>
      </c>
      <c r="DH271">
        <v>415</v>
      </c>
      <c r="DI271">
        <v>34</v>
      </c>
      <c r="DJ271">
        <v>0.34</v>
      </c>
      <c r="DK271">
        <v>0.32</v>
      </c>
      <c r="DL271">
        <v>-24.792892500000001</v>
      </c>
      <c r="DM271">
        <v>-0.34046116322699521</v>
      </c>
      <c r="DN271">
        <v>0.1128410838026204</v>
      </c>
      <c r="DO271">
        <v>0</v>
      </c>
      <c r="DP271">
        <v>0.45052494999999998</v>
      </c>
      <c r="DQ271">
        <v>-4.4440795497187567E-2</v>
      </c>
      <c r="DR271">
        <v>4.7506634165661466E-3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3.2968799999999998</v>
      </c>
      <c r="EB271">
        <v>2.6253299999999999</v>
      </c>
      <c r="EC271">
        <v>0.25691700000000001</v>
      </c>
      <c r="ED271">
        <v>0.25683699999999998</v>
      </c>
      <c r="EE271">
        <v>0.136682</v>
      </c>
      <c r="EF271">
        <v>0.134272</v>
      </c>
      <c r="EG271">
        <v>22414.9</v>
      </c>
      <c r="EH271">
        <v>22791.3</v>
      </c>
      <c r="EI271">
        <v>28076.2</v>
      </c>
      <c r="EJ271">
        <v>29529.9</v>
      </c>
      <c r="EK271">
        <v>33368.9</v>
      </c>
      <c r="EL271">
        <v>35508.699999999997</v>
      </c>
      <c r="EM271">
        <v>39635.699999999997</v>
      </c>
      <c r="EN271">
        <v>42216.1</v>
      </c>
      <c r="EO271">
        <v>2.2241</v>
      </c>
      <c r="EP271">
        <v>2.2150500000000002</v>
      </c>
      <c r="EQ271">
        <v>0.14297299999999999</v>
      </c>
      <c r="ER271">
        <v>0</v>
      </c>
      <c r="ES271">
        <v>30.8688</v>
      </c>
      <c r="ET271">
        <v>999.9</v>
      </c>
      <c r="EU271">
        <v>71.7</v>
      </c>
      <c r="EV271">
        <v>32.5</v>
      </c>
      <c r="EW271">
        <v>34.749299999999998</v>
      </c>
      <c r="EX271">
        <v>57.145600000000002</v>
      </c>
      <c r="EY271">
        <v>-6.5064099999999998</v>
      </c>
      <c r="EZ271">
        <v>2</v>
      </c>
      <c r="FA271">
        <v>0.43087700000000001</v>
      </c>
      <c r="FB271">
        <v>0.13386999999999999</v>
      </c>
      <c r="FC271">
        <v>20.273</v>
      </c>
      <c r="FD271">
        <v>5.2192400000000001</v>
      </c>
      <c r="FE271">
        <v>12.008599999999999</v>
      </c>
      <c r="FF271">
        <v>4.9865000000000004</v>
      </c>
      <c r="FG271">
        <v>3.2844799999999998</v>
      </c>
      <c r="FH271">
        <v>9999</v>
      </c>
      <c r="FI271">
        <v>9999</v>
      </c>
      <c r="FJ271">
        <v>9999</v>
      </c>
      <c r="FK271">
        <v>999.9</v>
      </c>
      <c r="FL271">
        <v>1.86574</v>
      </c>
      <c r="FM271">
        <v>1.8621799999999999</v>
      </c>
      <c r="FN271">
        <v>1.8641700000000001</v>
      </c>
      <c r="FO271">
        <v>1.86026</v>
      </c>
      <c r="FP271">
        <v>1.8609800000000001</v>
      </c>
      <c r="FQ271">
        <v>1.8601799999999999</v>
      </c>
      <c r="FR271">
        <v>1.86188</v>
      </c>
      <c r="FS271">
        <v>1.85849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-7.75</v>
      </c>
      <c r="GH271">
        <v>0.248</v>
      </c>
      <c r="GI271">
        <v>-4.1749362053329548</v>
      </c>
      <c r="GJ271">
        <v>-4.0448538125570227E-3</v>
      </c>
      <c r="GK271">
        <v>1.839783264315481E-6</v>
      </c>
      <c r="GL271">
        <v>-4.1587272622942942E-10</v>
      </c>
      <c r="GM271">
        <v>-8.6309452512500412E-2</v>
      </c>
      <c r="GN271">
        <v>3.2285384509270938E-3</v>
      </c>
      <c r="GO271">
        <v>5.3061212821550383E-4</v>
      </c>
      <c r="GP271">
        <v>-9.699357315524189E-6</v>
      </c>
      <c r="GQ271">
        <v>5</v>
      </c>
      <c r="GR271">
        <v>2081</v>
      </c>
      <c r="GS271">
        <v>3</v>
      </c>
      <c r="GT271">
        <v>31</v>
      </c>
      <c r="GU271">
        <v>60.9</v>
      </c>
      <c r="GV271">
        <v>61</v>
      </c>
      <c r="GW271">
        <v>4.2285199999999996</v>
      </c>
      <c r="GX271">
        <v>2.47681</v>
      </c>
      <c r="GY271">
        <v>2.04834</v>
      </c>
      <c r="GZ271">
        <v>2.6232899999999999</v>
      </c>
      <c r="HA271">
        <v>2.1972700000000001</v>
      </c>
      <c r="HB271">
        <v>2.34375</v>
      </c>
      <c r="HC271">
        <v>37.53</v>
      </c>
      <c r="HD271">
        <v>15.751899999999999</v>
      </c>
      <c r="HE271">
        <v>18</v>
      </c>
      <c r="HF271">
        <v>701.73500000000001</v>
      </c>
      <c r="HG271">
        <v>774.43</v>
      </c>
      <c r="HH271">
        <v>31.001300000000001</v>
      </c>
      <c r="HI271">
        <v>32.914700000000003</v>
      </c>
      <c r="HJ271">
        <v>30.0002</v>
      </c>
      <c r="HK271">
        <v>32.828200000000002</v>
      </c>
      <c r="HL271">
        <v>32.836300000000001</v>
      </c>
      <c r="HM271">
        <v>84.637699999999995</v>
      </c>
      <c r="HN271">
        <v>0</v>
      </c>
      <c r="HO271">
        <v>100</v>
      </c>
      <c r="HP271">
        <v>31</v>
      </c>
      <c r="HQ271">
        <v>1709.01</v>
      </c>
      <c r="HR271">
        <v>33.617400000000004</v>
      </c>
      <c r="HS271">
        <v>98.939899999999994</v>
      </c>
      <c r="HT271">
        <v>97.888099999999994</v>
      </c>
    </row>
    <row r="272" spans="1:228" x14ac:dyDescent="0.2">
      <c r="A272">
        <v>257</v>
      </c>
      <c r="B272">
        <v>1674583592</v>
      </c>
      <c r="C272">
        <v>1022</v>
      </c>
      <c r="D272" t="s">
        <v>873</v>
      </c>
      <c r="E272" t="s">
        <v>874</v>
      </c>
      <c r="F272">
        <v>4</v>
      </c>
      <c r="G272">
        <v>1674583589.6875</v>
      </c>
      <c r="H272">
        <f t="shared" ref="H272:H335" si="136">(I272)/1000</f>
        <v>4.9190395656824152E-4</v>
      </c>
      <c r="I272">
        <f t="shared" ref="I272:I315" si="137">IF(BD272, AL272, AF272)</f>
        <v>0.49190395656824154</v>
      </c>
      <c r="J272">
        <f t="shared" ref="J272:J315" si="138">IF(BD272, AG272, AE272)</f>
        <v>15.029377004575426</v>
      </c>
      <c r="K272">
        <f t="shared" ref="K272:K335" si="139">BF272 - IF(AS272&gt;1, J272*AZ272*100/(AU272*BT272), 0)</f>
        <v>1675.9425000000001</v>
      </c>
      <c r="L272">
        <f t="shared" ref="L272:L335" si="140">((R272-H272/2)*K272-J272)/(R272+H272/2)</f>
        <v>758.93994668527159</v>
      </c>
      <c r="M272">
        <f t="shared" ref="M272:M335" si="141">L272*(BM272+BN272)/1000</f>
        <v>76.98991738477774</v>
      </c>
      <c r="N272">
        <f t="shared" ref="N272:N315" si="142">(BF272 - IF(AS272&gt;1, J272*AZ272*100/(AU272*BT272), 0))*(BM272+BN272)/1000</f>
        <v>170.01434063418225</v>
      </c>
      <c r="O272">
        <f t="shared" ref="O272:O335" si="143">2/((1/Q272-1/P272)+SIGN(Q272)*SQRT((1/Q272-1/P272)*(1/Q272-1/P272) + 4*BA272/((BA272+1)*(BA272+1))*(2*1/Q272*1/P272-1/P272*1/P272)))</f>
        <v>2.7396516945132447E-2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2.7726138323707228</v>
      </c>
      <c r="Q272">
        <f t="shared" ref="Q272:Q315" si="145">H272*(1000-(1000*0.61365*EXP(17.502*U272/(240.97+U272))/(BM272+BN272)+BH272)/2)/(1000*0.61365*EXP(17.502*U272/(240.97+U272))/(BM272+BN272)-BH272)</f>
        <v>2.7247009653359008E-2</v>
      </c>
      <c r="R272">
        <f t="shared" ref="R272:R315" si="146">1/((BA272+1)/(O272/1.6)+1/(P272/1.37)) + BA272/((BA272+1)/(O272/1.6) + BA272/(P272/1.37))</f>
        <v>1.7042745522065209E-2</v>
      </c>
      <c r="S272">
        <f t="shared" ref="S272:S315" si="147">(AV272*AY272)</f>
        <v>226.10909015853238</v>
      </c>
      <c r="T272">
        <f t="shared" ref="T272:T335" si="148">(BO272+(S272+2*0.95*0.0000000567*(((BO272+$B$6)+273)^4-(BO272+273)^4)-44100*H272)/(1.84*29.3*P272+8*0.95*0.0000000567*(BO272+273)^3))</f>
        <v>34.236649301102545</v>
      </c>
      <c r="U272">
        <f t="shared" ref="U272:U335" si="149">($C$6*BP272+$D$6*BQ272+$E$6*T272)</f>
        <v>33.183787500000001</v>
      </c>
      <c r="V272">
        <f t="shared" ref="V272:V335" si="150">0.61365*EXP(17.502*U272/(240.97+U272))</f>
        <v>5.1045134364191984</v>
      </c>
      <c r="W272">
        <f t="shared" ref="W272:W335" si="151">(X272/Y272*100)</f>
        <v>66.396269732608133</v>
      </c>
      <c r="X272">
        <f t="shared" ref="X272:X315" si="152">BH272*(BM272+BN272)/1000</f>
        <v>3.3494050295057667</v>
      </c>
      <c r="Y272">
        <f t="shared" ref="Y272:Y315" si="153">0.61365*EXP(17.502*BO272/(240.97+BO272))</f>
        <v>5.0445680803974851</v>
      </c>
      <c r="Z272">
        <f t="shared" ref="Z272:Z315" si="154">(V272-BH272*(BM272+BN272)/1000)</f>
        <v>1.7551084069134317</v>
      </c>
      <c r="AA272">
        <f t="shared" ref="AA272:AA315" si="155">(-H272*44100)</f>
        <v>-21.692964484659452</v>
      </c>
      <c r="AB272">
        <f t="shared" ref="AB272:AB315" si="156">2*29.3*P272*0.92*(BO272-U272)</f>
        <v>-31.444388424849528</v>
      </c>
      <c r="AC272">
        <f t="shared" ref="AC272:AC315" si="157">2*0.95*0.0000000567*(((BO272+$B$6)+273)^4-(U272+273)^4)</f>
        <v>-2.5993451544369783</v>
      </c>
      <c r="AD272">
        <f t="shared" ref="AD272:AD335" si="158">S272+AC272+AA272+AB272</f>
        <v>170.37239209458642</v>
      </c>
      <c r="AE272">
        <f t="shared" ref="AE272:AE315" si="159">BL272*AS272*(BG272-BF272*(1000-AS272*BI272)/(1000-AS272*BH272))/(100*AZ272)</f>
        <v>25.911221219264821</v>
      </c>
      <c r="AF272">
        <f t="shared" ref="AF272:AF315" si="160">1000*BL272*AS272*(BH272-BI272)/(100*AZ272*(1000-AS272*BH272))</f>
        <v>0.49207090485110988</v>
      </c>
      <c r="AG272">
        <f t="shared" ref="AG272:AG335" si="161">(AH272 - AI272 - BM272*1000/(8.314*(BO272+273.15)) * AK272/BL272 * AJ272) * BL272/(100*AZ272) * (1000 - BI272)/1000</f>
        <v>15.029377004575426</v>
      </c>
      <c r="AH272">
        <v>1757.393203115178</v>
      </c>
      <c r="AI272">
        <v>1736.3440000000001</v>
      </c>
      <c r="AJ272">
        <v>1.7522587498651709</v>
      </c>
      <c r="AK272">
        <v>62.5021936963618</v>
      </c>
      <c r="AL272">
        <f t="shared" ref="AL272:AL335" si="162">(AN272 - AM272 + BM272*1000/(8.314*(BO272+273.15)) * AP272/BL272 * AO272) * BL272/(100*AZ272) * 1000/(1000 - AN272)</f>
        <v>0.49190395656824154</v>
      </c>
      <c r="AM272">
        <v>32.577937391276848</v>
      </c>
      <c r="AN272">
        <v>33.017010303030297</v>
      </c>
      <c r="AO272">
        <v>-1.5468786011002249E-6</v>
      </c>
      <c r="AP272">
        <v>98.208330428517954</v>
      </c>
      <c r="AQ272">
        <v>0</v>
      </c>
      <c r="AR272">
        <v>0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47479.495146036323</v>
      </c>
      <c r="AV272">
        <f t="shared" ref="AV272:AV315" si="166">$B$10*BU272+$C$10*BV272+$F$10*CG272*(1-CJ272)</f>
        <v>1199.95625</v>
      </c>
      <c r="AW272">
        <f t="shared" ref="AW272:AW335" si="167">AV272*AX272</f>
        <v>1025.8886762479442</v>
      </c>
      <c r="AX272">
        <f t="shared" ref="AX272:AX315" si="168">($B$10*$D$8+$C$10*$D$8+$F$10*((CT272+CL272)/MAX(CT272+CL272+CU272, 0.1)*$I$8+CU272/MAX(CT272+CL272+CU272, 0.1)*$J$8))/($B$10+$C$10+$F$10)</f>
        <v>0.85493839983578079</v>
      </c>
      <c r="AY272">
        <f t="shared" ref="AY272:AY315" si="169">($B$10*$K$8+$C$10*$K$8+$F$10*((CT272+CL272)/MAX(CT272+CL272+CU272, 0.1)*$P$8+CU272/MAX(CT272+CL272+CU272, 0.1)*$Q$8))/($B$10+$C$10+$F$10)</f>
        <v>0.1884311116830571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1674583589.6875</v>
      </c>
      <c r="BF272">
        <v>1675.9425000000001</v>
      </c>
      <c r="BG272">
        <v>1700.6212499999999</v>
      </c>
      <c r="BH272">
        <v>33.017274999999998</v>
      </c>
      <c r="BI272">
        <v>32.578062500000001</v>
      </c>
      <c r="BJ272">
        <v>1683.69625</v>
      </c>
      <c r="BK272">
        <v>32.769337500000013</v>
      </c>
      <c r="BL272">
        <v>650.01437499999997</v>
      </c>
      <c r="BM272">
        <v>101.34399999999999</v>
      </c>
      <c r="BN272">
        <v>0.1000177</v>
      </c>
      <c r="BO272">
        <v>32.973424999999999</v>
      </c>
      <c r="BP272">
        <v>33.183787500000001</v>
      </c>
      <c r="BQ272">
        <v>999.9</v>
      </c>
      <c r="BR272">
        <v>0</v>
      </c>
      <c r="BS272">
        <v>0</v>
      </c>
      <c r="BT272">
        <v>9010</v>
      </c>
      <c r="BU272">
        <v>0</v>
      </c>
      <c r="BV272">
        <v>351.97662500000001</v>
      </c>
      <c r="BW272">
        <v>-24.680362500000001</v>
      </c>
      <c r="BX272">
        <v>1733.165</v>
      </c>
      <c r="BY272">
        <v>1757.8912499999999</v>
      </c>
      <c r="BZ272">
        <v>0.43921612500000001</v>
      </c>
      <c r="CA272">
        <v>1700.6212499999999</v>
      </c>
      <c r="CB272">
        <v>32.578062500000001</v>
      </c>
      <c r="CC272">
        <v>3.3461025000000002</v>
      </c>
      <c r="CD272">
        <v>3.3015924999999999</v>
      </c>
      <c r="CE272">
        <v>25.858487499999999</v>
      </c>
      <c r="CF272">
        <v>25.6325875</v>
      </c>
      <c r="CG272">
        <v>1199.95625</v>
      </c>
      <c r="CH272">
        <v>0.49996962499999997</v>
      </c>
      <c r="CI272">
        <v>0.50003037499999992</v>
      </c>
      <c r="CJ272">
        <v>0</v>
      </c>
      <c r="CK272">
        <v>778.07837500000005</v>
      </c>
      <c r="CL272">
        <v>4.9990899999999998</v>
      </c>
      <c r="CM272">
        <v>7856.7224999999999</v>
      </c>
      <c r="CN272">
        <v>9557.3875000000007</v>
      </c>
      <c r="CO272">
        <v>42.375</v>
      </c>
      <c r="CP272">
        <v>44.375</v>
      </c>
      <c r="CQ272">
        <v>43.171499999999988</v>
      </c>
      <c r="CR272">
        <v>43.375</v>
      </c>
      <c r="CS272">
        <v>43.75</v>
      </c>
      <c r="CT272">
        <v>597.44375000000002</v>
      </c>
      <c r="CU272">
        <v>597.51499999999999</v>
      </c>
      <c r="CV272">
        <v>0</v>
      </c>
      <c r="CW272">
        <v>1674583604.5999999</v>
      </c>
      <c r="CX272">
        <v>0</v>
      </c>
      <c r="CY272">
        <v>1674579932.5</v>
      </c>
      <c r="CZ272" t="s">
        <v>356</v>
      </c>
      <c r="DA272">
        <v>1674579932.5</v>
      </c>
      <c r="DB272">
        <v>1674579927.5</v>
      </c>
      <c r="DC272">
        <v>31</v>
      </c>
      <c r="DD272">
        <v>0.14099999999999999</v>
      </c>
      <c r="DE272">
        <v>0.02</v>
      </c>
      <c r="DF272">
        <v>-5.5810000000000004</v>
      </c>
      <c r="DG272">
        <v>0.23300000000000001</v>
      </c>
      <c r="DH272">
        <v>415</v>
      </c>
      <c r="DI272">
        <v>34</v>
      </c>
      <c r="DJ272">
        <v>0.34</v>
      </c>
      <c r="DK272">
        <v>0.32</v>
      </c>
      <c r="DL272">
        <v>-24.7753275</v>
      </c>
      <c r="DM272">
        <v>-9.0093433395891279E-2</v>
      </c>
      <c r="DN272">
        <v>0.10478467203627639</v>
      </c>
      <c r="DO272">
        <v>1</v>
      </c>
      <c r="DP272">
        <v>0.44745947499999988</v>
      </c>
      <c r="DQ272">
        <v>-5.9958990619137197E-2</v>
      </c>
      <c r="DR272">
        <v>5.8858197219567431E-3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2</v>
      </c>
      <c r="DY272">
        <v>2</v>
      </c>
      <c r="DZ272" t="s">
        <v>652</v>
      </c>
      <c r="EA272">
        <v>3.2969499999999998</v>
      </c>
      <c r="EB272">
        <v>2.6255700000000002</v>
      </c>
      <c r="EC272">
        <v>0.257517</v>
      </c>
      <c r="ED272">
        <v>0.25741999999999998</v>
      </c>
      <c r="EE272">
        <v>0.13667899999999999</v>
      </c>
      <c r="EF272">
        <v>0.134272</v>
      </c>
      <c r="EG272">
        <v>22396.6</v>
      </c>
      <c r="EH272">
        <v>22773.4</v>
      </c>
      <c r="EI272">
        <v>28076</v>
      </c>
      <c r="EJ272">
        <v>29530</v>
      </c>
      <c r="EK272">
        <v>33368.699999999997</v>
      </c>
      <c r="EL272">
        <v>35508.9</v>
      </c>
      <c r="EM272">
        <v>39635.199999999997</v>
      </c>
      <c r="EN272">
        <v>42216.2</v>
      </c>
      <c r="EO272">
        <v>2.22403</v>
      </c>
      <c r="EP272">
        <v>2.21515</v>
      </c>
      <c r="EQ272">
        <v>0.141822</v>
      </c>
      <c r="ER272">
        <v>0</v>
      </c>
      <c r="ES272">
        <v>30.882300000000001</v>
      </c>
      <c r="ET272">
        <v>999.9</v>
      </c>
      <c r="EU272">
        <v>71.7</v>
      </c>
      <c r="EV272">
        <v>32.5</v>
      </c>
      <c r="EW272">
        <v>34.751100000000001</v>
      </c>
      <c r="EX272">
        <v>57.505600000000001</v>
      </c>
      <c r="EY272">
        <v>-6.6185900000000002</v>
      </c>
      <c r="EZ272">
        <v>2</v>
      </c>
      <c r="FA272">
        <v>0.43130099999999999</v>
      </c>
      <c r="FB272">
        <v>0.13863800000000001</v>
      </c>
      <c r="FC272">
        <v>20.273099999999999</v>
      </c>
      <c r="FD272">
        <v>5.2199900000000001</v>
      </c>
      <c r="FE272">
        <v>12.0077</v>
      </c>
      <c r="FF272">
        <v>4.98665</v>
      </c>
      <c r="FG272">
        <v>3.2845300000000002</v>
      </c>
      <c r="FH272">
        <v>9999</v>
      </c>
      <c r="FI272">
        <v>9999</v>
      </c>
      <c r="FJ272">
        <v>9999</v>
      </c>
      <c r="FK272">
        <v>999.9</v>
      </c>
      <c r="FL272">
        <v>1.86574</v>
      </c>
      <c r="FM272">
        <v>1.8621799999999999</v>
      </c>
      <c r="FN272">
        <v>1.8641700000000001</v>
      </c>
      <c r="FO272">
        <v>1.8602799999999999</v>
      </c>
      <c r="FP272">
        <v>1.8609800000000001</v>
      </c>
      <c r="FQ272">
        <v>1.8601399999999999</v>
      </c>
      <c r="FR272">
        <v>1.86188</v>
      </c>
      <c r="FS272">
        <v>1.8584499999999999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-7.76</v>
      </c>
      <c r="GH272">
        <v>0.24790000000000001</v>
      </c>
      <c r="GI272">
        <v>-4.1749362053329548</v>
      </c>
      <c r="GJ272">
        <v>-4.0448538125570227E-3</v>
      </c>
      <c r="GK272">
        <v>1.839783264315481E-6</v>
      </c>
      <c r="GL272">
        <v>-4.1587272622942942E-10</v>
      </c>
      <c r="GM272">
        <v>-8.6309452512500412E-2</v>
      </c>
      <c r="GN272">
        <v>3.2285384509270938E-3</v>
      </c>
      <c r="GO272">
        <v>5.3061212821550383E-4</v>
      </c>
      <c r="GP272">
        <v>-9.699357315524189E-6</v>
      </c>
      <c r="GQ272">
        <v>5</v>
      </c>
      <c r="GR272">
        <v>2081</v>
      </c>
      <c r="GS272">
        <v>3</v>
      </c>
      <c r="GT272">
        <v>31</v>
      </c>
      <c r="GU272">
        <v>61</v>
      </c>
      <c r="GV272">
        <v>61.1</v>
      </c>
      <c r="GW272">
        <v>4.2419399999999996</v>
      </c>
      <c r="GX272">
        <v>2.47681</v>
      </c>
      <c r="GY272">
        <v>2.04834</v>
      </c>
      <c r="GZ272">
        <v>2.6232899999999999</v>
      </c>
      <c r="HA272">
        <v>2.1972700000000001</v>
      </c>
      <c r="HB272">
        <v>2.3059099999999999</v>
      </c>
      <c r="HC272">
        <v>37.53</v>
      </c>
      <c r="HD272">
        <v>15.7431</v>
      </c>
      <c r="HE272">
        <v>18</v>
      </c>
      <c r="HF272">
        <v>701.673</v>
      </c>
      <c r="HG272">
        <v>774.53200000000004</v>
      </c>
      <c r="HH272">
        <v>31.0014</v>
      </c>
      <c r="HI272">
        <v>32.916200000000003</v>
      </c>
      <c r="HJ272">
        <v>30.000299999999999</v>
      </c>
      <c r="HK272">
        <v>32.828200000000002</v>
      </c>
      <c r="HL272">
        <v>32.836599999999997</v>
      </c>
      <c r="HM272">
        <v>84.894400000000005</v>
      </c>
      <c r="HN272">
        <v>0</v>
      </c>
      <c r="HO272">
        <v>100</v>
      </c>
      <c r="HP272">
        <v>31</v>
      </c>
      <c r="HQ272">
        <v>1715.69</v>
      </c>
      <c r="HR272">
        <v>33.617400000000004</v>
      </c>
      <c r="HS272">
        <v>98.938900000000004</v>
      </c>
      <c r="HT272">
        <v>97.888499999999993</v>
      </c>
    </row>
    <row r="273" spans="1:228" x14ac:dyDescent="0.2">
      <c r="A273">
        <v>258</v>
      </c>
      <c r="B273">
        <v>1674583596</v>
      </c>
      <c r="C273">
        <v>1026</v>
      </c>
      <c r="D273" t="s">
        <v>875</v>
      </c>
      <c r="E273" t="s">
        <v>876</v>
      </c>
      <c r="F273">
        <v>4</v>
      </c>
      <c r="G273">
        <v>1674583594</v>
      </c>
      <c r="H273">
        <f t="shared" si="136"/>
        <v>4.9299547168500527E-4</v>
      </c>
      <c r="I273">
        <f t="shared" si="137"/>
        <v>0.49299547168500524</v>
      </c>
      <c r="J273">
        <f t="shared" si="138"/>
        <v>15.26069521063204</v>
      </c>
      <c r="K273">
        <f t="shared" si="139"/>
        <v>1683.174285714286</v>
      </c>
      <c r="L273">
        <f t="shared" si="140"/>
        <v>753.52815295400592</v>
      </c>
      <c r="M273">
        <f t="shared" si="141"/>
        <v>76.440598525845274</v>
      </c>
      <c r="N273">
        <f t="shared" si="142"/>
        <v>170.74723660811313</v>
      </c>
      <c r="O273">
        <f t="shared" si="143"/>
        <v>2.7427242629131758E-2</v>
      </c>
      <c r="P273">
        <f t="shared" si="144"/>
        <v>2.769946667930165</v>
      </c>
      <c r="Q273">
        <f t="shared" si="145"/>
        <v>2.7277257358816965E-2</v>
      </c>
      <c r="R273">
        <f t="shared" si="146"/>
        <v>1.706169292351126E-2</v>
      </c>
      <c r="S273">
        <f t="shared" si="147"/>
        <v>226.1083950493823</v>
      </c>
      <c r="T273">
        <f t="shared" si="148"/>
        <v>34.24697960903638</v>
      </c>
      <c r="U273">
        <f t="shared" si="149"/>
        <v>33.190842857142847</v>
      </c>
      <c r="V273">
        <f t="shared" si="150"/>
        <v>5.1065346411347674</v>
      </c>
      <c r="W273">
        <f t="shared" si="151"/>
        <v>66.362830776251855</v>
      </c>
      <c r="X273">
        <f t="shared" si="152"/>
        <v>3.3495092711492602</v>
      </c>
      <c r="Y273">
        <f t="shared" si="153"/>
        <v>5.047267019760544</v>
      </c>
      <c r="Z273">
        <f t="shared" si="154"/>
        <v>1.7570253699855072</v>
      </c>
      <c r="AA273">
        <f t="shared" si="155"/>
        <v>-21.741100301308734</v>
      </c>
      <c r="AB273">
        <f t="shared" si="156"/>
        <v>-31.04640653390388</v>
      </c>
      <c r="AC273">
        <f t="shared" si="157"/>
        <v>-2.5691259093941419</v>
      </c>
      <c r="AD273">
        <f t="shared" si="158"/>
        <v>170.75176230477555</v>
      </c>
      <c r="AE273">
        <f t="shared" si="159"/>
        <v>25.882470524462793</v>
      </c>
      <c r="AF273">
        <f t="shared" si="160"/>
        <v>0.49430616480905676</v>
      </c>
      <c r="AG273">
        <f t="shared" si="161"/>
        <v>15.26069521063204</v>
      </c>
      <c r="AH273">
        <v>1764.294455254794</v>
      </c>
      <c r="AI273">
        <v>1743.1954545454539</v>
      </c>
      <c r="AJ273">
        <v>1.7077750144751831</v>
      </c>
      <c r="AK273">
        <v>62.5021936963618</v>
      </c>
      <c r="AL273">
        <f t="shared" si="162"/>
        <v>0.49299547168500524</v>
      </c>
      <c r="AM273">
        <v>32.577674542081361</v>
      </c>
      <c r="AN273">
        <v>33.017703030303011</v>
      </c>
      <c r="AO273">
        <v>3.2757786763868758E-7</v>
      </c>
      <c r="AP273">
        <v>98.208330428517954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47404.546306078533</v>
      </c>
      <c r="AV273">
        <f t="shared" si="166"/>
        <v>1199.957142857143</v>
      </c>
      <c r="AW273">
        <f t="shared" si="167"/>
        <v>1025.8889922535659</v>
      </c>
      <c r="AX273">
        <f t="shared" si="168"/>
        <v>0.85493802704560407</v>
      </c>
      <c r="AY273">
        <f t="shared" si="169"/>
        <v>0.18843039219801611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1674583594</v>
      </c>
      <c r="BF273">
        <v>1683.174285714286</v>
      </c>
      <c r="BG273">
        <v>1707.8328571428569</v>
      </c>
      <c r="BH273">
        <v>33.018442857142858</v>
      </c>
      <c r="BI273">
        <v>32.577242857142863</v>
      </c>
      <c r="BJ273">
        <v>1690.937142857143</v>
      </c>
      <c r="BK273">
        <v>32.770485714285712</v>
      </c>
      <c r="BL273">
        <v>650.02485714285717</v>
      </c>
      <c r="BM273">
        <v>101.3434285714286</v>
      </c>
      <c r="BN273">
        <v>0.1001581428571429</v>
      </c>
      <c r="BO273">
        <v>32.982942857142859</v>
      </c>
      <c r="BP273">
        <v>33.190842857142847</v>
      </c>
      <c r="BQ273">
        <v>999.89999999999986</v>
      </c>
      <c r="BR273">
        <v>0</v>
      </c>
      <c r="BS273">
        <v>0</v>
      </c>
      <c r="BT273">
        <v>8995.8928571428569</v>
      </c>
      <c r="BU273">
        <v>0</v>
      </c>
      <c r="BV273">
        <v>322.95085714285722</v>
      </c>
      <c r="BW273">
        <v>-24.65998571428571</v>
      </c>
      <c r="BX273">
        <v>1740.6457142857139</v>
      </c>
      <c r="BY273">
        <v>1765.3414285714291</v>
      </c>
      <c r="BZ273">
        <v>0.44120871428571418</v>
      </c>
      <c r="CA273">
        <v>1707.8328571428569</v>
      </c>
      <c r="CB273">
        <v>32.577242857142863</v>
      </c>
      <c r="CC273">
        <v>3.346202857142857</v>
      </c>
      <c r="CD273">
        <v>3.3014871428571428</v>
      </c>
      <c r="CE273">
        <v>25.858971428571429</v>
      </c>
      <c r="CF273">
        <v>25.632057142857139</v>
      </c>
      <c r="CG273">
        <v>1199.957142857143</v>
      </c>
      <c r="CH273">
        <v>0.49998257142857139</v>
      </c>
      <c r="CI273">
        <v>0.5000174285714285</v>
      </c>
      <c r="CJ273">
        <v>0</v>
      </c>
      <c r="CK273">
        <v>778.09071428571428</v>
      </c>
      <c r="CL273">
        <v>4.9990899999999998</v>
      </c>
      <c r="CM273">
        <v>7856.3499999999995</v>
      </c>
      <c r="CN273">
        <v>9557.4571428571453</v>
      </c>
      <c r="CO273">
        <v>42.383857142857153</v>
      </c>
      <c r="CP273">
        <v>44.375</v>
      </c>
      <c r="CQ273">
        <v>43.186999999999998</v>
      </c>
      <c r="CR273">
        <v>43.401571428571437</v>
      </c>
      <c r="CS273">
        <v>43.75</v>
      </c>
      <c r="CT273">
        <v>597.45857142857142</v>
      </c>
      <c r="CU273">
        <v>597.5</v>
      </c>
      <c r="CV273">
        <v>0</v>
      </c>
      <c r="CW273">
        <v>1674583608.8</v>
      </c>
      <c r="CX273">
        <v>0</v>
      </c>
      <c r="CY273">
        <v>1674579932.5</v>
      </c>
      <c r="CZ273" t="s">
        <v>356</v>
      </c>
      <c r="DA273">
        <v>1674579932.5</v>
      </c>
      <c r="DB273">
        <v>1674579927.5</v>
      </c>
      <c r="DC273">
        <v>31</v>
      </c>
      <c r="DD273">
        <v>0.14099999999999999</v>
      </c>
      <c r="DE273">
        <v>0.02</v>
      </c>
      <c r="DF273">
        <v>-5.5810000000000004</v>
      </c>
      <c r="DG273">
        <v>0.23300000000000001</v>
      </c>
      <c r="DH273">
        <v>415</v>
      </c>
      <c r="DI273">
        <v>34</v>
      </c>
      <c r="DJ273">
        <v>0.34</v>
      </c>
      <c r="DK273">
        <v>0.32</v>
      </c>
      <c r="DL273">
        <v>-24.771225000000001</v>
      </c>
      <c r="DM273">
        <v>0.78081275797383798</v>
      </c>
      <c r="DN273">
        <v>0.1049981160545275</v>
      </c>
      <c r="DO273">
        <v>0</v>
      </c>
      <c r="DP273">
        <v>0.44467042499999998</v>
      </c>
      <c r="DQ273">
        <v>-4.6852581613509997E-2</v>
      </c>
      <c r="DR273">
        <v>4.9588771808116994E-3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3.29697</v>
      </c>
      <c r="EB273">
        <v>2.6252499999999999</v>
      </c>
      <c r="EC273">
        <v>0.25812000000000002</v>
      </c>
      <c r="ED273">
        <v>0.258019</v>
      </c>
      <c r="EE273">
        <v>0.136682</v>
      </c>
      <c r="EF273">
        <v>0.134268</v>
      </c>
      <c r="EG273">
        <v>22378.400000000001</v>
      </c>
      <c r="EH273">
        <v>22755.200000000001</v>
      </c>
      <c r="EI273">
        <v>28076</v>
      </c>
      <c r="EJ273">
        <v>29530.400000000001</v>
      </c>
      <c r="EK273">
        <v>33368.6</v>
      </c>
      <c r="EL273">
        <v>35509.5</v>
      </c>
      <c r="EM273">
        <v>39635.199999999997</v>
      </c>
      <c r="EN273">
        <v>42216.7</v>
      </c>
      <c r="EO273">
        <v>2.2242999999999999</v>
      </c>
      <c r="EP273">
        <v>2.2149299999999998</v>
      </c>
      <c r="EQ273">
        <v>0.14191899999999999</v>
      </c>
      <c r="ER273">
        <v>0</v>
      </c>
      <c r="ES273">
        <v>30.894400000000001</v>
      </c>
      <c r="ET273">
        <v>999.9</v>
      </c>
      <c r="EU273">
        <v>71.7</v>
      </c>
      <c r="EV273">
        <v>32.5</v>
      </c>
      <c r="EW273">
        <v>34.750700000000002</v>
      </c>
      <c r="EX273">
        <v>56.995600000000003</v>
      </c>
      <c r="EY273">
        <v>-6.5224399999999996</v>
      </c>
      <c r="EZ273">
        <v>2</v>
      </c>
      <c r="FA273">
        <v>0.43122500000000002</v>
      </c>
      <c r="FB273">
        <v>0.14583599999999999</v>
      </c>
      <c r="FC273">
        <v>20.273</v>
      </c>
      <c r="FD273">
        <v>5.2199900000000001</v>
      </c>
      <c r="FE273">
        <v>12.007999999999999</v>
      </c>
      <c r="FF273">
        <v>4.9868499999999996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1.86574</v>
      </c>
      <c r="FM273">
        <v>1.8621799999999999</v>
      </c>
      <c r="FN273">
        <v>1.8641700000000001</v>
      </c>
      <c r="FO273">
        <v>1.8602799999999999</v>
      </c>
      <c r="FP273">
        <v>1.8609599999999999</v>
      </c>
      <c r="FQ273">
        <v>1.86016</v>
      </c>
      <c r="FR273">
        <v>1.8618699999999999</v>
      </c>
      <c r="FS273">
        <v>1.85846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-7.77</v>
      </c>
      <c r="GH273">
        <v>0.248</v>
      </c>
      <c r="GI273">
        <v>-4.1749362053329548</v>
      </c>
      <c r="GJ273">
        <v>-4.0448538125570227E-3</v>
      </c>
      <c r="GK273">
        <v>1.839783264315481E-6</v>
      </c>
      <c r="GL273">
        <v>-4.1587272622942942E-10</v>
      </c>
      <c r="GM273">
        <v>-8.6309452512500412E-2</v>
      </c>
      <c r="GN273">
        <v>3.2285384509270938E-3</v>
      </c>
      <c r="GO273">
        <v>5.3061212821550383E-4</v>
      </c>
      <c r="GP273">
        <v>-9.699357315524189E-6</v>
      </c>
      <c r="GQ273">
        <v>5</v>
      </c>
      <c r="GR273">
        <v>2081</v>
      </c>
      <c r="GS273">
        <v>3</v>
      </c>
      <c r="GT273">
        <v>31</v>
      </c>
      <c r="GU273">
        <v>61.1</v>
      </c>
      <c r="GV273">
        <v>61.1</v>
      </c>
      <c r="GW273">
        <v>4.2541500000000001</v>
      </c>
      <c r="GX273">
        <v>2.48047</v>
      </c>
      <c r="GY273">
        <v>2.04834</v>
      </c>
      <c r="GZ273">
        <v>2.6245099999999999</v>
      </c>
      <c r="HA273">
        <v>2.1972700000000001</v>
      </c>
      <c r="HB273">
        <v>2.34009</v>
      </c>
      <c r="HC273">
        <v>37.53</v>
      </c>
      <c r="HD273">
        <v>15.7606</v>
      </c>
      <c r="HE273">
        <v>18</v>
      </c>
      <c r="HF273">
        <v>701.90800000000002</v>
      </c>
      <c r="HG273">
        <v>774.32500000000005</v>
      </c>
      <c r="HH273">
        <v>31.001799999999999</v>
      </c>
      <c r="HI273">
        <v>32.918500000000002</v>
      </c>
      <c r="HJ273">
        <v>30.0001</v>
      </c>
      <c r="HK273">
        <v>32.828800000000001</v>
      </c>
      <c r="HL273">
        <v>32.837800000000001</v>
      </c>
      <c r="HM273">
        <v>85.151300000000006</v>
      </c>
      <c r="HN273">
        <v>0</v>
      </c>
      <c r="HO273">
        <v>100</v>
      </c>
      <c r="HP273">
        <v>31</v>
      </c>
      <c r="HQ273">
        <v>1722.37</v>
      </c>
      <c r="HR273">
        <v>33.617400000000004</v>
      </c>
      <c r="HS273">
        <v>98.938900000000004</v>
      </c>
      <c r="HT273">
        <v>97.889600000000002</v>
      </c>
    </row>
    <row r="274" spans="1:228" x14ac:dyDescent="0.2">
      <c r="A274">
        <v>259</v>
      </c>
      <c r="B274">
        <v>1674583600</v>
      </c>
      <c r="C274">
        <v>1030</v>
      </c>
      <c r="D274" t="s">
        <v>877</v>
      </c>
      <c r="E274" t="s">
        <v>878</v>
      </c>
      <c r="F274">
        <v>4</v>
      </c>
      <c r="G274">
        <v>1674583597.6875</v>
      </c>
      <c r="H274">
        <f t="shared" si="136"/>
        <v>5.0026738778325482E-4</v>
      </c>
      <c r="I274">
        <f t="shared" si="137"/>
        <v>0.50026738778325486</v>
      </c>
      <c r="J274">
        <f t="shared" si="138"/>
        <v>15.040356017554252</v>
      </c>
      <c r="K274">
        <f t="shared" si="139"/>
        <v>1689.325</v>
      </c>
      <c r="L274">
        <f t="shared" si="140"/>
        <v>782.84641103115951</v>
      </c>
      <c r="M274">
        <f t="shared" si="141"/>
        <v>79.415395898552532</v>
      </c>
      <c r="N274">
        <f t="shared" si="142"/>
        <v>171.37258571526155</v>
      </c>
      <c r="O274">
        <f t="shared" si="143"/>
        <v>2.777020461789011E-2</v>
      </c>
      <c r="P274">
        <f t="shared" si="144"/>
        <v>2.7771665434887325</v>
      </c>
      <c r="Q274">
        <f t="shared" si="145"/>
        <v>2.7616853604740421E-2</v>
      </c>
      <c r="R274">
        <f t="shared" si="146"/>
        <v>1.7274240754369334E-2</v>
      </c>
      <c r="S274">
        <f t="shared" si="147"/>
        <v>226.10485153602781</v>
      </c>
      <c r="T274">
        <f t="shared" si="148"/>
        <v>34.253064827932754</v>
      </c>
      <c r="U274">
        <f t="shared" si="149"/>
        <v>33.205312499999998</v>
      </c>
      <c r="V274">
        <f t="shared" si="150"/>
        <v>5.1106820540922753</v>
      </c>
      <c r="W274">
        <f t="shared" si="151"/>
        <v>66.324874143781344</v>
      </c>
      <c r="X274">
        <f t="shared" si="152"/>
        <v>3.3496882302288364</v>
      </c>
      <c r="Y274">
        <f t="shared" si="153"/>
        <v>5.0504253094657479</v>
      </c>
      <c r="Z274">
        <f t="shared" si="154"/>
        <v>1.7609938238634388</v>
      </c>
      <c r="AA274">
        <f t="shared" si="155"/>
        <v>-22.061791801241537</v>
      </c>
      <c r="AB274">
        <f t="shared" si="156"/>
        <v>-31.627028286269969</v>
      </c>
      <c r="AC274">
        <f t="shared" si="157"/>
        <v>-2.6106966212783767</v>
      </c>
      <c r="AD274">
        <f t="shared" si="158"/>
        <v>169.80533482723794</v>
      </c>
      <c r="AE274">
        <f t="shared" si="159"/>
        <v>25.946634703588135</v>
      </c>
      <c r="AF274">
        <f t="shared" si="160"/>
        <v>0.49699162359926757</v>
      </c>
      <c r="AG274">
        <f t="shared" si="161"/>
        <v>15.040356017554252</v>
      </c>
      <c r="AH274">
        <v>1771.2808235518719</v>
      </c>
      <c r="AI274">
        <v>1750.2046060606051</v>
      </c>
      <c r="AJ274">
        <v>1.756735018761445</v>
      </c>
      <c r="AK274">
        <v>62.5021936963618</v>
      </c>
      <c r="AL274">
        <f t="shared" si="162"/>
        <v>0.50026738778325486</v>
      </c>
      <c r="AM274">
        <v>32.576300975313941</v>
      </c>
      <c r="AN274">
        <v>33.022809090909078</v>
      </c>
      <c r="AO274">
        <v>2.395137714952494E-6</v>
      </c>
      <c r="AP274">
        <v>98.208330428517954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47601.78262375007</v>
      </c>
      <c r="AV274">
        <f t="shared" si="166"/>
        <v>1199.9437499999999</v>
      </c>
      <c r="AW274">
        <f t="shared" si="167"/>
        <v>1025.8770137492372</v>
      </c>
      <c r="AX274">
        <f t="shared" si="168"/>
        <v>0.85493758665707231</v>
      </c>
      <c r="AY274">
        <f t="shared" si="169"/>
        <v>0.1884295422481494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1674583597.6875</v>
      </c>
      <c r="BF274">
        <v>1689.325</v>
      </c>
      <c r="BG274">
        <v>1714.05</v>
      </c>
      <c r="BH274">
        <v>33.019937499999997</v>
      </c>
      <c r="BI274">
        <v>32.576337500000001</v>
      </c>
      <c r="BJ274">
        <v>1697.1012499999999</v>
      </c>
      <c r="BK274">
        <v>32.771987500000002</v>
      </c>
      <c r="BL274">
        <v>650.01937500000008</v>
      </c>
      <c r="BM274">
        <v>101.34462499999999</v>
      </c>
      <c r="BN274">
        <v>9.9789612499999999E-2</v>
      </c>
      <c r="BO274">
        <v>32.994075000000002</v>
      </c>
      <c r="BP274">
        <v>33.205312499999998</v>
      </c>
      <c r="BQ274">
        <v>999.9</v>
      </c>
      <c r="BR274">
        <v>0</v>
      </c>
      <c r="BS274">
        <v>0</v>
      </c>
      <c r="BT274">
        <v>9034.1412500000006</v>
      </c>
      <c r="BU274">
        <v>0</v>
      </c>
      <c r="BV274">
        <v>339.39299999999997</v>
      </c>
      <c r="BW274">
        <v>-24.723375000000001</v>
      </c>
      <c r="BX274">
        <v>1747.0137500000001</v>
      </c>
      <c r="BY274">
        <v>1771.76875</v>
      </c>
      <c r="BZ274">
        <v>0.44361725000000002</v>
      </c>
      <c r="CA274">
        <v>1714.05</v>
      </c>
      <c r="CB274">
        <v>32.576337500000001</v>
      </c>
      <c r="CC274">
        <v>3.3463924999999999</v>
      </c>
      <c r="CD274">
        <v>3.3014325000000002</v>
      </c>
      <c r="CE274">
        <v>25.859925</v>
      </c>
      <c r="CF274">
        <v>25.631775000000001</v>
      </c>
      <c r="CG274">
        <v>1199.9437499999999</v>
      </c>
      <c r="CH274">
        <v>0.49999712499999999</v>
      </c>
      <c r="CI274">
        <v>0.50000287499999996</v>
      </c>
      <c r="CJ274">
        <v>0</v>
      </c>
      <c r="CK274">
        <v>778.01900000000001</v>
      </c>
      <c r="CL274">
        <v>4.9990899999999998</v>
      </c>
      <c r="CM274">
        <v>7855.3087500000001</v>
      </c>
      <c r="CN274">
        <v>9557.3837500000009</v>
      </c>
      <c r="CO274">
        <v>42.436999999999998</v>
      </c>
      <c r="CP274">
        <v>44.375</v>
      </c>
      <c r="CQ274">
        <v>43.186999999999998</v>
      </c>
      <c r="CR274">
        <v>43.436999999999998</v>
      </c>
      <c r="CS274">
        <v>43.75</v>
      </c>
      <c r="CT274">
        <v>597.47</v>
      </c>
      <c r="CU274">
        <v>597.47624999999994</v>
      </c>
      <c r="CV274">
        <v>0</v>
      </c>
      <c r="CW274">
        <v>1674583612.4000001</v>
      </c>
      <c r="CX274">
        <v>0</v>
      </c>
      <c r="CY274">
        <v>1674579932.5</v>
      </c>
      <c r="CZ274" t="s">
        <v>356</v>
      </c>
      <c r="DA274">
        <v>1674579932.5</v>
      </c>
      <c r="DB274">
        <v>1674579927.5</v>
      </c>
      <c r="DC274">
        <v>31</v>
      </c>
      <c r="DD274">
        <v>0.14099999999999999</v>
      </c>
      <c r="DE274">
        <v>0.02</v>
      </c>
      <c r="DF274">
        <v>-5.5810000000000004</v>
      </c>
      <c r="DG274">
        <v>0.23300000000000001</v>
      </c>
      <c r="DH274">
        <v>415</v>
      </c>
      <c r="DI274">
        <v>34</v>
      </c>
      <c r="DJ274">
        <v>0.34</v>
      </c>
      <c r="DK274">
        <v>0.32</v>
      </c>
      <c r="DL274">
        <v>-24.756902499999999</v>
      </c>
      <c r="DM274">
        <v>0.78175722326455843</v>
      </c>
      <c r="DN274">
        <v>0.1014442469721669</v>
      </c>
      <c r="DO274">
        <v>0</v>
      </c>
      <c r="DP274">
        <v>0.44283287500000001</v>
      </c>
      <c r="DQ274">
        <v>-1.7555876172608481E-2</v>
      </c>
      <c r="DR274">
        <v>3.1911597749681888E-3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3.2968700000000002</v>
      </c>
      <c r="EB274">
        <v>2.6253199999999999</v>
      </c>
      <c r="EC274">
        <v>0.25870900000000002</v>
      </c>
      <c r="ED274">
        <v>0.25859799999999999</v>
      </c>
      <c r="EE274">
        <v>0.13669700000000001</v>
      </c>
      <c r="EF274">
        <v>0.134267</v>
      </c>
      <c r="EG274">
        <v>22360.799999999999</v>
      </c>
      <c r="EH274">
        <v>22737.3</v>
      </c>
      <c r="EI274">
        <v>28076.400000000001</v>
      </c>
      <c r="EJ274">
        <v>29530.2</v>
      </c>
      <c r="EK274">
        <v>33368.6</v>
      </c>
      <c r="EL274">
        <v>35509.300000000003</v>
      </c>
      <c r="EM274">
        <v>39635.9</v>
      </c>
      <c r="EN274">
        <v>42216.4</v>
      </c>
      <c r="EO274">
        <v>2.2241200000000001</v>
      </c>
      <c r="EP274">
        <v>2.2151000000000001</v>
      </c>
      <c r="EQ274">
        <v>0.14249999999999999</v>
      </c>
      <c r="ER274">
        <v>0</v>
      </c>
      <c r="ES274">
        <v>30.912700000000001</v>
      </c>
      <c r="ET274">
        <v>999.9</v>
      </c>
      <c r="EU274">
        <v>71.7</v>
      </c>
      <c r="EV274">
        <v>32.5</v>
      </c>
      <c r="EW274">
        <v>34.754100000000001</v>
      </c>
      <c r="EX274">
        <v>56.755600000000001</v>
      </c>
      <c r="EY274">
        <v>-6.6025600000000004</v>
      </c>
      <c r="EZ274">
        <v>2</v>
      </c>
      <c r="FA274">
        <v>0.43140200000000001</v>
      </c>
      <c r="FB274">
        <v>0.155305</v>
      </c>
      <c r="FC274">
        <v>20.2728</v>
      </c>
      <c r="FD274">
        <v>5.2204300000000003</v>
      </c>
      <c r="FE274">
        <v>12.0083</v>
      </c>
      <c r="FF274">
        <v>4.9867999999999997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1.86575</v>
      </c>
      <c r="FM274">
        <v>1.8621799999999999</v>
      </c>
      <c r="FN274">
        <v>1.8641700000000001</v>
      </c>
      <c r="FO274">
        <v>1.86026</v>
      </c>
      <c r="FP274">
        <v>1.86097</v>
      </c>
      <c r="FQ274">
        <v>1.8601700000000001</v>
      </c>
      <c r="FR274">
        <v>1.86188</v>
      </c>
      <c r="FS274">
        <v>1.8584700000000001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-7.78</v>
      </c>
      <c r="GH274">
        <v>0.248</v>
      </c>
      <c r="GI274">
        <v>-4.1749362053329548</v>
      </c>
      <c r="GJ274">
        <v>-4.0448538125570227E-3</v>
      </c>
      <c r="GK274">
        <v>1.839783264315481E-6</v>
      </c>
      <c r="GL274">
        <v>-4.1587272622942942E-10</v>
      </c>
      <c r="GM274">
        <v>-8.6309452512500412E-2</v>
      </c>
      <c r="GN274">
        <v>3.2285384509270938E-3</v>
      </c>
      <c r="GO274">
        <v>5.3061212821550383E-4</v>
      </c>
      <c r="GP274">
        <v>-9.699357315524189E-6</v>
      </c>
      <c r="GQ274">
        <v>5</v>
      </c>
      <c r="GR274">
        <v>2081</v>
      </c>
      <c r="GS274">
        <v>3</v>
      </c>
      <c r="GT274">
        <v>31</v>
      </c>
      <c r="GU274">
        <v>61.1</v>
      </c>
      <c r="GV274">
        <v>61.2</v>
      </c>
      <c r="GW274">
        <v>4.2675799999999997</v>
      </c>
      <c r="GX274">
        <v>2.47803</v>
      </c>
      <c r="GY274">
        <v>2.04834</v>
      </c>
      <c r="GZ274">
        <v>2.6232899999999999</v>
      </c>
      <c r="HA274">
        <v>2.1972700000000001</v>
      </c>
      <c r="HB274">
        <v>2.32422</v>
      </c>
      <c r="HC274">
        <v>37.53</v>
      </c>
      <c r="HD274">
        <v>15.751899999999999</v>
      </c>
      <c r="HE274">
        <v>18</v>
      </c>
      <c r="HF274">
        <v>701.78899999999999</v>
      </c>
      <c r="HG274">
        <v>774.52</v>
      </c>
      <c r="HH274">
        <v>31.002300000000002</v>
      </c>
      <c r="HI274">
        <v>32.9206</v>
      </c>
      <c r="HJ274">
        <v>30.000299999999999</v>
      </c>
      <c r="HK274">
        <v>32.831099999999999</v>
      </c>
      <c r="HL274">
        <v>32.839500000000001</v>
      </c>
      <c r="HM274">
        <v>85.411299999999997</v>
      </c>
      <c r="HN274">
        <v>0</v>
      </c>
      <c r="HO274">
        <v>100</v>
      </c>
      <c r="HP274">
        <v>31</v>
      </c>
      <c r="HQ274">
        <v>1729.05</v>
      </c>
      <c r="HR274">
        <v>33.617400000000004</v>
      </c>
      <c r="HS274">
        <v>98.9405</v>
      </c>
      <c r="HT274">
        <v>97.889099999999999</v>
      </c>
    </row>
    <row r="275" spans="1:228" x14ac:dyDescent="0.2">
      <c r="A275">
        <v>260</v>
      </c>
      <c r="B275">
        <v>1674583604</v>
      </c>
      <c r="C275">
        <v>1034</v>
      </c>
      <c r="D275" t="s">
        <v>879</v>
      </c>
      <c r="E275" t="s">
        <v>880</v>
      </c>
      <c r="F275">
        <v>4</v>
      </c>
      <c r="G275">
        <v>1674583602</v>
      </c>
      <c r="H275">
        <f t="shared" si="136"/>
        <v>5.0120553817891323E-4</v>
      </c>
      <c r="I275">
        <f t="shared" si="137"/>
        <v>0.50120553817891322</v>
      </c>
      <c r="J275">
        <f t="shared" si="138"/>
        <v>14.769651547776597</v>
      </c>
      <c r="K275">
        <f t="shared" si="139"/>
        <v>1696.6014285714291</v>
      </c>
      <c r="L275">
        <f t="shared" si="140"/>
        <v>802.48874031875721</v>
      </c>
      <c r="M275">
        <f t="shared" si="141"/>
        <v>81.407819706942831</v>
      </c>
      <c r="N275">
        <f t="shared" si="142"/>
        <v>172.11035653512488</v>
      </c>
      <c r="O275">
        <f t="shared" si="143"/>
        <v>2.7681527287351074E-2</v>
      </c>
      <c r="P275">
        <f t="shared" si="144"/>
        <v>2.7733558820401782</v>
      </c>
      <c r="Q275">
        <f t="shared" si="145"/>
        <v>2.7528943064962234E-2</v>
      </c>
      <c r="R275">
        <f t="shared" si="146"/>
        <v>1.7219228254541787E-2</v>
      </c>
      <c r="S275">
        <f t="shared" si="147"/>
        <v>226.10872894897096</v>
      </c>
      <c r="T275">
        <f t="shared" si="148"/>
        <v>34.271011903106704</v>
      </c>
      <c r="U275">
        <f t="shared" si="149"/>
        <v>33.237257142857139</v>
      </c>
      <c r="V275">
        <f t="shared" si="150"/>
        <v>5.119848678879098</v>
      </c>
      <c r="W275">
        <f t="shared" si="151"/>
        <v>66.269397157725322</v>
      </c>
      <c r="X275">
        <f t="shared" si="152"/>
        <v>3.3500088546298721</v>
      </c>
      <c r="Y275">
        <f t="shared" si="153"/>
        <v>5.0551370592019138</v>
      </c>
      <c r="Z275">
        <f t="shared" si="154"/>
        <v>1.7698398242492259</v>
      </c>
      <c r="AA275">
        <f t="shared" si="155"/>
        <v>-22.103164233690073</v>
      </c>
      <c r="AB275">
        <f t="shared" si="156"/>
        <v>-33.878453020561835</v>
      </c>
      <c r="AC275">
        <f t="shared" si="157"/>
        <v>-2.8010523274356665</v>
      </c>
      <c r="AD275">
        <f t="shared" si="158"/>
        <v>167.32605936728339</v>
      </c>
      <c r="AE275">
        <f t="shared" si="159"/>
        <v>25.800412460247166</v>
      </c>
      <c r="AF275">
        <f t="shared" si="160"/>
        <v>0.50037526940564792</v>
      </c>
      <c r="AG275">
        <f t="shared" si="161"/>
        <v>14.769651547776597</v>
      </c>
      <c r="AH275">
        <v>1778.081531444059</v>
      </c>
      <c r="AI275">
        <v>1757.215333333334</v>
      </c>
      <c r="AJ275">
        <v>1.7691506765272831</v>
      </c>
      <c r="AK275">
        <v>62.5021936963618</v>
      </c>
      <c r="AL275">
        <f t="shared" si="162"/>
        <v>0.50120553817891322</v>
      </c>
      <c r="AM275">
        <v>32.576145722360557</v>
      </c>
      <c r="AN275">
        <v>33.023529696969703</v>
      </c>
      <c r="AO275">
        <v>-2.8628853502510979E-8</v>
      </c>
      <c r="AP275">
        <v>98.208330428517954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47494.16189118832</v>
      </c>
      <c r="AV275">
        <f t="shared" si="166"/>
        <v>1199.9657142857141</v>
      </c>
      <c r="AW275">
        <f t="shared" si="167"/>
        <v>1025.8956564502439</v>
      </c>
      <c r="AX275">
        <f t="shared" si="168"/>
        <v>0.85493747382683649</v>
      </c>
      <c r="AY275">
        <f t="shared" si="169"/>
        <v>0.18842932448579447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1674583602</v>
      </c>
      <c r="BF275">
        <v>1696.6014285714291</v>
      </c>
      <c r="BG275">
        <v>1721.201428571429</v>
      </c>
      <c r="BH275">
        <v>33.02317142857143</v>
      </c>
      <c r="BI275">
        <v>32.576528571428568</v>
      </c>
      <c r="BJ275">
        <v>1704.3842857142861</v>
      </c>
      <c r="BK275">
        <v>32.775171428571433</v>
      </c>
      <c r="BL275">
        <v>649.98414285714284</v>
      </c>
      <c r="BM275">
        <v>101.3441428571429</v>
      </c>
      <c r="BN275">
        <v>0.1000464714285715</v>
      </c>
      <c r="BO275">
        <v>33.010671428571428</v>
      </c>
      <c r="BP275">
        <v>33.237257142857139</v>
      </c>
      <c r="BQ275">
        <v>999.89999999999986</v>
      </c>
      <c r="BR275">
        <v>0</v>
      </c>
      <c r="BS275">
        <v>0</v>
      </c>
      <c r="BT275">
        <v>9013.9285714285706</v>
      </c>
      <c r="BU275">
        <v>0</v>
      </c>
      <c r="BV275">
        <v>282.12200000000001</v>
      </c>
      <c r="BW275">
        <v>-24.601242857142861</v>
      </c>
      <c r="BX275">
        <v>1754.5414285714289</v>
      </c>
      <c r="BY275">
        <v>1779.1614285714279</v>
      </c>
      <c r="BZ275">
        <v>0.4466587142857143</v>
      </c>
      <c r="CA275">
        <v>1721.201428571429</v>
      </c>
      <c r="CB275">
        <v>32.576528571428568</v>
      </c>
      <c r="CC275">
        <v>3.3467057142857151</v>
      </c>
      <c r="CD275">
        <v>3.3014385714285721</v>
      </c>
      <c r="CE275">
        <v>25.861499999999999</v>
      </c>
      <c r="CF275">
        <v>25.631814285714292</v>
      </c>
      <c r="CG275">
        <v>1199.9657142857141</v>
      </c>
      <c r="CH275">
        <v>0.5000027142857143</v>
      </c>
      <c r="CI275">
        <v>0.49999728571428559</v>
      </c>
      <c r="CJ275">
        <v>0</v>
      </c>
      <c r="CK275">
        <v>777.67057142857141</v>
      </c>
      <c r="CL275">
        <v>4.9990899999999998</v>
      </c>
      <c r="CM275">
        <v>7853.4114285714286</v>
      </c>
      <c r="CN275">
        <v>9557.5771428571443</v>
      </c>
      <c r="CO275">
        <v>42.436999999999998</v>
      </c>
      <c r="CP275">
        <v>44.419285714285721</v>
      </c>
      <c r="CQ275">
        <v>43.186999999999998</v>
      </c>
      <c r="CR275">
        <v>43.436999999999998</v>
      </c>
      <c r="CS275">
        <v>43.794285714285721</v>
      </c>
      <c r="CT275">
        <v>597.48428571428576</v>
      </c>
      <c r="CU275">
        <v>597.48142857142864</v>
      </c>
      <c r="CV275">
        <v>0</v>
      </c>
      <c r="CW275">
        <v>1674583616.5999999</v>
      </c>
      <c r="CX275">
        <v>0</v>
      </c>
      <c r="CY275">
        <v>1674579932.5</v>
      </c>
      <c r="CZ275" t="s">
        <v>356</v>
      </c>
      <c r="DA275">
        <v>1674579932.5</v>
      </c>
      <c r="DB275">
        <v>1674579927.5</v>
      </c>
      <c r="DC275">
        <v>31</v>
      </c>
      <c r="DD275">
        <v>0.14099999999999999</v>
      </c>
      <c r="DE275">
        <v>0.02</v>
      </c>
      <c r="DF275">
        <v>-5.5810000000000004</v>
      </c>
      <c r="DG275">
        <v>0.23300000000000001</v>
      </c>
      <c r="DH275">
        <v>415</v>
      </c>
      <c r="DI275">
        <v>34</v>
      </c>
      <c r="DJ275">
        <v>0.34</v>
      </c>
      <c r="DK275">
        <v>0.32</v>
      </c>
      <c r="DL275">
        <v>-24.694312499999999</v>
      </c>
      <c r="DM275">
        <v>0.50195909943719641</v>
      </c>
      <c r="DN275">
        <v>7.4110377773628958E-2</v>
      </c>
      <c r="DO275">
        <v>0</v>
      </c>
      <c r="DP275">
        <v>0.44260365000000002</v>
      </c>
      <c r="DQ275">
        <v>1.607849155722188E-2</v>
      </c>
      <c r="DR275">
        <v>2.7287816654140771E-3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3.29691</v>
      </c>
      <c r="EB275">
        <v>2.62561</v>
      </c>
      <c r="EC275">
        <v>0.25931300000000002</v>
      </c>
      <c r="ED275">
        <v>0.25919500000000001</v>
      </c>
      <c r="EE275">
        <v>0.13669500000000001</v>
      </c>
      <c r="EF275">
        <v>0.134269</v>
      </c>
      <c r="EG275">
        <v>22342.9</v>
      </c>
      <c r="EH275">
        <v>22718.799999999999</v>
      </c>
      <c r="EI275">
        <v>28076.9</v>
      </c>
      <c r="EJ275">
        <v>29530.2</v>
      </c>
      <c r="EK275">
        <v>33369.199999999997</v>
      </c>
      <c r="EL275">
        <v>35509.300000000003</v>
      </c>
      <c r="EM275">
        <v>39636.400000000001</v>
      </c>
      <c r="EN275">
        <v>42216.5</v>
      </c>
      <c r="EO275">
        <v>2.2241499999999998</v>
      </c>
      <c r="EP275">
        <v>2.21495</v>
      </c>
      <c r="EQ275">
        <v>0.142619</v>
      </c>
      <c r="ER275">
        <v>0</v>
      </c>
      <c r="ES275">
        <v>30.934200000000001</v>
      </c>
      <c r="ET275">
        <v>999.9</v>
      </c>
      <c r="EU275">
        <v>71.7</v>
      </c>
      <c r="EV275">
        <v>32.5</v>
      </c>
      <c r="EW275">
        <v>34.750300000000003</v>
      </c>
      <c r="EX275">
        <v>56.665599999999998</v>
      </c>
      <c r="EY275">
        <v>-6.5184300000000004</v>
      </c>
      <c r="EZ275">
        <v>2</v>
      </c>
      <c r="FA275">
        <v>0.43162299999999998</v>
      </c>
      <c r="FB275">
        <v>0.16380700000000001</v>
      </c>
      <c r="FC275">
        <v>20.2729</v>
      </c>
      <c r="FD275">
        <v>5.2201399999999998</v>
      </c>
      <c r="FE275">
        <v>12.007099999999999</v>
      </c>
      <c r="FF275">
        <v>4.9870000000000001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1.8657999999999999</v>
      </c>
      <c r="FM275">
        <v>1.8621799999999999</v>
      </c>
      <c r="FN275">
        <v>1.8641700000000001</v>
      </c>
      <c r="FO275">
        <v>1.8602700000000001</v>
      </c>
      <c r="FP275">
        <v>1.8609599999999999</v>
      </c>
      <c r="FQ275">
        <v>1.8601799999999999</v>
      </c>
      <c r="FR275">
        <v>1.86188</v>
      </c>
      <c r="FS275">
        <v>1.8584700000000001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-7.79</v>
      </c>
      <c r="GH275">
        <v>0.248</v>
      </c>
      <c r="GI275">
        <v>-4.1749362053329548</v>
      </c>
      <c r="GJ275">
        <v>-4.0448538125570227E-3</v>
      </c>
      <c r="GK275">
        <v>1.839783264315481E-6</v>
      </c>
      <c r="GL275">
        <v>-4.1587272622942942E-10</v>
      </c>
      <c r="GM275">
        <v>-8.6309452512500412E-2</v>
      </c>
      <c r="GN275">
        <v>3.2285384509270938E-3</v>
      </c>
      <c r="GO275">
        <v>5.3061212821550383E-4</v>
      </c>
      <c r="GP275">
        <v>-9.699357315524189E-6</v>
      </c>
      <c r="GQ275">
        <v>5</v>
      </c>
      <c r="GR275">
        <v>2081</v>
      </c>
      <c r="GS275">
        <v>3</v>
      </c>
      <c r="GT275">
        <v>31</v>
      </c>
      <c r="GU275">
        <v>61.2</v>
      </c>
      <c r="GV275">
        <v>61.3</v>
      </c>
      <c r="GW275">
        <v>4.2797900000000002</v>
      </c>
      <c r="GX275">
        <v>2.48169</v>
      </c>
      <c r="GY275">
        <v>2.04834</v>
      </c>
      <c r="GZ275">
        <v>2.6232899999999999</v>
      </c>
      <c r="HA275">
        <v>2.1972700000000001</v>
      </c>
      <c r="HB275">
        <v>2.34863</v>
      </c>
      <c r="HC275">
        <v>37.53</v>
      </c>
      <c r="HD275">
        <v>15.7606</v>
      </c>
      <c r="HE275">
        <v>18</v>
      </c>
      <c r="HF275">
        <v>701.82399999999996</v>
      </c>
      <c r="HG275">
        <v>774.40599999999995</v>
      </c>
      <c r="HH275">
        <v>31.002400000000002</v>
      </c>
      <c r="HI275">
        <v>32.922800000000002</v>
      </c>
      <c r="HJ275">
        <v>30.000399999999999</v>
      </c>
      <c r="HK275">
        <v>32.832500000000003</v>
      </c>
      <c r="HL275">
        <v>32.842199999999998</v>
      </c>
      <c r="HM275">
        <v>85.660700000000006</v>
      </c>
      <c r="HN275">
        <v>0</v>
      </c>
      <c r="HO275">
        <v>100</v>
      </c>
      <c r="HP275">
        <v>31</v>
      </c>
      <c r="HQ275">
        <v>1735.73</v>
      </c>
      <c r="HR275">
        <v>33.617400000000004</v>
      </c>
      <c r="HS275">
        <v>98.941999999999993</v>
      </c>
      <c r="HT275">
        <v>97.889099999999999</v>
      </c>
    </row>
    <row r="276" spans="1:228" x14ac:dyDescent="0.2">
      <c r="A276">
        <v>261</v>
      </c>
      <c r="B276">
        <v>1674583608</v>
      </c>
      <c r="C276">
        <v>1038</v>
      </c>
      <c r="D276" t="s">
        <v>881</v>
      </c>
      <c r="E276" t="s">
        <v>882</v>
      </c>
      <c r="F276">
        <v>4</v>
      </c>
      <c r="G276">
        <v>1674583605.6875</v>
      </c>
      <c r="H276">
        <f t="shared" si="136"/>
        <v>4.9590714463619643E-4</v>
      </c>
      <c r="I276">
        <f t="shared" si="137"/>
        <v>0.49590714463619645</v>
      </c>
      <c r="J276">
        <f t="shared" si="138"/>
        <v>14.99356840691811</v>
      </c>
      <c r="K276">
        <f t="shared" si="139"/>
        <v>1702.87</v>
      </c>
      <c r="L276">
        <f t="shared" si="140"/>
        <v>784.88932086449188</v>
      </c>
      <c r="M276">
        <f t="shared" si="141"/>
        <v>79.621602451120197</v>
      </c>
      <c r="N276">
        <f t="shared" si="142"/>
        <v>172.74440428951547</v>
      </c>
      <c r="O276">
        <f t="shared" si="143"/>
        <v>2.7335852569860701E-2</v>
      </c>
      <c r="P276">
        <f t="shared" si="144"/>
        <v>2.7721263035048738</v>
      </c>
      <c r="Q276">
        <f t="shared" si="145"/>
        <v>2.7186978690801975E-2</v>
      </c>
      <c r="R276">
        <f t="shared" si="146"/>
        <v>1.7005169686463269E-2</v>
      </c>
      <c r="S276">
        <f t="shared" si="147"/>
        <v>226.10680832280164</v>
      </c>
      <c r="T276">
        <f t="shared" si="148"/>
        <v>34.285851908909002</v>
      </c>
      <c r="U276">
        <f t="shared" si="149"/>
        <v>33.248199999999997</v>
      </c>
      <c r="V276">
        <f t="shared" si="150"/>
        <v>5.122992056646245</v>
      </c>
      <c r="W276">
        <f t="shared" si="151"/>
        <v>66.218886965710183</v>
      </c>
      <c r="X276">
        <f t="shared" si="152"/>
        <v>3.3498830694442989</v>
      </c>
      <c r="Y276">
        <f t="shared" si="153"/>
        <v>5.0588030438792391</v>
      </c>
      <c r="Z276">
        <f t="shared" si="154"/>
        <v>1.7731089872019461</v>
      </c>
      <c r="AA276">
        <f t="shared" si="155"/>
        <v>-21.869505078456264</v>
      </c>
      <c r="AB276">
        <f t="shared" si="156"/>
        <v>-33.570402409296278</v>
      </c>
      <c r="AC276">
        <f t="shared" si="157"/>
        <v>-2.7771384480139236</v>
      </c>
      <c r="AD276">
        <f t="shared" si="158"/>
        <v>167.8897623870352</v>
      </c>
      <c r="AE276">
        <f t="shared" si="159"/>
        <v>25.833056157725178</v>
      </c>
      <c r="AF276">
        <f t="shared" si="160"/>
        <v>0.49922868303699169</v>
      </c>
      <c r="AG276">
        <f t="shared" si="161"/>
        <v>14.99356840691811</v>
      </c>
      <c r="AH276">
        <v>1785.1534201927329</v>
      </c>
      <c r="AI276">
        <v>1764.179818181819</v>
      </c>
      <c r="AJ276">
        <v>1.742040681891726</v>
      </c>
      <c r="AK276">
        <v>62.5021936963618</v>
      </c>
      <c r="AL276">
        <f t="shared" si="162"/>
        <v>0.49590714463619645</v>
      </c>
      <c r="AM276">
        <v>32.576753284936139</v>
      </c>
      <c r="AN276">
        <v>33.019373333333327</v>
      </c>
      <c r="AO276">
        <v>-1.376064168041723E-6</v>
      </c>
      <c r="AP276">
        <v>98.208330428517954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47458.277065106675</v>
      </c>
      <c r="AV276">
        <f t="shared" si="166"/>
        <v>1199.9512500000001</v>
      </c>
      <c r="AW276">
        <f t="shared" si="167"/>
        <v>1025.8837074211408</v>
      </c>
      <c r="AX276">
        <f t="shared" si="168"/>
        <v>0.85493782136661034</v>
      </c>
      <c r="AY276">
        <f t="shared" si="169"/>
        <v>0.18842999523755788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1674583605.6875</v>
      </c>
      <c r="BF276">
        <v>1702.87</v>
      </c>
      <c r="BG276">
        <v>1727.49875</v>
      </c>
      <c r="BH276">
        <v>33.022287499999997</v>
      </c>
      <c r="BI276">
        <v>32.576712499999999</v>
      </c>
      <c r="BJ276">
        <v>1710.6612500000001</v>
      </c>
      <c r="BK276">
        <v>32.7742875</v>
      </c>
      <c r="BL276">
        <v>650.04949999999997</v>
      </c>
      <c r="BM276">
        <v>101.343</v>
      </c>
      <c r="BN276">
        <v>0.10009564999999999</v>
      </c>
      <c r="BO276">
        <v>33.023575000000001</v>
      </c>
      <c r="BP276">
        <v>33.248199999999997</v>
      </c>
      <c r="BQ276">
        <v>999.9</v>
      </c>
      <c r="BR276">
        <v>0</v>
      </c>
      <c r="BS276">
        <v>0</v>
      </c>
      <c r="BT276">
        <v>9007.5</v>
      </c>
      <c r="BU276">
        <v>0</v>
      </c>
      <c r="BV276">
        <v>190.10962499999999</v>
      </c>
      <c r="BW276">
        <v>-24.6315375</v>
      </c>
      <c r="BX276">
        <v>1761.02125</v>
      </c>
      <c r="BY276">
        <v>1785.6712500000001</v>
      </c>
      <c r="BZ276">
        <v>0.44556087500000002</v>
      </c>
      <c r="CA276">
        <v>1727.49875</v>
      </c>
      <c r="CB276">
        <v>32.576712499999999</v>
      </c>
      <c r="CC276">
        <v>3.3465725000000002</v>
      </c>
      <c r="CD276">
        <v>3.3014199999999998</v>
      </c>
      <c r="CE276">
        <v>25.860849999999999</v>
      </c>
      <c r="CF276">
        <v>25.631712499999999</v>
      </c>
      <c r="CG276">
        <v>1199.9512500000001</v>
      </c>
      <c r="CH276">
        <v>0.49999175000000001</v>
      </c>
      <c r="CI276">
        <v>0.50000825000000004</v>
      </c>
      <c r="CJ276">
        <v>0</v>
      </c>
      <c r="CK276">
        <v>777.88912500000004</v>
      </c>
      <c r="CL276">
        <v>4.9990899999999998</v>
      </c>
      <c r="CM276">
        <v>7852.2087499999998</v>
      </c>
      <c r="CN276">
        <v>9557.4437500000004</v>
      </c>
      <c r="CO276">
        <v>42.436999999999998</v>
      </c>
      <c r="CP276">
        <v>44.436999999999998</v>
      </c>
      <c r="CQ276">
        <v>43.186999999999998</v>
      </c>
      <c r="CR276">
        <v>43.476374999999997</v>
      </c>
      <c r="CS276">
        <v>43.811999999999998</v>
      </c>
      <c r="CT276">
        <v>597.46375000000012</v>
      </c>
      <c r="CU276">
        <v>597.48874999999998</v>
      </c>
      <c r="CV276">
        <v>0</v>
      </c>
      <c r="CW276">
        <v>1674583620.8</v>
      </c>
      <c r="CX276">
        <v>0</v>
      </c>
      <c r="CY276">
        <v>1674579932.5</v>
      </c>
      <c r="CZ276" t="s">
        <v>356</v>
      </c>
      <c r="DA276">
        <v>1674579932.5</v>
      </c>
      <c r="DB276">
        <v>1674579927.5</v>
      </c>
      <c r="DC276">
        <v>31</v>
      </c>
      <c r="DD276">
        <v>0.14099999999999999</v>
      </c>
      <c r="DE276">
        <v>0.02</v>
      </c>
      <c r="DF276">
        <v>-5.5810000000000004</v>
      </c>
      <c r="DG276">
        <v>0.23300000000000001</v>
      </c>
      <c r="DH276">
        <v>415</v>
      </c>
      <c r="DI276">
        <v>34</v>
      </c>
      <c r="DJ276">
        <v>0.34</v>
      </c>
      <c r="DK276">
        <v>0.32</v>
      </c>
      <c r="DL276">
        <v>-24.662125</v>
      </c>
      <c r="DM276">
        <v>0.28018086303941309</v>
      </c>
      <c r="DN276">
        <v>5.867621217324781E-2</v>
      </c>
      <c r="DO276">
        <v>0</v>
      </c>
      <c r="DP276">
        <v>0.443152675</v>
      </c>
      <c r="DQ276">
        <v>2.7370615384615372E-2</v>
      </c>
      <c r="DR276">
        <v>3.0311899345595319E-3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3.29704</v>
      </c>
      <c r="EB276">
        <v>2.6250599999999999</v>
      </c>
      <c r="EC276">
        <v>0.259903</v>
      </c>
      <c r="ED276">
        <v>0.25978099999999998</v>
      </c>
      <c r="EE276">
        <v>0.136681</v>
      </c>
      <c r="EF276">
        <v>0.13426299999999999</v>
      </c>
      <c r="EG276">
        <v>22324.799999999999</v>
      </c>
      <c r="EH276">
        <v>22700.7</v>
      </c>
      <c r="EI276">
        <v>28076.7</v>
      </c>
      <c r="EJ276">
        <v>29530</v>
      </c>
      <c r="EK276">
        <v>33369.5</v>
      </c>
      <c r="EL276">
        <v>35509.300000000003</v>
      </c>
      <c r="EM276">
        <v>39636.199999999997</v>
      </c>
      <c r="EN276">
        <v>42216</v>
      </c>
      <c r="EO276">
        <v>2.2242500000000001</v>
      </c>
      <c r="EP276">
        <v>2.21475</v>
      </c>
      <c r="EQ276">
        <v>0.14141200000000001</v>
      </c>
      <c r="ER276">
        <v>0</v>
      </c>
      <c r="ES276">
        <v>30.9559</v>
      </c>
      <c r="ET276">
        <v>999.9</v>
      </c>
      <c r="EU276">
        <v>71.7</v>
      </c>
      <c r="EV276">
        <v>32.5</v>
      </c>
      <c r="EW276">
        <v>34.751399999999997</v>
      </c>
      <c r="EX276">
        <v>56.845599999999997</v>
      </c>
      <c r="EY276">
        <v>-6.6906999999999996</v>
      </c>
      <c r="EZ276">
        <v>2</v>
      </c>
      <c r="FA276">
        <v>0.43195899999999998</v>
      </c>
      <c r="FB276">
        <v>0.17246700000000001</v>
      </c>
      <c r="FC276">
        <v>20.2728</v>
      </c>
      <c r="FD276">
        <v>5.2198399999999996</v>
      </c>
      <c r="FE276">
        <v>12.008599999999999</v>
      </c>
      <c r="FF276">
        <v>4.9866999999999999</v>
      </c>
      <c r="FG276">
        <v>3.2846299999999999</v>
      </c>
      <c r="FH276">
        <v>9999</v>
      </c>
      <c r="FI276">
        <v>9999</v>
      </c>
      <c r="FJ276">
        <v>9999</v>
      </c>
      <c r="FK276">
        <v>999.9</v>
      </c>
      <c r="FL276">
        <v>1.8657699999999999</v>
      </c>
      <c r="FM276">
        <v>1.8621799999999999</v>
      </c>
      <c r="FN276">
        <v>1.8641700000000001</v>
      </c>
      <c r="FO276">
        <v>1.86025</v>
      </c>
      <c r="FP276">
        <v>1.8609800000000001</v>
      </c>
      <c r="FQ276">
        <v>1.86016</v>
      </c>
      <c r="FR276">
        <v>1.86188</v>
      </c>
      <c r="FS276">
        <v>1.8584499999999999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-7.79</v>
      </c>
      <c r="GH276">
        <v>0.248</v>
      </c>
      <c r="GI276">
        <v>-4.1749362053329548</v>
      </c>
      <c r="GJ276">
        <v>-4.0448538125570227E-3</v>
      </c>
      <c r="GK276">
        <v>1.839783264315481E-6</v>
      </c>
      <c r="GL276">
        <v>-4.1587272622942942E-10</v>
      </c>
      <c r="GM276">
        <v>-8.6309452512500412E-2</v>
      </c>
      <c r="GN276">
        <v>3.2285384509270938E-3</v>
      </c>
      <c r="GO276">
        <v>5.3061212821550383E-4</v>
      </c>
      <c r="GP276">
        <v>-9.699357315524189E-6</v>
      </c>
      <c r="GQ276">
        <v>5</v>
      </c>
      <c r="GR276">
        <v>2081</v>
      </c>
      <c r="GS276">
        <v>3</v>
      </c>
      <c r="GT276">
        <v>31</v>
      </c>
      <c r="GU276">
        <v>61.3</v>
      </c>
      <c r="GV276">
        <v>61.3</v>
      </c>
      <c r="GW276">
        <v>4.2932100000000002</v>
      </c>
      <c r="GX276">
        <v>2.47803</v>
      </c>
      <c r="GY276">
        <v>2.04956</v>
      </c>
      <c r="GZ276">
        <v>2.6232899999999999</v>
      </c>
      <c r="HA276">
        <v>2.1972700000000001</v>
      </c>
      <c r="HB276">
        <v>2.323</v>
      </c>
      <c r="HC276">
        <v>37.53</v>
      </c>
      <c r="HD276">
        <v>15.751899999999999</v>
      </c>
      <c r="HE276">
        <v>18</v>
      </c>
      <c r="HF276">
        <v>701.92499999999995</v>
      </c>
      <c r="HG276">
        <v>774.23699999999997</v>
      </c>
      <c r="HH276">
        <v>31.002400000000002</v>
      </c>
      <c r="HI276">
        <v>32.924900000000001</v>
      </c>
      <c r="HJ276">
        <v>30.000399999999999</v>
      </c>
      <c r="HK276">
        <v>32.834000000000003</v>
      </c>
      <c r="HL276">
        <v>32.8444</v>
      </c>
      <c r="HM276">
        <v>85.908699999999996</v>
      </c>
      <c r="HN276">
        <v>0</v>
      </c>
      <c r="HO276">
        <v>100</v>
      </c>
      <c r="HP276">
        <v>31</v>
      </c>
      <c r="HQ276">
        <v>1742.41</v>
      </c>
      <c r="HR276">
        <v>33.617400000000004</v>
      </c>
      <c r="HS276">
        <v>98.941299999999998</v>
      </c>
      <c r="HT276">
        <v>97.888300000000001</v>
      </c>
    </row>
    <row r="277" spans="1:228" x14ac:dyDescent="0.2">
      <c r="A277">
        <v>262</v>
      </c>
      <c r="B277">
        <v>1674583612</v>
      </c>
      <c r="C277">
        <v>1042</v>
      </c>
      <c r="D277" t="s">
        <v>883</v>
      </c>
      <c r="E277" t="s">
        <v>884</v>
      </c>
      <c r="F277">
        <v>4</v>
      </c>
      <c r="G277">
        <v>1674583610</v>
      </c>
      <c r="H277">
        <f t="shared" si="136"/>
        <v>4.9295943197551239E-4</v>
      </c>
      <c r="I277">
        <f t="shared" si="137"/>
        <v>0.4929594319755124</v>
      </c>
      <c r="J277">
        <f t="shared" si="138"/>
        <v>15.045068075529272</v>
      </c>
      <c r="K277">
        <f t="shared" si="139"/>
        <v>1710.1457142857139</v>
      </c>
      <c r="L277">
        <f t="shared" si="140"/>
        <v>782.59467891869349</v>
      </c>
      <c r="M277">
        <f t="shared" si="141"/>
        <v>79.388673228624697</v>
      </c>
      <c r="N277">
        <f t="shared" si="142"/>
        <v>173.48213953147354</v>
      </c>
      <c r="O277">
        <f t="shared" si="143"/>
        <v>2.7138258511847844E-2</v>
      </c>
      <c r="P277">
        <f t="shared" si="144"/>
        <v>2.7645665434062812</v>
      </c>
      <c r="Q277">
        <f t="shared" si="145"/>
        <v>2.6991123951218839E-2</v>
      </c>
      <c r="R277">
        <f t="shared" si="146"/>
        <v>1.6882605293498748E-2</v>
      </c>
      <c r="S277">
        <f t="shared" si="147"/>
        <v>226.1036705214629</v>
      </c>
      <c r="T277">
        <f t="shared" si="148"/>
        <v>34.297942793169561</v>
      </c>
      <c r="U277">
        <f t="shared" si="149"/>
        <v>33.254299999999994</v>
      </c>
      <c r="V277">
        <f t="shared" si="150"/>
        <v>5.1247450337951994</v>
      </c>
      <c r="W277">
        <f t="shared" si="151"/>
        <v>66.179145613879925</v>
      </c>
      <c r="X277">
        <f t="shared" si="152"/>
        <v>3.3494010728710402</v>
      </c>
      <c r="Y277">
        <f t="shared" si="153"/>
        <v>5.0611125934036858</v>
      </c>
      <c r="Z277">
        <f t="shared" si="154"/>
        <v>1.7753439609241592</v>
      </c>
      <c r="AA277">
        <f t="shared" si="155"/>
        <v>-21.739510950120096</v>
      </c>
      <c r="AB277">
        <f t="shared" si="156"/>
        <v>-33.177041137253255</v>
      </c>
      <c r="AC277">
        <f t="shared" si="157"/>
        <v>-2.7522942931534478</v>
      </c>
      <c r="AD277">
        <f t="shared" si="158"/>
        <v>168.43482414093609</v>
      </c>
      <c r="AE277">
        <f t="shared" si="159"/>
        <v>25.724892797972359</v>
      </c>
      <c r="AF277">
        <f t="shared" si="160"/>
        <v>0.49417081894873538</v>
      </c>
      <c r="AG277">
        <f t="shared" si="161"/>
        <v>15.045068075529272</v>
      </c>
      <c r="AH277">
        <v>1792.061484839272</v>
      </c>
      <c r="AI277">
        <v>1771.111090909091</v>
      </c>
      <c r="AJ277">
        <v>1.7225504406577401</v>
      </c>
      <c r="AK277">
        <v>62.5021936963618</v>
      </c>
      <c r="AL277">
        <f t="shared" si="162"/>
        <v>0.4929594319755124</v>
      </c>
      <c r="AM277">
        <v>32.576676979267781</v>
      </c>
      <c r="AN277">
        <v>33.016719393939397</v>
      </c>
      <c r="AO277">
        <v>-1.505316917813153E-6</v>
      </c>
      <c r="AP277">
        <v>98.208330428517954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47248.929522794904</v>
      </c>
      <c r="AV277">
        <f t="shared" si="166"/>
        <v>1199.931428571429</v>
      </c>
      <c r="AW277">
        <f t="shared" si="167"/>
        <v>1025.8670707365095</v>
      </c>
      <c r="AX277">
        <f t="shared" si="168"/>
        <v>0.85493807921828435</v>
      </c>
      <c r="AY277">
        <f t="shared" si="169"/>
        <v>0.18843049289128899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1674583610</v>
      </c>
      <c r="BF277">
        <v>1710.1457142857139</v>
      </c>
      <c r="BG277">
        <v>1734.6728571428571</v>
      </c>
      <c r="BH277">
        <v>33.017600000000002</v>
      </c>
      <c r="BI277">
        <v>32.57648571428571</v>
      </c>
      <c r="BJ277">
        <v>1717.95</v>
      </c>
      <c r="BK277">
        <v>32.769614285714283</v>
      </c>
      <c r="BL277">
        <v>649.97371428571421</v>
      </c>
      <c r="BM277">
        <v>101.343</v>
      </c>
      <c r="BN277">
        <v>9.9899328571428581E-2</v>
      </c>
      <c r="BO277">
        <v>33.031700000000008</v>
      </c>
      <c r="BP277">
        <v>33.254299999999994</v>
      </c>
      <c r="BQ277">
        <v>999.89999999999986</v>
      </c>
      <c r="BR277">
        <v>0</v>
      </c>
      <c r="BS277">
        <v>0</v>
      </c>
      <c r="BT277">
        <v>8967.4114285714277</v>
      </c>
      <c r="BU277">
        <v>0</v>
      </c>
      <c r="BV277">
        <v>177.80085714285721</v>
      </c>
      <c r="BW277">
        <v>-24.525971428571431</v>
      </c>
      <c r="BX277">
        <v>1768.54</v>
      </c>
      <c r="BY277">
        <v>1793.0857142857151</v>
      </c>
      <c r="BZ277">
        <v>0.44109214285714288</v>
      </c>
      <c r="CA277">
        <v>1734.6728571428571</v>
      </c>
      <c r="CB277">
        <v>32.57648571428571</v>
      </c>
      <c r="CC277">
        <v>3.3461057142857138</v>
      </c>
      <c r="CD277">
        <v>3.3014042857142858</v>
      </c>
      <c r="CE277">
        <v>25.85848571428571</v>
      </c>
      <c r="CF277">
        <v>25.63164285714285</v>
      </c>
      <c r="CG277">
        <v>1199.931428571429</v>
      </c>
      <c r="CH277">
        <v>0.49998285714285717</v>
      </c>
      <c r="CI277">
        <v>0.50001714285714283</v>
      </c>
      <c r="CJ277">
        <v>0</v>
      </c>
      <c r="CK277">
        <v>777.6011428571428</v>
      </c>
      <c r="CL277">
        <v>4.9990899999999998</v>
      </c>
      <c r="CM277">
        <v>7851.3142857142857</v>
      </c>
      <c r="CN277">
        <v>9557.2457142857147</v>
      </c>
      <c r="CO277">
        <v>42.436999999999998</v>
      </c>
      <c r="CP277">
        <v>44.436999999999998</v>
      </c>
      <c r="CQ277">
        <v>43.213999999999999</v>
      </c>
      <c r="CR277">
        <v>43.5</v>
      </c>
      <c r="CS277">
        <v>43.811999999999998</v>
      </c>
      <c r="CT277">
        <v>597.44285714285718</v>
      </c>
      <c r="CU277">
        <v>597.48857142857139</v>
      </c>
      <c r="CV277">
        <v>0</v>
      </c>
      <c r="CW277">
        <v>1674583624.4000001</v>
      </c>
      <c r="CX277">
        <v>0</v>
      </c>
      <c r="CY277">
        <v>1674579932.5</v>
      </c>
      <c r="CZ277" t="s">
        <v>356</v>
      </c>
      <c r="DA277">
        <v>1674579932.5</v>
      </c>
      <c r="DB277">
        <v>1674579927.5</v>
      </c>
      <c r="DC277">
        <v>31</v>
      </c>
      <c r="DD277">
        <v>0.14099999999999999</v>
      </c>
      <c r="DE277">
        <v>0.02</v>
      </c>
      <c r="DF277">
        <v>-5.5810000000000004</v>
      </c>
      <c r="DG277">
        <v>0.23300000000000001</v>
      </c>
      <c r="DH277">
        <v>415</v>
      </c>
      <c r="DI277">
        <v>34</v>
      </c>
      <c r="DJ277">
        <v>0.34</v>
      </c>
      <c r="DK277">
        <v>0.32</v>
      </c>
      <c r="DL277">
        <v>-24.634885000000001</v>
      </c>
      <c r="DM277">
        <v>0.39605178236406369</v>
      </c>
      <c r="DN277">
        <v>6.5381754144409249E-2</v>
      </c>
      <c r="DO277">
        <v>0</v>
      </c>
      <c r="DP277">
        <v>0.44365207499999998</v>
      </c>
      <c r="DQ277">
        <v>7.1279887429632387E-3</v>
      </c>
      <c r="DR277">
        <v>2.5070993636820671E-3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3.29684</v>
      </c>
      <c r="EB277">
        <v>2.6251799999999998</v>
      </c>
      <c r="EC277">
        <v>0.26049800000000001</v>
      </c>
      <c r="ED277">
        <v>0.26035000000000003</v>
      </c>
      <c r="EE277">
        <v>0.13666900000000001</v>
      </c>
      <c r="EF277">
        <v>0.134265</v>
      </c>
      <c r="EG277">
        <v>22306.400000000001</v>
      </c>
      <c r="EH277">
        <v>22682.5</v>
      </c>
      <c r="EI277">
        <v>28076.2</v>
      </c>
      <c r="EJ277">
        <v>29529.3</v>
      </c>
      <c r="EK277">
        <v>33369.599999999999</v>
      </c>
      <c r="EL277">
        <v>35508.5</v>
      </c>
      <c r="EM277">
        <v>39635.699999999997</v>
      </c>
      <c r="EN277">
        <v>42215.199999999997</v>
      </c>
      <c r="EO277">
        <v>2.22403</v>
      </c>
      <c r="EP277">
        <v>2.2149299999999998</v>
      </c>
      <c r="EQ277">
        <v>0.140902</v>
      </c>
      <c r="ER277">
        <v>0</v>
      </c>
      <c r="ES277">
        <v>30.977499999999999</v>
      </c>
      <c r="ET277">
        <v>999.9</v>
      </c>
      <c r="EU277">
        <v>71.7</v>
      </c>
      <c r="EV277">
        <v>32.5</v>
      </c>
      <c r="EW277">
        <v>34.751899999999999</v>
      </c>
      <c r="EX277">
        <v>57.2956</v>
      </c>
      <c r="EY277">
        <v>-6.5625</v>
      </c>
      <c r="EZ277">
        <v>2</v>
      </c>
      <c r="FA277">
        <v>0.43208800000000003</v>
      </c>
      <c r="FB277">
        <v>0.18090100000000001</v>
      </c>
      <c r="FC277">
        <v>20.2727</v>
      </c>
      <c r="FD277">
        <v>5.2189399999999999</v>
      </c>
      <c r="FE277">
        <v>12.0085</v>
      </c>
      <c r="FF277">
        <v>4.9864499999999996</v>
      </c>
      <c r="FG277">
        <v>3.2843499999999999</v>
      </c>
      <c r="FH277">
        <v>9999</v>
      </c>
      <c r="FI277">
        <v>9999</v>
      </c>
      <c r="FJ277">
        <v>9999</v>
      </c>
      <c r="FK277">
        <v>999.9</v>
      </c>
      <c r="FL277">
        <v>1.86574</v>
      </c>
      <c r="FM277">
        <v>1.8621799999999999</v>
      </c>
      <c r="FN277">
        <v>1.8641700000000001</v>
      </c>
      <c r="FO277">
        <v>1.8602700000000001</v>
      </c>
      <c r="FP277">
        <v>1.8609800000000001</v>
      </c>
      <c r="FQ277">
        <v>1.86019</v>
      </c>
      <c r="FR277">
        <v>1.8618699999999999</v>
      </c>
      <c r="FS277">
        <v>1.8584799999999999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-7.81</v>
      </c>
      <c r="GH277">
        <v>0.24790000000000001</v>
      </c>
      <c r="GI277">
        <v>-4.1749362053329548</v>
      </c>
      <c r="GJ277">
        <v>-4.0448538125570227E-3</v>
      </c>
      <c r="GK277">
        <v>1.839783264315481E-6</v>
      </c>
      <c r="GL277">
        <v>-4.1587272622942942E-10</v>
      </c>
      <c r="GM277">
        <v>-8.6309452512500412E-2</v>
      </c>
      <c r="GN277">
        <v>3.2285384509270938E-3</v>
      </c>
      <c r="GO277">
        <v>5.3061212821550383E-4</v>
      </c>
      <c r="GP277">
        <v>-9.699357315524189E-6</v>
      </c>
      <c r="GQ277">
        <v>5</v>
      </c>
      <c r="GR277">
        <v>2081</v>
      </c>
      <c r="GS277">
        <v>3</v>
      </c>
      <c r="GT277">
        <v>31</v>
      </c>
      <c r="GU277">
        <v>61.3</v>
      </c>
      <c r="GV277">
        <v>61.4</v>
      </c>
      <c r="GW277">
        <v>4.3054199999999998</v>
      </c>
      <c r="GX277">
        <v>2.47803</v>
      </c>
      <c r="GY277">
        <v>2.04834</v>
      </c>
      <c r="GZ277">
        <v>2.6245099999999999</v>
      </c>
      <c r="HA277">
        <v>2.1972700000000001</v>
      </c>
      <c r="HB277">
        <v>2.33521</v>
      </c>
      <c r="HC277">
        <v>37.53</v>
      </c>
      <c r="HD277">
        <v>15.7606</v>
      </c>
      <c r="HE277">
        <v>18</v>
      </c>
      <c r="HF277">
        <v>701.76900000000001</v>
      </c>
      <c r="HG277">
        <v>774.43799999999999</v>
      </c>
      <c r="HH277">
        <v>31.002400000000002</v>
      </c>
      <c r="HI277">
        <v>32.928600000000003</v>
      </c>
      <c r="HJ277">
        <v>30.000299999999999</v>
      </c>
      <c r="HK277">
        <v>32.8369</v>
      </c>
      <c r="HL277">
        <v>32.846499999999999</v>
      </c>
      <c r="HM277">
        <v>86.165999999999997</v>
      </c>
      <c r="HN277">
        <v>0</v>
      </c>
      <c r="HO277">
        <v>100</v>
      </c>
      <c r="HP277">
        <v>31</v>
      </c>
      <c r="HQ277">
        <v>1749.09</v>
      </c>
      <c r="HR277">
        <v>33.617400000000004</v>
      </c>
      <c r="HS277">
        <v>98.939800000000005</v>
      </c>
      <c r="HT277">
        <v>97.886200000000002</v>
      </c>
    </row>
    <row r="278" spans="1:228" x14ac:dyDescent="0.2">
      <c r="A278">
        <v>263</v>
      </c>
      <c r="B278">
        <v>1674583616</v>
      </c>
      <c r="C278">
        <v>1046</v>
      </c>
      <c r="D278" t="s">
        <v>885</v>
      </c>
      <c r="E278" t="s">
        <v>886</v>
      </c>
      <c r="F278">
        <v>4</v>
      </c>
      <c r="G278">
        <v>1674583613.6875</v>
      </c>
      <c r="H278">
        <f t="shared" si="136"/>
        <v>4.8982701135165505E-4</v>
      </c>
      <c r="I278">
        <f t="shared" si="137"/>
        <v>0.48982701135165507</v>
      </c>
      <c r="J278">
        <f t="shared" si="138"/>
        <v>14.821118062071138</v>
      </c>
      <c r="K278">
        <f t="shared" si="139"/>
        <v>1716.34375</v>
      </c>
      <c r="L278">
        <f t="shared" si="140"/>
        <v>794.45363333188084</v>
      </c>
      <c r="M278">
        <f t="shared" si="141"/>
        <v>80.591879183507018</v>
      </c>
      <c r="N278">
        <f t="shared" si="142"/>
        <v>174.11131667590115</v>
      </c>
      <c r="O278">
        <f t="shared" si="143"/>
        <v>2.6913896396782364E-2</v>
      </c>
      <c r="P278">
        <f t="shared" si="144"/>
        <v>2.7731162313638196</v>
      </c>
      <c r="Q278">
        <f t="shared" si="145"/>
        <v>2.6769621205924174E-2</v>
      </c>
      <c r="R278">
        <f t="shared" si="146"/>
        <v>1.6743911201752937E-2</v>
      </c>
      <c r="S278">
        <f t="shared" si="147"/>
        <v>226.11098019808773</v>
      </c>
      <c r="T278">
        <f t="shared" si="148"/>
        <v>34.30488879452173</v>
      </c>
      <c r="U278">
        <f t="shared" si="149"/>
        <v>33.264750000000006</v>
      </c>
      <c r="V278">
        <f t="shared" si="150"/>
        <v>5.1277492975254617</v>
      </c>
      <c r="W278">
        <f t="shared" si="151"/>
        <v>66.137488948887736</v>
      </c>
      <c r="X278">
        <f t="shared" si="152"/>
        <v>3.349110095861648</v>
      </c>
      <c r="Y278">
        <f t="shared" si="153"/>
        <v>5.0638603749378843</v>
      </c>
      <c r="Z278">
        <f t="shared" si="154"/>
        <v>1.7786392016638137</v>
      </c>
      <c r="AA278">
        <f t="shared" si="155"/>
        <v>-21.601371200607989</v>
      </c>
      <c r="AB278">
        <f t="shared" si="156"/>
        <v>-33.397378919035745</v>
      </c>
      <c r="AC278">
        <f t="shared" si="157"/>
        <v>-2.7623033781990016</v>
      </c>
      <c r="AD278">
        <f t="shared" si="158"/>
        <v>168.34992670024502</v>
      </c>
      <c r="AE278">
        <f t="shared" si="159"/>
        <v>25.659489512689209</v>
      </c>
      <c r="AF278">
        <f t="shared" si="160"/>
        <v>0.49146804515316983</v>
      </c>
      <c r="AG278">
        <f t="shared" si="161"/>
        <v>14.821118062071138</v>
      </c>
      <c r="AH278">
        <v>1798.924380596874</v>
      </c>
      <c r="AI278">
        <v>1778.1086060606051</v>
      </c>
      <c r="AJ278">
        <v>1.743605643828789</v>
      </c>
      <c r="AK278">
        <v>62.5021936963618</v>
      </c>
      <c r="AL278">
        <f t="shared" si="162"/>
        <v>0.48982701135165507</v>
      </c>
      <c r="AM278">
        <v>32.576108035129373</v>
      </c>
      <c r="AN278">
        <v>33.013325454545473</v>
      </c>
      <c r="AO278">
        <v>-1.0933146425245909E-6</v>
      </c>
      <c r="AP278">
        <v>98.208330428517954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47482.790057623613</v>
      </c>
      <c r="AV278">
        <f t="shared" si="166"/>
        <v>1199.97875</v>
      </c>
      <c r="AW278">
        <f t="shared" si="167"/>
        <v>1025.9066949212888</v>
      </c>
      <c r="AX278">
        <f t="shared" si="168"/>
        <v>0.85493738528393848</v>
      </c>
      <c r="AY278">
        <f t="shared" si="169"/>
        <v>0.18842915359800141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1674583613.6875</v>
      </c>
      <c r="BF278">
        <v>1716.34375</v>
      </c>
      <c r="BG278">
        <v>1740.8074999999999</v>
      </c>
      <c r="BH278">
        <v>33.014650000000003</v>
      </c>
      <c r="BI278">
        <v>32.575975</v>
      </c>
      <c r="BJ278">
        <v>1724.15625</v>
      </c>
      <c r="BK278">
        <v>32.766687500000003</v>
      </c>
      <c r="BL278">
        <v>650.01525000000004</v>
      </c>
      <c r="BM278">
        <v>101.34325</v>
      </c>
      <c r="BN278">
        <v>9.9900112499999999E-2</v>
      </c>
      <c r="BO278">
        <v>33.041362500000012</v>
      </c>
      <c r="BP278">
        <v>33.264750000000006</v>
      </c>
      <c r="BQ278">
        <v>999.9</v>
      </c>
      <c r="BR278">
        <v>0</v>
      </c>
      <c r="BS278">
        <v>0</v>
      </c>
      <c r="BT278">
        <v>9012.7350000000006</v>
      </c>
      <c r="BU278">
        <v>0</v>
      </c>
      <c r="BV278">
        <v>236.586375</v>
      </c>
      <c r="BW278">
        <v>-24.4635125</v>
      </c>
      <c r="BX278">
        <v>1774.9449999999999</v>
      </c>
      <c r="BY278">
        <v>1799.4275</v>
      </c>
      <c r="BZ278">
        <v>0.43866100000000002</v>
      </c>
      <c r="CA278">
        <v>1740.8074999999999</v>
      </c>
      <c r="CB278">
        <v>32.575975</v>
      </c>
      <c r="CC278">
        <v>3.3458100000000002</v>
      </c>
      <c r="CD278">
        <v>3.301353750000001</v>
      </c>
      <c r="CE278">
        <v>25.856999999999999</v>
      </c>
      <c r="CF278">
        <v>25.631387499999999</v>
      </c>
      <c r="CG278">
        <v>1199.97875</v>
      </c>
      <c r="CH278">
        <v>0.50000549999999999</v>
      </c>
      <c r="CI278">
        <v>0.49999450000000001</v>
      </c>
      <c r="CJ278">
        <v>0</v>
      </c>
      <c r="CK278">
        <v>777.64400000000001</v>
      </c>
      <c r="CL278">
        <v>4.9990899999999998</v>
      </c>
      <c r="CM278">
        <v>7851.4137500000006</v>
      </c>
      <c r="CN278">
        <v>9557.7087499999998</v>
      </c>
      <c r="CO278">
        <v>42.460625</v>
      </c>
      <c r="CP278">
        <v>44.460625</v>
      </c>
      <c r="CQ278">
        <v>43.25</v>
      </c>
      <c r="CR278">
        <v>43.507750000000001</v>
      </c>
      <c r="CS278">
        <v>43.811999999999998</v>
      </c>
      <c r="CT278">
        <v>597.49500000000012</v>
      </c>
      <c r="CU278">
        <v>597.48500000000001</v>
      </c>
      <c r="CV278">
        <v>0</v>
      </c>
      <c r="CW278">
        <v>1674583628.5999999</v>
      </c>
      <c r="CX278">
        <v>0</v>
      </c>
      <c r="CY278">
        <v>1674579932.5</v>
      </c>
      <c r="CZ278" t="s">
        <v>356</v>
      </c>
      <c r="DA278">
        <v>1674579932.5</v>
      </c>
      <c r="DB278">
        <v>1674579927.5</v>
      </c>
      <c r="DC278">
        <v>31</v>
      </c>
      <c r="DD278">
        <v>0.14099999999999999</v>
      </c>
      <c r="DE278">
        <v>0.02</v>
      </c>
      <c r="DF278">
        <v>-5.5810000000000004</v>
      </c>
      <c r="DG278">
        <v>0.23300000000000001</v>
      </c>
      <c r="DH278">
        <v>415</v>
      </c>
      <c r="DI278">
        <v>34</v>
      </c>
      <c r="DJ278">
        <v>0.34</v>
      </c>
      <c r="DK278">
        <v>0.32</v>
      </c>
      <c r="DL278">
        <v>-24.598624999999998</v>
      </c>
      <c r="DM278">
        <v>0.85014258911820595</v>
      </c>
      <c r="DN278">
        <v>9.3861117482160611E-2</v>
      </c>
      <c r="DO278">
        <v>0</v>
      </c>
      <c r="DP278">
        <v>0.44325985000000001</v>
      </c>
      <c r="DQ278">
        <v>-1.98282551594741E-2</v>
      </c>
      <c r="DR278">
        <v>3.0195463115342391E-3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3.2968500000000001</v>
      </c>
      <c r="EB278">
        <v>2.6252599999999999</v>
      </c>
      <c r="EC278">
        <v>0.26108599999999998</v>
      </c>
      <c r="ED278">
        <v>0.26093300000000003</v>
      </c>
      <c r="EE278">
        <v>0.13666300000000001</v>
      </c>
      <c r="EF278">
        <v>0.13425599999999999</v>
      </c>
      <c r="EG278">
        <v>22288.6</v>
      </c>
      <c r="EH278">
        <v>22664.2</v>
      </c>
      <c r="EI278">
        <v>28076.3</v>
      </c>
      <c r="EJ278">
        <v>29528.799999999999</v>
      </c>
      <c r="EK278">
        <v>33370.5</v>
      </c>
      <c r="EL278">
        <v>35508</v>
      </c>
      <c r="EM278">
        <v>39636.400000000001</v>
      </c>
      <c r="EN278">
        <v>42214.2</v>
      </c>
      <c r="EO278">
        <v>2.2240500000000001</v>
      </c>
      <c r="EP278">
        <v>2.2148300000000001</v>
      </c>
      <c r="EQ278">
        <v>0.13977300000000001</v>
      </c>
      <c r="ER278">
        <v>0</v>
      </c>
      <c r="ES278">
        <v>30.996600000000001</v>
      </c>
      <c r="ET278">
        <v>999.9</v>
      </c>
      <c r="EU278">
        <v>71.7</v>
      </c>
      <c r="EV278">
        <v>32.5</v>
      </c>
      <c r="EW278">
        <v>34.7545</v>
      </c>
      <c r="EX278">
        <v>56.935600000000001</v>
      </c>
      <c r="EY278">
        <v>-6.5665100000000001</v>
      </c>
      <c r="EZ278">
        <v>2</v>
      </c>
      <c r="FA278">
        <v>0.43269600000000003</v>
      </c>
      <c r="FB278">
        <v>0.18626400000000001</v>
      </c>
      <c r="FC278">
        <v>20.2728</v>
      </c>
      <c r="FD278">
        <v>5.2193899999999998</v>
      </c>
      <c r="FE278">
        <v>12.0083</v>
      </c>
      <c r="FF278">
        <v>4.9867499999999998</v>
      </c>
      <c r="FG278">
        <v>3.2845499999999999</v>
      </c>
      <c r="FH278">
        <v>9999</v>
      </c>
      <c r="FI278">
        <v>9999</v>
      </c>
      <c r="FJ278">
        <v>9999</v>
      </c>
      <c r="FK278">
        <v>999.9</v>
      </c>
      <c r="FL278">
        <v>1.86575</v>
      </c>
      <c r="FM278">
        <v>1.8621799999999999</v>
      </c>
      <c r="FN278">
        <v>1.8641700000000001</v>
      </c>
      <c r="FO278">
        <v>1.86026</v>
      </c>
      <c r="FP278">
        <v>1.8609800000000001</v>
      </c>
      <c r="FQ278">
        <v>1.8601700000000001</v>
      </c>
      <c r="FR278">
        <v>1.8618600000000001</v>
      </c>
      <c r="FS278">
        <v>1.8584799999999999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-7.82</v>
      </c>
      <c r="GH278">
        <v>0.24790000000000001</v>
      </c>
      <c r="GI278">
        <v>-4.1749362053329548</v>
      </c>
      <c r="GJ278">
        <v>-4.0448538125570227E-3</v>
      </c>
      <c r="GK278">
        <v>1.839783264315481E-6</v>
      </c>
      <c r="GL278">
        <v>-4.1587272622942942E-10</v>
      </c>
      <c r="GM278">
        <v>-8.6309452512500412E-2</v>
      </c>
      <c r="GN278">
        <v>3.2285384509270938E-3</v>
      </c>
      <c r="GO278">
        <v>5.3061212821550383E-4</v>
      </c>
      <c r="GP278">
        <v>-9.699357315524189E-6</v>
      </c>
      <c r="GQ278">
        <v>5</v>
      </c>
      <c r="GR278">
        <v>2081</v>
      </c>
      <c r="GS278">
        <v>3</v>
      </c>
      <c r="GT278">
        <v>31</v>
      </c>
      <c r="GU278">
        <v>61.4</v>
      </c>
      <c r="GV278">
        <v>61.5</v>
      </c>
      <c r="GW278">
        <v>4.3188500000000003</v>
      </c>
      <c r="GX278">
        <v>2.48047</v>
      </c>
      <c r="GY278">
        <v>2.04834</v>
      </c>
      <c r="GZ278">
        <v>2.6232899999999999</v>
      </c>
      <c r="HA278">
        <v>2.1972700000000001</v>
      </c>
      <c r="HB278">
        <v>2.3144499999999999</v>
      </c>
      <c r="HC278">
        <v>37.53</v>
      </c>
      <c r="HD278">
        <v>15.7431</v>
      </c>
      <c r="HE278">
        <v>18</v>
      </c>
      <c r="HF278">
        <v>701.82299999999998</v>
      </c>
      <c r="HG278">
        <v>774.37699999999995</v>
      </c>
      <c r="HH278">
        <v>31.001899999999999</v>
      </c>
      <c r="HI278">
        <v>32.931600000000003</v>
      </c>
      <c r="HJ278">
        <v>30.000599999999999</v>
      </c>
      <c r="HK278">
        <v>32.839799999999997</v>
      </c>
      <c r="HL278">
        <v>32.849400000000003</v>
      </c>
      <c r="HM278">
        <v>86.418199999999999</v>
      </c>
      <c r="HN278">
        <v>0</v>
      </c>
      <c r="HO278">
        <v>100</v>
      </c>
      <c r="HP278">
        <v>31</v>
      </c>
      <c r="HQ278">
        <v>1755.76</v>
      </c>
      <c r="HR278">
        <v>33.617400000000004</v>
      </c>
      <c r="HS278">
        <v>98.941100000000006</v>
      </c>
      <c r="HT278">
        <v>97.884100000000004</v>
      </c>
    </row>
    <row r="279" spans="1:228" x14ac:dyDescent="0.2">
      <c r="A279">
        <v>264</v>
      </c>
      <c r="B279">
        <v>1674583620</v>
      </c>
      <c r="C279">
        <v>1050</v>
      </c>
      <c r="D279" t="s">
        <v>887</v>
      </c>
      <c r="E279" t="s">
        <v>888</v>
      </c>
      <c r="F279">
        <v>4</v>
      </c>
      <c r="G279">
        <v>1674583618</v>
      </c>
      <c r="H279">
        <f t="shared" si="136"/>
        <v>4.8856368082323114E-4</v>
      </c>
      <c r="I279">
        <f t="shared" si="137"/>
        <v>0.48856368082323109</v>
      </c>
      <c r="J279">
        <f t="shared" si="138"/>
        <v>14.577175848209722</v>
      </c>
      <c r="K279">
        <f t="shared" si="139"/>
        <v>1723.6371428571431</v>
      </c>
      <c r="L279">
        <f t="shared" si="140"/>
        <v>813.28399750037568</v>
      </c>
      <c r="M279">
        <f t="shared" si="141"/>
        <v>82.501138613729466</v>
      </c>
      <c r="N279">
        <f t="shared" si="142"/>
        <v>174.84916373577619</v>
      </c>
      <c r="O279">
        <f t="shared" si="143"/>
        <v>2.6832522225150916E-2</v>
      </c>
      <c r="P279">
        <f t="shared" si="144"/>
        <v>2.7692638820536284</v>
      </c>
      <c r="Q279">
        <f t="shared" si="145"/>
        <v>2.6688917296876554E-2</v>
      </c>
      <c r="R279">
        <f t="shared" si="146"/>
        <v>1.6693411442435038E-2</v>
      </c>
      <c r="S279">
        <f t="shared" si="147"/>
        <v>226.10897743621209</v>
      </c>
      <c r="T279">
        <f t="shared" si="148"/>
        <v>34.318099843967623</v>
      </c>
      <c r="U279">
        <f t="shared" si="149"/>
        <v>33.266442857142863</v>
      </c>
      <c r="V279">
        <f t="shared" si="150"/>
        <v>5.1282361201048072</v>
      </c>
      <c r="W279">
        <f t="shared" si="151"/>
        <v>66.090383045161985</v>
      </c>
      <c r="X279">
        <f t="shared" si="152"/>
        <v>3.3488432045174039</v>
      </c>
      <c r="Y279">
        <f t="shared" si="153"/>
        <v>5.067065812327062</v>
      </c>
      <c r="Z279">
        <f t="shared" si="154"/>
        <v>1.7793929155874033</v>
      </c>
      <c r="AA279">
        <f t="shared" si="155"/>
        <v>-21.545658324304494</v>
      </c>
      <c r="AB279">
        <f t="shared" si="156"/>
        <v>-31.921736140624176</v>
      </c>
      <c r="AC279">
        <f t="shared" si="157"/>
        <v>-2.6440934152988205</v>
      </c>
      <c r="AD279">
        <f t="shared" si="158"/>
        <v>169.9974895559846</v>
      </c>
      <c r="AE279">
        <f t="shared" si="159"/>
        <v>25.555238572652357</v>
      </c>
      <c r="AF279">
        <f t="shared" si="160"/>
        <v>0.49000844212331968</v>
      </c>
      <c r="AG279">
        <f t="shared" si="161"/>
        <v>14.577175848209722</v>
      </c>
      <c r="AH279">
        <v>1805.7899207503881</v>
      </c>
      <c r="AI279">
        <v>1785.135575757575</v>
      </c>
      <c r="AJ279">
        <v>1.762000548942054</v>
      </c>
      <c r="AK279">
        <v>62.5021936963618</v>
      </c>
      <c r="AL279">
        <f t="shared" si="162"/>
        <v>0.48856368082323109</v>
      </c>
      <c r="AM279">
        <v>32.574778391131012</v>
      </c>
      <c r="AN279">
        <v>33.010895151515129</v>
      </c>
      <c r="AO279">
        <v>-9.5266270333152088E-7</v>
      </c>
      <c r="AP279">
        <v>98.208330428517954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47374.94436532598</v>
      </c>
      <c r="AV279">
        <f t="shared" si="166"/>
        <v>1199.9657142857141</v>
      </c>
      <c r="AW279">
        <f t="shared" si="167"/>
        <v>1025.8957852001097</v>
      </c>
      <c r="AX279">
        <f t="shared" si="168"/>
        <v>0.85493758112145701</v>
      </c>
      <c r="AY279">
        <f t="shared" si="169"/>
        <v>0.18842953156441195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1674583618</v>
      </c>
      <c r="BF279">
        <v>1723.6371428571431</v>
      </c>
      <c r="BG279">
        <v>1748.007142857143</v>
      </c>
      <c r="BH279">
        <v>33.0124</v>
      </c>
      <c r="BI279">
        <v>32.575000000000003</v>
      </c>
      <c r="BJ279">
        <v>1731.46</v>
      </c>
      <c r="BK279">
        <v>32.76445714285714</v>
      </c>
      <c r="BL279">
        <v>649.97542857142867</v>
      </c>
      <c r="BM279">
        <v>101.34185714285709</v>
      </c>
      <c r="BN279">
        <v>0.1001223714285714</v>
      </c>
      <c r="BO279">
        <v>33.052628571428571</v>
      </c>
      <c r="BP279">
        <v>33.266442857142863</v>
      </c>
      <c r="BQ279">
        <v>999.89999999999986</v>
      </c>
      <c r="BR279">
        <v>0</v>
      </c>
      <c r="BS279">
        <v>0</v>
      </c>
      <c r="BT279">
        <v>8992.41</v>
      </c>
      <c r="BU279">
        <v>0</v>
      </c>
      <c r="BV279">
        <v>275.15828571428568</v>
      </c>
      <c r="BW279">
        <v>-24.370728571428572</v>
      </c>
      <c r="BX279">
        <v>1782.481428571429</v>
      </c>
      <c r="BY279">
        <v>1806.8671428571431</v>
      </c>
      <c r="BZ279">
        <v>0.43740185714285712</v>
      </c>
      <c r="CA279">
        <v>1748.007142857143</v>
      </c>
      <c r="CB279">
        <v>32.575000000000003</v>
      </c>
      <c r="CC279">
        <v>3.345538571428571</v>
      </c>
      <c r="CD279">
        <v>3.3012100000000002</v>
      </c>
      <c r="CE279">
        <v>25.855614285714289</v>
      </c>
      <c r="CF279">
        <v>25.63064285714286</v>
      </c>
      <c r="CG279">
        <v>1199.9657142857141</v>
      </c>
      <c r="CH279">
        <v>0.4999985714285714</v>
      </c>
      <c r="CI279">
        <v>0.50000142857142849</v>
      </c>
      <c r="CJ279">
        <v>0</v>
      </c>
      <c r="CK279">
        <v>777.40214285714296</v>
      </c>
      <c r="CL279">
        <v>4.9990899999999998</v>
      </c>
      <c r="CM279">
        <v>7850.4814285714283</v>
      </c>
      <c r="CN279">
        <v>9557.5642857142866</v>
      </c>
      <c r="CO279">
        <v>42.5</v>
      </c>
      <c r="CP279">
        <v>44.5</v>
      </c>
      <c r="CQ279">
        <v>43.25</v>
      </c>
      <c r="CR279">
        <v>43.526571428571437</v>
      </c>
      <c r="CS279">
        <v>43.811999999999998</v>
      </c>
      <c r="CT279">
        <v>597.48142857142852</v>
      </c>
      <c r="CU279">
        <v>597.48714285714289</v>
      </c>
      <c r="CV279">
        <v>0</v>
      </c>
      <c r="CW279">
        <v>1674583632.8</v>
      </c>
      <c r="CX279">
        <v>0</v>
      </c>
      <c r="CY279">
        <v>1674579932.5</v>
      </c>
      <c r="CZ279" t="s">
        <v>356</v>
      </c>
      <c r="DA279">
        <v>1674579932.5</v>
      </c>
      <c r="DB279">
        <v>1674579927.5</v>
      </c>
      <c r="DC279">
        <v>31</v>
      </c>
      <c r="DD279">
        <v>0.14099999999999999</v>
      </c>
      <c r="DE279">
        <v>0.02</v>
      </c>
      <c r="DF279">
        <v>-5.5810000000000004</v>
      </c>
      <c r="DG279">
        <v>0.23300000000000001</v>
      </c>
      <c r="DH279">
        <v>415</v>
      </c>
      <c r="DI279">
        <v>34</v>
      </c>
      <c r="DJ279">
        <v>0.34</v>
      </c>
      <c r="DK279">
        <v>0.32</v>
      </c>
      <c r="DL279">
        <v>-24.529219999999999</v>
      </c>
      <c r="DM279">
        <v>0.91264390243904547</v>
      </c>
      <c r="DN279">
        <v>9.8848799183399297E-2</v>
      </c>
      <c r="DO279">
        <v>0</v>
      </c>
      <c r="DP279">
        <v>0.44216159999999999</v>
      </c>
      <c r="DQ279">
        <v>-3.7405013133209659E-2</v>
      </c>
      <c r="DR279">
        <v>3.7716242774168299E-3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3.2968899999999999</v>
      </c>
      <c r="EB279">
        <v>2.62541</v>
      </c>
      <c r="EC279">
        <v>0.26167699999999999</v>
      </c>
      <c r="ED279">
        <v>0.26151200000000002</v>
      </c>
      <c r="EE279">
        <v>0.136655</v>
      </c>
      <c r="EF279">
        <v>0.13425799999999999</v>
      </c>
      <c r="EG279">
        <v>22270.400000000001</v>
      </c>
      <c r="EH279">
        <v>22646</v>
      </c>
      <c r="EI279">
        <v>28075.9</v>
      </c>
      <c r="EJ279">
        <v>29528.3</v>
      </c>
      <c r="EK279">
        <v>33370.400000000001</v>
      </c>
      <c r="EL279">
        <v>35507.699999999997</v>
      </c>
      <c r="EM279">
        <v>39635.9</v>
      </c>
      <c r="EN279">
        <v>42213.8</v>
      </c>
      <c r="EO279">
        <v>2.2241200000000001</v>
      </c>
      <c r="EP279">
        <v>2.2147700000000001</v>
      </c>
      <c r="EQ279">
        <v>0.13908000000000001</v>
      </c>
      <c r="ER279">
        <v>0</v>
      </c>
      <c r="ES279">
        <v>31.015599999999999</v>
      </c>
      <c r="ET279">
        <v>999.9</v>
      </c>
      <c r="EU279">
        <v>71.7</v>
      </c>
      <c r="EV279">
        <v>32.5</v>
      </c>
      <c r="EW279">
        <v>34.75</v>
      </c>
      <c r="EX279">
        <v>56.575600000000001</v>
      </c>
      <c r="EY279">
        <v>-6.6386200000000004</v>
      </c>
      <c r="EZ279">
        <v>2</v>
      </c>
      <c r="FA279">
        <v>0.43294199999999999</v>
      </c>
      <c r="FB279">
        <v>0.189556</v>
      </c>
      <c r="FC279">
        <v>20.2729</v>
      </c>
      <c r="FD279">
        <v>5.2199900000000001</v>
      </c>
      <c r="FE279">
        <v>12.008900000000001</v>
      </c>
      <c r="FF279">
        <v>4.9869000000000003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1.8657600000000001</v>
      </c>
      <c r="FM279">
        <v>1.8621799999999999</v>
      </c>
      <c r="FN279">
        <v>1.8641799999999999</v>
      </c>
      <c r="FO279">
        <v>1.8602399999999999</v>
      </c>
      <c r="FP279">
        <v>1.86097</v>
      </c>
      <c r="FQ279">
        <v>1.86016</v>
      </c>
      <c r="FR279">
        <v>1.8618600000000001</v>
      </c>
      <c r="FS279">
        <v>1.8584799999999999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-7.83</v>
      </c>
      <c r="GH279">
        <v>0.24790000000000001</v>
      </c>
      <c r="GI279">
        <v>-4.1749362053329548</v>
      </c>
      <c r="GJ279">
        <v>-4.0448538125570227E-3</v>
      </c>
      <c r="GK279">
        <v>1.839783264315481E-6</v>
      </c>
      <c r="GL279">
        <v>-4.1587272622942942E-10</v>
      </c>
      <c r="GM279">
        <v>-8.6309452512500412E-2</v>
      </c>
      <c r="GN279">
        <v>3.2285384509270938E-3</v>
      </c>
      <c r="GO279">
        <v>5.3061212821550383E-4</v>
      </c>
      <c r="GP279">
        <v>-9.699357315524189E-6</v>
      </c>
      <c r="GQ279">
        <v>5</v>
      </c>
      <c r="GR279">
        <v>2081</v>
      </c>
      <c r="GS279">
        <v>3</v>
      </c>
      <c r="GT279">
        <v>31</v>
      </c>
      <c r="GU279">
        <v>61.5</v>
      </c>
      <c r="GV279">
        <v>61.5</v>
      </c>
      <c r="GW279">
        <v>4.3310500000000003</v>
      </c>
      <c r="GX279">
        <v>2.4731399999999999</v>
      </c>
      <c r="GY279">
        <v>2.04834</v>
      </c>
      <c r="GZ279">
        <v>2.6245099999999999</v>
      </c>
      <c r="HA279">
        <v>2.1972700000000001</v>
      </c>
      <c r="HB279">
        <v>2.34497</v>
      </c>
      <c r="HC279">
        <v>37.53</v>
      </c>
      <c r="HD279">
        <v>15.7606</v>
      </c>
      <c r="HE279">
        <v>18</v>
      </c>
      <c r="HF279">
        <v>701.90899999999999</v>
      </c>
      <c r="HG279">
        <v>774.36500000000001</v>
      </c>
      <c r="HH279">
        <v>31.0014</v>
      </c>
      <c r="HI279">
        <v>32.935200000000002</v>
      </c>
      <c r="HJ279">
        <v>30.000499999999999</v>
      </c>
      <c r="HK279">
        <v>32.841900000000003</v>
      </c>
      <c r="HL279">
        <v>32.8523</v>
      </c>
      <c r="HM279">
        <v>86.671700000000001</v>
      </c>
      <c r="HN279">
        <v>0</v>
      </c>
      <c r="HO279">
        <v>100</v>
      </c>
      <c r="HP279">
        <v>31</v>
      </c>
      <c r="HQ279">
        <v>1762.45</v>
      </c>
      <c r="HR279">
        <v>33.617400000000004</v>
      </c>
      <c r="HS279">
        <v>98.939800000000005</v>
      </c>
      <c r="HT279">
        <v>97.882999999999996</v>
      </c>
    </row>
    <row r="280" spans="1:228" x14ac:dyDescent="0.2">
      <c r="A280">
        <v>265</v>
      </c>
      <c r="B280">
        <v>1674583624</v>
      </c>
      <c r="C280">
        <v>1054</v>
      </c>
      <c r="D280" t="s">
        <v>889</v>
      </c>
      <c r="E280" t="s">
        <v>890</v>
      </c>
      <c r="F280">
        <v>4</v>
      </c>
      <c r="G280">
        <v>1674583621.6875</v>
      </c>
      <c r="H280">
        <f t="shared" si="136"/>
        <v>4.8545955881621687E-4</v>
      </c>
      <c r="I280">
        <f t="shared" si="137"/>
        <v>0.48545955881621689</v>
      </c>
      <c r="J280">
        <f t="shared" si="138"/>
        <v>14.709734779733358</v>
      </c>
      <c r="K280">
        <f t="shared" si="139"/>
        <v>1729.86375</v>
      </c>
      <c r="L280">
        <f t="shared" si="140"/>
        <v>805.44080522377681</v>
      </c>
      <c r="M280">
        <f t="shared" si="141"/>
        <v>81.70534141552568</v>
      </c>
      <c r="N280">
        <f t="shared" si="142"/>
        <v>175.48044174000233</v>
      </c>
      <c r="O280">
        <f t="shared" si="143"/>
        <v>2.6646158578089871E-2</v>
      </c>
      <c r="P280">
        <f t="shared" si="144"/>
        <v>2.7711930144158576</v>
      </c>
      <c r="Q280">
        <f t="shared" si="145"/>
        <v>2.6504633862526255E-2</v>
      </c>
      <c r="R280">
        <f t="shared" si="146"/>
        <v>1.6578048805208939E-2</v>
      </c>
      <c r="S280">
        <f t="shared" si="147"/>
        <v>226.11261410862542</v>
      </c>
      <c r="T280">
        <f t="shared" si="148"/>
        <v>34.325019878102076</v>
      </c>
      <c r="U280">
        <f t="shared" si="149"/>
        <v>33.268887500000012</v>
      </c>
      <c r="V280">
        <f t="shared" si="150"/>
        <v>5.1289392080560816</v>
      </c>
      <c r="W280">
        <f t="shared" si="151"/>
        <v>66.059417124904755</v>
      </c>
      <c r="X280">
        <f t="shared" si="152"/>
        <v>3.348566219866461</v>
      </c>
      <c r="Y280">
        <f t="shared" si="153"/>
        <v>5.0690217467935144</v>
      </c>
      <c r="Z280">
        <f t="shared" si="154"/>
        <v>1.7803729881896206</v>
      </c>
      <c r="AA280">
        <f t="shared" si="155"/>
        <v>-21.408766543795164</v>
      </c>
      <c r="AB280">
        <f t="shared" si="156"/>
        <v>-31.282609294922967</v>
      </c>
      <c r="AC280">
        <f t="shared" si="157"/>
        <v>-2.5894685927076675</v>
      </c>
      <c r="AD280">
        <f t="shared" si="158"/>
        <v>170.83176967719962</v>
      </c>
      <c r="AE280">
        <f t="shared" si="159"/>
        <v>25.522773281094757</v>
      </c>
      <c r="AF280">
        <f t="shared" si="160"/>
        <v>0.48591315636438681</v>
      </c>
      <c r="AG280">
        <f t="shared" si="161"/>
        <v>14.709734779733358</v>
      </c>
      <c r="AH280">
        <v>1812.7859141102269</v>
      </c>
      <c r="AI280">
        <v>1792.075212121212</v>
      </c>
      <c r="AJ280">
        <v>1.744285871126193</v>
      </c>
      <c r="AK280">
        <v>62.5021936963618</v>
      </c>
      <c r="AL280">
        <f t="shared" si="162"/>
        <v>0.48545955881621689</v>
      </c>
      <c r="AM280">
        <v>32.576211618756467</v>
      </c>
      <c r="AN280">
        <v>33.009515151515139</v>
      </c>
      <c r="AO280">
        <v>-1.378435529954132E-6</v>
      </c>
      <c r="AP280">
        <v>98.208330428517954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47426.994443634234</v>
      </c>
      <c r="AV280">
        <f t="shared" si="166"/>
        <v>1199.9937500000001</v>
      </c>
      <c r="AW280">
        <f t="shared" si="167"/>
        <v>1025.918901092552</v>
      </c>
      <c r="AX280">
        <f t="shared" si="168"/>
        <v>0.85493687037332644</v>
      </c>
      <c r="AY280">
        <f t="shared" si="169"/>
        <v>0.18842815982052025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1674583621.6875</v>
      </c>
      <c r="BF280">
        <v>1729.86375</v>
      </c>
      <c r="BG280">
        <v>1754.1975</v>
      </c>
      <c r="BH280">
        <v>33.0097375</v>
      </c>
      <c r="BI280">
        <v>32.576037499999998</v>
      </c>
      <c r="BJ280">
        <v>1737.6925000000001</v>
      </c>
      <c r="BK280">
        <v>32.761800000000001</v>
      </c>
      <c r="BL280">
        <v>650.04375000000005</v>
      </c>
      <c r="BM280">
        <v>101.34175</v>
      </c>
      <c r="BN280">
        <v>0.100020625</v>
      </c>
      <c r="BO280">
        <v>33.0595</v>
      </c>
      <c r="BP280">
        <v>33.268887500000012</v>
      </c>
      <c r="BQ280">
        <v>999.9</v>
      </c>
      <c r="BR280">
        <v>0</v>
      </c>
      <c r="BS280">
        <v>0</v>
      </c>
      <c r="BT280">
        <v>9002.65625</v>
      </c>
      <c r="BU280">
        <v>0</v>
      </c>
      <c r="BV280">
        <v>284.957875</v>
      </c>
      <c r="BW280">
        <v>-24.333224999999999</v>
      </c>
      <c r="BX280">
        <v>1788.9137499999999</v>
      </c>
      <c r="BY280">
        <v>1813.2662499999999</v>
      </c>
      <c r="BZ280">
        <v>0.43368712500000001</v>
      </c>
      <c r="CA280">
        <v>1754.1975</v>
      </c>
      <c r="CB280">
        <v>32.576037499999998</v>
      </c>
      <c r="CC280">
        <v>3.3452587500000002</v>
      </c>
      <c r="CD280">
        <v>3.30130875</v>
      </c>
      <c r="CE280">
        <v>25.854199999999999</v>
      </c>
      <c r="CF280">
        <v>25.631137500000001</v>
      </c>
      <c r="CG280">
        <v>1199.9937500000001</v>
      </c>
      <c r="CH280">
        <v>0.50002474999999991</v>
      </c>
      <c r="CI280">
        <v>0.49997524999999998</v>
      </c>
      <c r="CJ280">
        <v>0</v>
      </c>
      <c r="CK280">
        <v>777.11887499999989</v>
      </c>
      <c r="CL280">
        <v>4.9990899999999998</v>
      </c>
      <c r="CM280">
        <v>7849.4237499999999</v>
      </c>
      <c r="CN280">
        <v>9557.8762500000012</v>
      </c>
      <c r="CO280">
        <v>42.5</v>
      </c>
      <c r="CP280">
        <v>44.5</v>
      </c>
      <c r="CQ280">
        <v>43.25</v>
      </c>
      <c r="CR280">
        <v>43.561999999999998</v>
      </c>
      <c r="CS280">
        <v>43.811999999999998</v>
      </c>
      <c r="CT280">
        <v>597.52250000000004</v>
      </c>
      <c r="CU280">
        <v>597.47125000000005</v>
      </c>
      <c r="CV280">
        <v>0</v>
      </c>
      <c r="CW280">
        <v>1674583636.4000001</v>
      </c>
      <c r="CX280">
        <v>0</v>
      </c>
      <c r="CY280">
        <v>1674579932.5</v>
      </c>
      <c r="CZ280" t="s">
        <v>356</v>
      </c>
      <c r="DA280">
        <v>1674579932.5</v>
      </c>
      <c r="DB280">
        <v>1674579927.5</v>
      </c>
      <c r="DC280">
        <v>31</v>
      </c>
      <c r="DD280">
        <v>0.14099999999999999</v>
      </c>
      <c r="DE280">
        <v>0.02</v>
      </c>
      <c r="DF280">
        <v>-5.5810000000000004</v>
      </c>
      <c r="DG280">
        <v>0.23300000000000001</v>
      </c>
      <c r="DH280">
        <v>415</v>
      </c>
      <c r="DI280">
        <v>34</v>
      </c>
      <c r="DJ280">
        <v>0.34</v>
      </c>
      <c r="DK280">
        <v>0.32</v>
      </c>
      <c r="DL280">
        <v>-24.477855000000002</v>
      </c>
      <c r="DM280">
        <v>1.1040135084428011</v>
      </c>
      <c r="DN280">
        <v>0.1122908966702111</v>
      </c>
      <c r="DO280">
        <v>0</v>
      </c>
      <c r="DP280">
        <v>0.43963882500000001</v>
      </c>
      <c r="DQ280">
        <v>-4.1470953095685707E-2</v>
      </c>
      <c r="DR280">
        <v>4.1382354324488368E-3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3.29698</v>
      </c>
      <c r="EB280">
        <v>2.6251799999999998</v>
      </c>
      <c r="EC280">
        <v>0.26226699999999997</v>
      </c>
      <c r="ED280">
        <v>0.26208199999999998</v>
      </c>
      <c r="EE280">
        <v>0.13664399999999999</v>
      </c>
      <c r="EF280">
        <v>0.13425699999999999</v>
      </c>
      <c r="EG280">
        <v>22252</v>
      </c>
      <c r="EH280">
        <v>22628.1</v>
      </c>
      <c r="EI280">
        <v>28075.200000000001</v>
      </c>
      <c r="EJ280">
        <v>29528</v>
      </c>
      <c r="EK280">
        <v>33369.9</v>
      </c>
      <c r="EL280">
        <v>35507.300000000003</v>
      </c>
      <c r="EM280">
        <v>39634.800000000003</v>
      </c>
      <c r="EN280">
        <v>42213.3</v>
      </c>
      <c r="EO280">
        <v>2.2242299999999999</v>
      </c>
      <c r="EP280">
        <v>2.2147000000000001</v>
      </c>
      <c r="EQ280">
        <v>0.13827900000000001</v>
      </c>
      <c r="ER280">
        <v>0</v>
      </c>
      <c r="ES280">
        <v>31.034099999999999</v>
      </c>
      <c r="ET280">
        <v>999.9</v>
      </c>
      <c r="EU280">
        <v>71.7</v>
      </c>
      <c r="EV280">
        <v>32.5</v>
      </c>
      <c r="EW280">
        <v>34.747199999999999</v>
      </c>
      <c r="EX280">
        <v>56.785600000000002</v>
      </c>
      <c r="EY280">
        <v>-6.5384599999999997</v>
      </c>
      <c r="EZ280">
        <v>2</v>
      </c>
      <c r="FA280">
        <v>0.43346299999999999</v>
      </c>
      <c r="FB280">
        <v>0.19404099999999999</v>
      </c>
      <c r="FC280">
        <v>20.273</v>
      </c>
      <c r="FD280">
        <v>5.2195400000000003</v>
      </c>
      <c r="FE280">
        <v>12.0099</v>
      </c>
      <c r="FF280">
        <v>4.9868499999999996</v>
      </c>
      <c r="FG280">
        <v>3.2844799999999998</v>
      </c>
      <c r="FH280">
        <v>9999</v>
      </c>
      <c r="FI280">
        <v>9999</v>
      </c>
      <c r="FJ280">
        <v>9999</v>
      </c>
      <c r="FK280">
        <v>999.9</v>
      </c>
      <c r="FL280">
        <v>1.8657300000000001</v>
      </c>
      <c r="FM280">
        <v>1.8621799999999999</v>
      </c>
      <c r="FN280">
        <v>1.8641700000000001</v>
      </c>
      <c r="FO280">
        <v>1.8602300000000001</v>
      </c>
      <c r="FP280">
        <v>1.8609599999999999</v>
      </c>
      <c r="FQ280">
        <v>1.8601700000000001</v>
      </c>
      <c r="FR280">
        <v>1.8618300000000001</v>
      </c>
      <c r="FS280">
        <v>1.85846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-7.84</v>
      </c>
      <c r="GH280">
        <v>0.24790000000000001</v>
      </c>
      <c r="GI280">
        <v>-4.1749362053329548</v>
      </c>
      <c r="GJ280">
        <v>-4.0448538125570227E-3</v>
      </c>
      <c r="GK280">
        <v>1.839783264315481E-6</v>
      </c>
      <c r="GL280">
        <v>-4.1587272622942942E-10</v>
      </c>
      <c r="GM280">
        <v>-8.6309452512500412E-2</v>
      </c>
      <c r="GN280">
        <v>3.2285384509270938E-3</v>
      </c>
      <c r="GO280">
        <v>5.3061212821550383E-4</v>
      </c>
      <c r="GP280">
        <v>-9.699357315524189E-6</v>
      </c>
      <c r="GQ280">
        <v>5</v>
      </c>
      <c r="GR280">
        <v>2081</v>
      </c>
      <c r="GS280">
        <v>3</v>
      </c>
      <c r="GT280">
        <v>31</v>
      </c>
      <c r="GU280">
        <v>61.5</v>
      </c>
      <c r="GV280">
        <v>61.6</v>
      </c>
      <c r="GW280">
        <v>4.3444799999999999</v>
      </c>
      <c r="GX280">
        <v>2.48047</v>
      </c>
      <c r="GY280">
        <v>2.04834</v>
      </c>
      <c r="GZ280">
        <v>2.6232899999999999</v>
      </c>
      <c r="HA280">
        <v>2.1972700000000001</v>
      </c>
      <c r="HB280">
        <v>2.31812</v>
      </c>
      <c r="HC280">
        <v>37.53</v>
      </c>
      <c r="HD280">
        <v>15.751899999999999</v>
      </c>
      <c r="HE280">
        <v>18</v>
      </c>
      <c r="HF280">
        <v>702.03300000000002</v>
      </c>
      <c r="HG280">
        <v>774.33799999999997</v>
      </c>
      <c r="HH280">
        <v>31.001300000000001</v>
      </c>
      <c r="HI280">
        <v>32.938200000000002</v>
      </c>
      <c r="HJ280">
        <v>30.000599999999999</v>
      </c>
      <c r="HK280">
        <v>32.845599999999997</v>
      </c>
      <c r="HL280">
        <v>32.856000000000002</v>
      </c>
      <c r="HM280">
        <v>86.928899999999999</v>
      </c>
      <c r="HN280">
        <v>0</v>
      </c>
      <c r="HO280">
        <v>100</v>
      </c>
      <c r="HP280">
        <v>31</v>
      </c>
      <c r="HQ280">
        <v>1769.15</v>
      </c>
      <c r="HR280">
        <v>33.617400000000004</v>
      </c>
      <c r="HS280">
        <v>98.937200000000004</v>
      </c>
      <c r="HT280">
        <v>97.881799999999998</v>
      </c>
    </row>
    <row r="281" spans="1:228" x14ac:dyDescent="0.2">
      <c r="A281">
        <v>266</v>
      </c>
      <c r="B281">
        <v>1674583628</v>
      </c>
      <c r="C281">
        <v>1058</v>
      </c>
      <c r="D281" t="s">
        <v>891</v>
      </c>
      <c r="E281" t="s">
        <v>892</v>
      </c>
      <c r="F281">
        <v>4</v>
      </c>
      <c r="G281">
        <v>1674583626</v>
      </c>
      <c r="H281">
        <f t="shared" si="136"/>
        <v>4.836503540512805E-4</v>
      </c>
      <c r="I281">
        <f t="shared" si="137"/>
        <v>0.48365035405128048</v>
      </c>
      <c r="J281">
        <f t="shared" si="138"/>
        <v>14.464598038323304</v>
      </c>
      <c r="K281">
        <f t="shared" si="139"/>
        <v>1737.194285714286</v>
      </c>
      <c r="L281">
        <f t="shared" si="140"/>
        <v>820.11558558889249</v>
      </c>
      <c r="M281">
        <f t="shared" si="141"/>
        <v>83.19237643234095</v>
      </c>
      <c r="N281">
        <f t="shared" si="142"/>
        <v>176.22067363770378</v>
      </c>
      <c r="O281">
        <f t="shared" si="143"/>
        <v>2.6434304640018575E-2</v>
      </c>
      <c r="P281">
        <f t="shared" si="144"/>
        <v>2.770192190386112</v>
      </c>
      <c r="Q281">
        <f t="shared" si="145"/>
        <v>2.629496501607511E-2</v>
      </c>
      <c r="R281">
        <f t="shared" si="146"/>
        <v>1.6446810888311212E-2</v>
      </c>
      <c r="S281">
        <f t="shared" si="147"/>
        <v>226.11424033559513</v>
      </c>
      <c r="T281">
        <f t="shared" si="148"/>
        <v>34.335693520370938</v>
      </c>
      <c r="U281">
        <f t="shared" si="149"/>
        <v>33.293699999999987</v>
      </c>
      <c r="V281">
        <f t="shared" si="150"/>
        <v>5.1360801173701933</v>
      </c>
      <c r="W281">
        <f t="shared" si="151"/>
        <v>66.017939603026349</v>
      </c>
      <c r="X281">
        <f t="shared" si="152"/>
        <v>3.3482980066999142</v>
      </c>
      <c r="Y281">
        <f t="shared" si="153"/>
        <v>5.0718002210211726</v>
      </c>
      <c r="Z281">
        <f t="shared" si="154"/>
        <v>1.7877821106702791</v>
      </c>
      <c r="AA281">
        <f t="shared" si="155"/>
        <v>-21.328980613661471</v>
      </c>
      <c r="AB281">
        <f t="shared" si="156"/>
        <v>-33.519777915628275</v>
      </c>
      <c r="AC281">
        <f t="shared" si="157"/>
        <v>-2.7761264631181217</v>
      </c>
      <c r="AD281">
        <f t="shared" si="158"/>
        <v>168.48935534318727</v>
      </c>
      <c r="AE281">
        <f t="shared" si="159"/>
        <v>25.333125759863421</v>
      </c>
      <c r="AF281">
        <f t="shared" si="160"/>
        <v>0.48383661456483223</v>
      </c>
      <c r="AG281">
        <f t="shared" si="161"/>
        <v>14.464598038323304</v>
      </c>
      <c r="AH281">
        <v>1819.600302200836</v>
      </c>
      <c r="AI281">
        <v>1799.1020606060611</v>
      </c>
      <c r="AJ281">
        <v>1.749672898039685</v>
      </c>
      <c r="AK281">
        <v>62.5021936963618</v>
      </c>
      <c r="AL281">
        <f t="shared" si="162"/>
        <v>0.48365035405128048</v>
      </c>
      <c r="AM281">
        <v>32.575661221343601</v>
      </c>
      <c r="AN281">
        <v>33.007369696969697</v>
      </c>
      <c r="AO281">
        <v>-5.2253105982080085E-7</v>
      </c>
      <c r="AP281">
        <v>98.208330428517954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47397.91312996632</v>
      </c>
      <c r="AV281">
        <f t="shared" si="166"/>
        <v>1199.994285714286</v>
      </c>
      <c r="AW281">
        <f t="shared" si="167"/>
        <v>1025.9201493966816</v>
      </c>
      <c r="AX281">
        <f t="shared" si="168"/>
        <v>0.85493752896165809</v>
      </c>
      <c r="AY281">
        <f t="shared" si="169"/>
        <v>0.18842943089600017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1674583626</v>
      </c>
      <c r="BF281">
        <v>1737.194285714286</v>
      </c>
      <c r="BG281">
        <v>1761.3542857142861</v>
      </c>
      <c r="BH281">
        <v>33.007728571428572</v>
      </c>
      <c r="BI281">
        <v>32.575857142857153</v>
      </c>
      <c r="BJ281">
        <v>1745.0342857142859</v>
      </c>
      <c r="BK281">
        <v>32.759828571428571</v>
      </c>
      <c r="BL281">
        <v>650.00771428571431</v>
      </c>
      <c r="BM281">
        <v>101.34</v>
      </c>
      <c r="BN281">
        <v>9.9818842857142848E-2</v>
      </c>
      <c r="BO281">
        <v>33.069257142857147</v>
      </c>
      <c r="BP281">
        <v>33.293699999999987</v>
      </c>
      <c r="BQ281">
        <v>999.89999999999986</v>
      </c>
      <c r="BR281">
        <v>0</v>
      </c>
      <c r="BS281">
        <v>0</v>
      </c>
      <c r="BT281">
        <v>8997.5</v>
      </c>
      <c r="BU281">
        <v>0</v>
      </c>
      <c r="BV281">
        <v>276.44099999999997</v>
      </c>
      <c r="BW281">
        <v>-24.160342857142862</v>
      </c>
      <c r="BX281">
        <v>1796.49</v>
      </c>
      <c r="BY281">
        <v>1820.6628571428571</v>
      </c>
      <c r="BZ281">
        <v>0.4318421428571429</v>
      </c>
      <c r="CA281">
        <v>1761.3542857142861</v>
      </c>
      <c r="CB281">
        <v>32.575857142857153</v>
      </c>
      <c r="CC281">
        <v>3.345004285714285</v>
      </c>
      <c r="CD281">
        <v>3.3012428571428569</v>
      </c>
      <c r="CE281">
        <v>25.85294285714286</v>
      </c>
      <c r="CF281">
        <v>25.630785714285711</v>
      </c>
      <c r="CG281">
        <v>1199.994285714286</v>
      </c>
      <c r="CH281">
        <v>0.49999857142857151</v>
      </c>
      <c r="CI281">
        <v>0.50000142857142849</v>
      </c>
      <c r="CJ281">
        <v>0</v>
      </c>
      <c r="CK281">
        <v>777.1225714285714</v>
      </c>
      <c r="CL281">
        <v>4.9990899999999998</v>
      </c>
      <c r="CM281">
        <v>7848.1871428571421</v>
      </c>
      <c r="CN281">
        <v>9557.8157142857144</v>
      </c>
      <c r="CO281">
        <v>42.5</v>
      </c>
      <c r="CP281">
        <v>44.544285714285721</v>
      </c>
      <c r="CQ281">
        <v>43.25</v>
      </c>
      <c r="CR281">
        <v>43.561999999999998</v>
      </c>
      <c r="CS281">
        <v>43.857000000000014</v>
      </c>
      <c r="CT281">
        <v>597.49714285714288</v>
      </c>
      <c r="CU281">
        <v>597.49857142857138</v>
      </c>
      <c r="CV281">
        <v>0</v>
      </c>
      <c r="CW281">
        <v>1674583640.5999999</v>
      </c>
      <c r="CX281">
        <v>0</v>
      </c>
      <c r="CY281">
        <v>1674579932.5</v>
      </c>
      <c r="CZ281" t="s">
        <v>356</v>
      </c>
      <c r="DA281">
        <v>1674579932.5</v>
      </c>
      <c r="DB281">
        <v>1674579927.5</v>
      </c>
      <c r="DC281">
        <v>31</v>
      </c>
      <c r="DD281">
        <v>0.14099999999999999</v>
      </c>
      <c r="DE281">
        <v>0.02</v>
      </c>
      <c r="DF281">
        <v>-5.5810000000000004</v>
      </c>
      <c r="DG281">
        <v>0.23300000000000001</v>
      </c>
      <c r="DH281">
        <v>415</v>
      </c>
      <c r="DI281">
        <v>34</v>
      </c>
      <c r="DJ281">
        <v>0.34</v>
      </c>
      <c r="DK281">
        <v>0.32</v>
      </c>
      <c r="DL281">
        <v>-24.387347500000001</v>
      </c>
      <c r="DM281">
        <v>1.3412093808631149</v>
      </c>
      <c r="DN281">
        <v>0.13597857917241951</v>
      </c>
      <c r="DO281">
        <v>0</v>
      </c>
      <c r="DP281">
        <v>0.43689707500000008</v>
      </c>
      <c r="DQ281">
        <v>-3.6227178236400363E-2</v>
      </c>
      <c r="DR281">
        <v>3.6213859459294012E-3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3.2968099999999998</v>
      </c>
      <c r="EB281">
        <v>2.6251199999999999</v>
      </c>
      <c r="EC281">
        <v>0.26285199999999997</v>
      </c>
      <c r="ED281">
        <v>0.26265699999999997</v>
      </c>
      <c r="EE281">
        <v>0.13663600000000001</v>
      </c>
      <c r="EF281">
        <v>0.13425500000000001</v>
      </c>
      <c r="EG281">
        <v>22234.2</v>
      </c>
      <c r="EH281">
        <v>22609.8</v>
      </c>
      <c r="EI281">
        <v>28075.1</v>
      </c>
      <c r="EJ281">
        <v>29527.200000000001</v>
      </c>
      <c r="EK281">
        <v>33370.199999999997</v>
      </c>
      <c r="EL281">
        <v>35506.5</v>
      </c>
      <c r="EM281">
        <v>39634.699999999997</v>
      </c>
      <c r="EN281">
        <v>42212.2</v>
      </c>
      <c r="EO281">
        <v>2.2236799999999999</v>
      </c>
      <c r="EP281">
        <v>2.2147700000000001</v>
      </c>
      <c r="EQ281">
        <v>0.139046</v>
      </c>
      <c r="ER281">
        <v>0</v>
      </c>
      <c r="ES281">
        <v>31.051100000000002</v>
      </c>
      <c r="ET281">
        <v>999.9</v>
      </c>
      <c r="EU281">
        <v>71.7</v>
      </c>
      <c r="EV281">
        <v>32.5</v>
      </c>
      <c r="EW281">
        <v>34.750500000000002</v>
      </c>
      <c r="EX281">
        <v>57.145600000000002</v>
      </c>
      <c r="EY281">
        <v>-6.6346100000000003</v>
      </c>
      <c r="EZ281">
        <v>2</v>
      </c>
      <c r="FA281">
        <v>0.43371700000000002</v>
      </c>
      <c r="FB281">
        <v>0.19913900000000001</v>
      </c>
      <c r="FC281">
        <v>20.2729</v>
      </c>
      <c r="FD281">
        <v>5.2201399999999998</v>
      </c>
      <c r="FE281">
        <v>12.008800000000001</v>
      </c>
      <c r="FF281">
        <v>4.9866999999999999</v>
      </c>
      <c r="FG281">
        <v>3.2845800000000001</v>
      </c>
      <c r="FH281">
        <v>9999</v>
      </c>
      <c r="FI281">
        <v>9999</v>
      </c>
      <c r="FJ281">
        <v>9999</v>
      </c>
      <c r="FK281">
        <v>999.9</v>
      </c>
      <c r="FL281">
        <v>1.86574</v>
      </c>
      <c r="FM281">
        <v>1.8621799999999999</v>
      </c>
      <c r="FN281">
        <v>1.8641700000000001</v>
      </c>
      <c r="FO281">
        <v>1.8602300000000001</v>
      </c>
      <c r="FP281">
        <v>1.8609599999999999</v>
      </c>
      <c r="FQ281">
        <v>1.8601799999999999</v>
      </c>
      <c r="FR281">
        <v>1.8618399999999999</v>
      </c>
      <c r="FS281">
        <v>1.8584400000000001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-7.84</v>
      </c>
      <c r="GH281">
        <v>0.24790000000000001</v>
      </c>
      <c r="GI281">
        <v>-4.1749362053329548</v>
      </c>
      <c r="GJ281">
        <v>-4.0448538125570227E-3</v>
      </c>
      <c r="GK281">
        <v>1.839783264315481E-6</v>
      </c>
      <c r="GL281">
        <v>-4.1587272622942942E-10</v>
      </c>
      <c r="GM281">
        <v>-8.6309452512500412E-2</v>
      </c>
      <c r="GN281">
        <v>3.2285384509270938E-3</v>
      </c>
      <c r="GO281">
        <v>5.3061212821550383E-4</v>
      </c>
      <c r="GP281">
        <v>-9.699357315524189E-6</v>
      </c>
      <c r="GQ281">
        <v>5</v>
      </c>
      <c r="GR281">
        <v>2081</v>
      </c>
      <c r="GS281">
        <v>3</v>
      </c>
      <c r="GT281">
        <v>31</v>
      </c>
      <c r="GU281">
        <v>61.6</v>
      </c>
      <c r="GV281">
        <v>61.7</v>
      </c>
      <c r="GW281">
        <v>4.3566900000000004</v>
      </c>
      <c r="GX281">
        <v>2.47437</v>
      </c>
      <c r="GY281">
        <v>2.04834</v>
      </c>
      <c r="GZ281">
        <v>2.6232899999999999</v>
      </c>
      <c r="HA281">
        <v>2.1972700000000001</v>
      </c>
      <c r="HB281">
        <v>2.3059099999999999</v>
      </c>
      <c r="HC281">
        <v>37.53</v>
      </c>
      <c r="HD281">
        <v>15.751899999999999</v>
      </c>
      <c r="HE281">
        <v>18</v>
      </c>
      <c r="HF281">
        <v>701.60799999999995</v>
      </c>
      <c r="HG281">
        <v>774.45</v>
      </c>
      <c r="HH281">
        <v>31.0014</v>
      </c>
      <c r="HI281">
        <v>32.942500000000003</v>
      </c>
      <c r="HJ281">
        <v>30.000499999999999</v>
      </c>
      <c r="HK281">
        <v>32.848500000000001</v>
      </c>
      <c r="HL281">
        <v>32.858899999999998</v>
      </c>
      <c r="HM281">
        <v>87.185199999999995</v>
      </c>
      <c r="HN281">
        <v>0</v>
      </c>
      <c r="HO281">
        <v>100</v>
      </c>
      <c r="HP281">
        <v>31</v>
      </c>
      <c r="HQ281">
        <v>1775.87</v>
      </c>
      <c r="HR281">
        <v>33.617400000000004</v>
      </c>
      <c r="HS281">
        <v>98.936800000000005</v>
      </c>
      <c r="HT281">
        <v>97.879199999999997</v>
      </c>
    </row>
    <row r="282" spans="1:228" x14ac:dyDescent="0.2">
      <c r="A282">
        <v>267</v>
      </c>
      <c r="B282">
        <v>1674583632</v>
      </c>
      <c r="C282">
        <v>1062</v>
      </c>
      <c r="D282" t="s">
        <v>893</v>
      </c>
      <c r="E282" t="s">
        <v>894</v>
      </c>
      <c r="F282">
        <v>4</v>
      </c>
      <c r="G282">
        <v>1674583629.6875</v>
      </c>
      <c r="H282">
        <f t="shared" si="136"/>
        <v>4.7323222809978729E-4</v>
      </c>
      <c r="I282">
        <f t="shared" si="137"/>
        <v>0.47323222809978727</v>
      </c>
      <c r="J282">
        <f t="shared" si="138"/>
        <v>14.403153489746165</v>
      </c>
      <c r="K282">
        <f t="shared" si="139"/>
        <v>1743.395</v>
      </c>
      <c r="L282">
        <f t="shared" si="140"/>
        <v>807.62539591981988</v>
      </c>
      <c r="M282">
        <f t="shared" si="141"/>
        <v>81.925413404124512</v>
      </c>
      <c r="N282">
        <f t="shared" si="142"/>
        <v>176.84975834497348</v>
      </c>
      <c r="O282">
        <f t="shared" si="143"/>
        <v>2.5772391141249861E-2</v>
      </c>
      <c r="P282">
        <f t="shared" si="144"/>
        <v>2.7709850165445244</v>
      </c>
      <c r="Q282">
        <f t="shared" si="145"/>
        <v>2.5639961082619369E-2</v>
      </c>
      <c r="R282">
        <f t="shared" si="146"/>
        <v>1.6036817136672991E-2</v>
      </c>
      <c r="S282">
        <f t="shared" si="147"/>
        <v>226.11039853554394</v>
      </c>
      <c r="T282">
        <f t="shared" si="148"/>
        <v>34.34129051468566</v>
      </c>
      <c r="U282">
        <f t="shared" si="149"/>
        <v>33.313362499999997</v>
      </c>
      <c r="V282">
        <f t="shared" si="150"/>
        <v>5.1417450243410157</v>
      </c>
      <c r="W282">
        <f t="shared" si="151"/>
        <v>65.997207116914907</v>
      </c>
      <c r="X282">
        <f t="shared" si="152"/>
        <v>3.3478326373994141</v>
      </c>
      <c r="Y282">
        <f t="shared" si="153"/>
        <v>5.0726883509914069</v>
      </c>
      <c r="Z282">
        <f t="shared" si="154"/>
        <v>1.7939123869416016</v>
      </c>
      <c r="AA282">
        <f t="shared" si="155"/>
        <v>-20.86954125920062</v>
      </c>
      <c r="AB282">
        <f t="shared" si="156"/>
        <v>-36.000964588276275</v>
      </c>
      <c r="AC282">
        <f t="shared" si="157"/>
        <v>-2.9810993509150077</v>
      </c>
      <c r="AD282">
        <f t="shared" si="158"/>
        <v>166.25879333715204</v>
      </c>
      <c r="AE282">
        <f t="shared" si="159"/>
        <v>25.317694976082858</v>
      </c>
      <c r="AF282">
        <f t="shared" si="160"/>
        <v>0.47772388814919847</v>
      </c>
      <c r="AG282">
        <f t="shared" si="161"/>
        <v>14.403153489746165</v>
      </c>
      <c r="AH282">
        <v>1826.537829273359</v>
      </c>
      <c r="AI282">
        <v>1806.081393939395</v>
      </c>
      <c r="AJ282">
        <v>1.753517636965934</v>
      </c>
      <c r="AK282">
        <v>62.5021936963618</v>
      </c>
      <c r="AL282">
        <f t="shared" si="162"/>
        <v>0.47323222809978727</v>
      </c>
      <c r="AM282">
        <v>32.576792609630601</v>
      </c>
      <c r="AN282">
        <v>32.999266060606047</v>
      </c>
      <c r="AO282">
        <v>-3.1514559337858648E-6</v>
      </c>
      <c r="AP282">
        <v>98.208330428517954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47419.258614983941</v>
      </c>
      <c r="AV282">
        <f t="shared" si="166"/>
        <v>1199.9712500000001</v>
      </c>
      <c r="AW282">
        <f t="shared" si="167"/>
        <v>1025.9007137489866</v>
      </c>
      <c r="AX282">
        <f t="shared" si="168"/>
        <v>0.85493774434094694</v>
      </c>
      <c r="AY282">
        <f t="shared" si="169"/>
        <v>0.18842984657802753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1674583629.6875</v>
      </c>
      <c r="BF282">
        <v>1743.395</v>
      </c>
      <c r="BG282">
        <v>1767.5362500000001</v>
      </c>
      <c r="BH282">
        <v>33.003124999999997</v>
      </c>
      <c r="BI282">
        <v>32.576662499999998</v>
      </c>
      <c r="BJ282">
        <v>1751.2462499999999</v>
      </c>
      <c r="BK282">
        <v>32.755249999999997</v>
      </c>
      <c r="BL282">
        <v>649.93875000000003</v>
      </c>
      <c r="BM282">
        <v>101.33987500000001</v>
      </c>
      <c r="BN282">
        <v>9.99928125E-2</v>
      </c>
      <c r="BO282">
        <v>33.072375000000001</v>
      </c>
      <c r="BP282">
        <v>33.313362499999997</v>
      </c>
      <c r="BQ282">
        <v>999.9</v>
      </c>
      <c r="BR282">
        <v>0</v>
      </c>
      <c r="BS282">
        <v>0</v>
      </c>
      <c r="BT282">
        <v>9001.71875</v>
      </c>
      <c r="BU282">
        <v>0</v>
      </c>
      <c r="BV282">
        <v>319.12025</v>
      </c>
      <c r="BW282">
        <v>-24.140262499999999</v>
      </c>
      <c r="BX282">
        <v>1802.89625</v>
      </c>
      <c r="BY282">
        <v>1827.05375</v>
      </c>
      <c r="BZ282">
        <v>0.42645650000000002</v>
      </c>
      <c r="CA282">
        <v>1767.5362500000001</v>
      </c>
      <c r="CB282">
        <v>32.576662499999998</v>
      </c>
      <c r="CC282">
        <v>3.34453625</v>
      </c>
      <c r="CD282">
        <v>3.3013187500000001</v>
      </c>
      <c r="CE282">
        <v>25.850537500000002</v>
      </c>
      <c r="CF282">
        <v>25.631187499999999</v>
      </c>
      <c r="CG282">
        <v>1199.9712500000001</v>
      </c>
      <c r="CH282">
        <v>0.49999187499999997</v>
      </c>
      <c r="CI282">
        <v>0.50000812500000003</v>
      </c>
      <c r="CJ282">
        <v>0</v>
      </c>
      <c r="CK282">
        <v>777.03762499999993</v>
      </c>
      <c r="CL282">
        <v>4.9990899999999998</v>
      </c>
      <c r="CM282">
        <v>7848.1674999999996</v>
      </c>
      <c r="CN282">
        <v>9557.5987499999992</v>
      </c>
      <c r="CO282">
        <v>42.5</v>
      </c>
      <c r="CP282">
        <v>44.561999999999998</v>
      </c>
      <c r="CQ282">
        <v>43.280999999999999</v>
      </c>
      <c r="CR282">
        <v>43.617125000000001</v>
      </c>
      <c r="CS282">
        <v>43.875</v>
      </c>
      <c r="CT282">
        <v>597.47749999999996</v>
      </c>
      <c r="CU282">
        <v>597.49624999999992</v>
      </c>
      <c r="CV282">
        <v>0</v>
      </c>
      <c r="CW282">
        <v>1674583644.8</v>
      </c>
      <c r="CX282">
        <v>0</v>
      </c>
      <c r="CY282">
        <v>1674579932.5</v>
      </c>
      <c r="CZ282" t="s">
        <v>356</v>
      </c>
      <c r="DA282">
        <v>1674579932.5</v>
      </c>
      <c r="DB282">
        <v>1674579927.5</v>
      </c>
      <c r="DC282">
        <v>31</v>
      </c>
      <c r="DD282">
        <v>0.14099999999999999</v>
      </c>
      <c r="DE282">
        <v>0.02</v>
      </c>
      <c r="DF282">
        <v>-5.5810000000000004</v>
      </c>
      <c r="DG282">
        <v>0.23300000000000001</v>
      </c>
      <c r="DH282">
        <v>415</v>
      </c>
      <c r="DI282">
        <v>34</v>
      </c>
      <c r="DJ282">
        <v>0.34</v>
      </c>
      <c r="DK282">
        <v>0.32</v>
      </c>
      <c r="DL282">
        <v>-24.303507499999998</v>
      </c>
      <c r="DM282">
        <v>1.255167354596664</v>
      </c>
      <c r="DN282">
        <v>0.12748821197957849</v>
      </c>
      <c r="DO282">
        <v>0</v>
      </c>
      <c r="DP282">
        <v>0.434012175</v>
      </c>
      <c r="DQ282">
        <v>-4.2888348968105193E-2</v>
      </c>
      <c r="DR282">
        <v>4.3405499645062266E-3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3.2969400000000002</v>
      </c>
      <c r="EB282">
        <v>2.6254</v>
      </c>
      <c r="EC282">
        <v>0.26344299999999998</v>
      </c>
      <c r="ED282">
        <v>0.26323200000000002</v>
      </c>
      <c r="EE282">
        <v>0.13661300000000001</v>
      </c>
      <c r="EF282">
        <v>0.13425599999999999</v>
      </c>
      <c r="EG282">
        <v>22216.6</v>
      </c>
      <c r="EH282">
        <v>22591.7</v>
      </c>
      <c r="EI282">
        <v>28075.599999999999</v>
      </c>
      <c r="EJ282">
        <v>29526.7</v>
      </c>
      <c r="EK282">
        <v>33371.9</v>
      </c>
      <c r="EL282">
        <v>35506.1</v>
      </c>
      <c r="EM282">
        <v>39635.599999999999</v>
      </c>
      <c r="EN282">
        <v>42211.7</v>
      </c>
      <c r="EO282">
        <v>2.2238199999999999</v>
      </c>
      <c r="EP282">
        <v>2.2145800000000002</v>
      </c>
      <c r="EQ282">
        <v>0.13887099999999999</v>
      </c>
      <c r="ER282">
        <v>0</v>
      </c>
      <c r="ES282">
        <v>31.063700000000001</v>
      </c>
      <c r="ET282">
        <v>999.9</v>
      </c>
      <c r="EU282">
        <v>71.7</v>
      </c>
      <c r="EV282">
        <v>32.5</v>
      </c>
      <c r="EW282">
        <v>34.753599999999999</v>
      </c>
      <c r="EX282">
        <v>57.085599999999999</v>
      </c>
      <c r="EY282">
        <v>-6.5544900000000004</v>
      </c>
      <c r="EZ282">
        <v>2</v>
      </c>
      <c r="FA282">
        <v>0.43425799999999998</v>
      </c>
      <c r="FB282">
        <v>0.20334099999999999</v>
      </c>
      <c r="FC282">
        <v>20.2729</v>
      </c>
      <c r="FD282">
        <v>5.2207299999999996</v>
      </c>
      <c r="FE282">
        <v>12.0092</v>
      </c>
      <c r="FF282">
        <v>4.9870000000000001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1.86572</v>
      </c>
      <c r="FM282">
        <v>1.8621799999999999</v>
      </c>
      <c r="FN282">
        <v>1.8641700000000001</v>
      </c>
      <c r="FO282">
        <v>1.8602300000000001</v>
      </c>
      <c r="FP282">
        <v>1.8609599999999999</v>
      </c>
      <c r="FQ282">
        <v>1.86016</v>
      </c>
      <c r="FR282">
        <v>1.8618600000000001</v>
      </c>
      <c r="FS282">
        <v>1.8584400000000001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-7.85</v>
      </c>
      <c r="GH282">
        <v>0.24790000000000001</v>
      </c>
      <c r="GI282">
        <v>-4.1749362053329548</v>
      </c>
      <c r="GJ282">
        <v>-4.0448538125570227E-3</v>
      </c>
      <c r="GK282">
        <v>1.839783264315481E-6</v>
      </c>
      <c r="GL282">
        <v>-4.1587272622942942E-10</v>
      </c>
      <c r="GM282">
        <v>-8.6309452512500412E-2</v>
      </c>
      <c r="GN282">
        <v>3.2285384509270938E-3</v>
      </c>
      <c r="GO282">
        <v>5.3061212821550383E-4</v>
      </c>
      <c r="GP282">
        <v>-9.699357315524189E-6</v>
      </c>
      <c r="GQ282">
        <v>5</v>
      </c>
      <c r="GR282">
        <v>2081</v>
      </c>
      <c r="GS282">
        <v>3</v>
      </c>
      <c r="GT282">
        <v>31</v>
      </c>
      <c r="GU282">
        <v>61.7</v>
      </c>
      <c r="GV282">
        <v>61.7</v>
      </c>
      <c r="GW282">
        <v>4.3689</v>
      </c>
      <c r="GX282">
        <v>2.48169</v>
      </c>
      <c r="GY282">
        <v>2.04834</v>
      </c>
      <c r="GZ282">
        <v>2.6232899999999999</v>
      </c>
      <c r="HA282">
        <v>2.1972700000000001</v>
      </c>
      <c r="HB282">
        <v>2.3584000000000001</v>
      </c>
      <c r="HC282">
        <v>37.53</v>
      </c>
      <c r="HD282">
        <v>15.7606</v>
      </c>
      <c r="HE282">
        <v>18</v>
      </c>
      <c r="HF282">
        <v>701.75699999999995</v>
      </c>
      <c r="HG282">
        <v>774.28899999999999</v>
      </c>
      <c r="HH282">
        <v>31.001300000000001</v>
      </c>
      <c r="HI282">
        <v>32.946199999999997</v>
      </c>
      <c r="HJ282">
        <v>30.000599999999999</v>
      </c>
      <c r="HK282">
        <v>32.850700000000003</v>
      </c>
      <c r="HL282">
        <v>32.861800000000002</v>
      </c>
      <c r="HM282">
        <v>87.412400000000005</v>
      </c>
      <c r="HN282">
        <v>0</v>
      </c>
      <c r="HO282">
        <v>100</v>
      </c>
      <c r="HP282">
        <v>31</v>
      </c>
      <c r="HQ282">
        <v>1782.57</v>
      </c>
      <c r="HR282">
        <v>33.617400000000004</v>
      </c>
      <c r="HS282">
        <v>98.938900000000004</v>
      </c>
      <c r="HT282">
        <v>97.877899999999997</v>
      </c>
    </row>
    <row r="283" spans="1:228" x14ac:dyDescent="0.2">
      <c r="A283">
        <v>268</v>
      </c>
      <c r="B283">
        <v>1674583636</v>
      </c>
      <c r="C283">
        <v>1066</v>
      </c>
      <c r="D283" t="s">
        <v>895</v>
      </c>
      <c r="E283" t="s">
        <v>896</v>
      </c>
      <c r="F283">
        <v>4</v>
      </c>
      <c r="G283">
        <v>1674583634</v>
      </c>
      <c r="H283">
        <f t="shared" si="136"/>
        <v>4.6439776859536695E-4</v>
      </c>
      <c r="I283">
        <f t="shared" si="137"/>
        <v>0.46439776859536697</v>
      </c>
      <c r="J283">
        <f t="shared" si="138"/>
        <v>14.50397274959548</v>
      </c>
      <c r="K283">
        <f t="shared" si="139"/>
        <v>1750.694285714286</v>
      </c>
      <c r="L283">
        <f t="shared" si="140"/>
        <v>790.87309779158227</v>
      </c>
      <c r="M283">
        <f t="shared" si="141"/>
        <v>80.225234623192193</v>
      </c>
      <c r="N283">
        <f t="shared" si="142"/>
        <v>177.58836432431417</v>
      </c>
      <c r="O283">
        <f t="shared" si="143"/>
        <v>2.5270812353024055E-2</v>
      </c>
      <c r="P283">
        <f t="shared" si="144"/>
        <v>2.7675109677083145</v>
      </c>
      <c r="Q283">
        <f t="shared" si="145"/>
        <v>2.5143314082562113E-2</v>
      </c>
      <c r="R283">
        <f t="shared" si="146"/>
        <v>1.5725972764865117E-2</v>
      </c>
      <c r="S283">
        <f t="shared" si="147"/>
        <v>226.11623405088048</v>
      </c>
      <c r="T283">
        <f t="shared" si="148"/>
        <v>34.344477755061284</v>
      </c>
      <c r="U283">
        <f t="shared" si="149"/>
        <v>33.314700000000002</v>
      </c>
      <c r="V283">
        <f t="shared" si="150"/>
        <v>5.1421305650293565</v>
      </c>
      <c r="W283">
        <f t="shared" si="151"/>
        <v>65.982505715384065</v>
      </c>
      <c r="X283">
        <f t="shared" si="152"/>
        <v>3.3469492646954651</v>
      </c>
      <c r="Y283">
        <f t="shared" si="153"/>
        <v>5.0724797859792572</v>
      </c>
      <c r="Z283">
        <f t="shared" si="154"/>
        <v>1.7951813003338914</v>
      </c>
      <c r="AA283">
        <f t="shared" si="155"/>
        <v>-20.479941595055681</v>
      </c>
      <c r="AB283">
        <f t="shared" si="156"/>
        <v>-36.264624295236921</v>
      </c>
      <c r="AC283">
        <f t="shared" si="157"/>
        <v>-3.0067104788755241</v>
      </c>
      <c r="AD283">
        <f t="shared" si="158"/>
        <v>166.36495768171233</v>
      </c>
      <c r="AE283">
        <f t="shared" si="159"/>
        <v>24.983545689593967</v>
      </c>
      <c r="AF283">
        <f t="shared" si="160"/>
        <v>0.46806373972575022</v>
      </c>
      <c r="AG283">
        <f t="shared" si="161"/>
        <v>14.50397274959548</v>
      </c>
      <c r="AH283">
        <v>1833.279160274448</v>
      </c>
      <c r="AI283">
        <v>1812.9515151515161</v>
      </c>
      <c r="AJ283">
        <v>1.6954753082475731</v>
      </c>
      <c r="AK283">
        <v>62.5021936963618</v>
      </c>
      <c r="AL283">
        <f t="shared" si="162"/>
        <v>0.46439776859536697</v>
      </c>
      <c r="AM283">
        <v>32.576819679448938</v>
      </c>
      <c r="AN283">
        <v>32.991354545454541</v>
      </c>
      <c r="AO283">
        <v>-3.3051691133015041E-6</v>
      </c>
      <c r="AP283">
        <v>98.208330428517954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47323.735611227836</v>
      </c>
      <c r="AV283">
        <f t="shared" si="166"/>
        <v>1200.017142857143</v>
      </c>
      <c r="AW283">
        <f t="shared" si="167"/>
        <v>1025.9384922543422</v>
      </c>
      <c r="AX283">
        <f t="shared" si="168"/>
        <v>0.85493653016628279</v>
      </c>
      <c r="AY283">
        <f t="shared" si="169"/>
        <v>0.1884275032209258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1674583634</v>
      </c>
      <c r="BF283">
        <v>1750.694285714286</v>
      </c>
      <c r="BG283">
        <v>1774.511428571429</v>
      </c>
      <c r="BH283">
        <v>32.994757142857146</v>
      </c>
      <c r="BI283">
        <v>32.576971428571433</v>
      </c>
      <c r="BJ283">
        <v>1758.551428571428</v>
      </c>
      <c r="BK283">
        <v>32.746914285714283</v>
      </c>
      <c r="BL283">
        <v>650.02714285714285</v>
      </c>
      <c r="BM283">
        <v>101.3387142857143</v>
      </c>
      <c r="BN283">
        <v>0.1001067428571429</v>
      </c>
      <c r="BO283">
        <v>33.071642857142862</v>
      </c>
      <c r="BP283">
        <v>33.314700000000002</v>
      </c>
      <c r="BQ283">
        <v>999.89999999999986</v>
      </c>
      <c r="BR283">
        <v>0</v>
      </c>
      <c r="BS283">
        <v>0</v>
      </c>
      <c r="BT283">
        <v>8983.3928571428569</v>
      </c>
      <c r="BU283">
        <v>0</v>
      </c>
      <c r="BV283">
        <v>395.99271428571433</v>
      </c>
      <c r="BW283">
        <v>-23.820614285714282</v>
      </c>
      <c r="BX283">
        <v>1810.4257142857141</v>
      </c>
      <c r="BY283">
        <v>1834.267142857143</v>
      </c>
      <c r="BZ283">
        <v>0.41776114285714289</v>
      </c>
      <c r="CA283">
        <v>1774.511428571429</v>
      </c>
      <c r="CB283">
        <v>32.576971428571433</v>
      </c>
      <c r="CC283">
        <v>3.3436400000000002</v>
      </c>
      <c r="CD283">
        <v>3.301304285714286</v>
      </c>
      <c r="CE283">
        <v>25.846042857142859</v>
      </c>
      <c r="CF283">
        <v>25.631128571428569</v>
      </c>
      <c r="CG283">
        <v>1200.017142857143</v>
      </c>
      <c r="CH283">
        <v>0.50003399999999998</v>
      </c>
      <c r="CI283">
        <v>0.49996600000000002</v>
      </c>
      <c r="CJ283">
        <v>0</v>
      </c>
      <c r="CK283">
        <v>776.99585714285718</v>
      </c>
      <c r="CL283">
        <v>4.9990899999999998</v>
      </c>
      <c r="CM283">
        <v>7848.1971428571424</v>
      </c>
      <c r="CN283">
        <v>9558.119999999999</v>
      </c>
      <c r="CO283">
        <v>42.5</v>
      </c>
      <c r="CP283">
        <v>44.561999999999998</v>
      </c>
      <c r="CQ283">
        <v>43.311999999999998</v>
      </c>
      <c r="CR283">
        <v>43.625</v>
      </c>
      <c r="CS283">
        <v>43.875</v>
      </c>
      <c r="CT283">
        <v>597.54857142857145</v>
      </c>
      <c r="CU283">
        <v>597.47</v>
      </c>
      <c r="CV283">
        <v>0</v>
      </c>
      <c r="CW283">
        <v>1674583648.4000001</v>
      </c>
      <c r="CX283">
        <v>0</v>
      </c>
      <c r="CY283">
        <v>1674579932.5</v>
      </c>
      <c r="CZ283" t="s">
        <v>356</v>
      </c>
      <c r="DA283">
        <v>1674579932.5</v>
      </c>
      <c r="DB283">
        <v>1674579927.5</v>
      </c>
      <c r="DC283">
        <v>31</v>
      </c>
      <c r="DD283">
        <v>0.14099999999999999</v>
      </c>
      <c r="DE283">
        <v>0.02</v>
      </c>
      <c r="DF283">
        <v>-5.5810000000000004</v>
      </c>
      <c r="DG283">
        <v>0.23300000000000001</v>
      </c>
      <c r="DH283">
        <v>415</v>
      </c>
      <c r="DI283">
        <v>34</v>
      </c>
      <c r="DJ283">
        <v>0.34</v>
      </c>
      <c r="DK283">
        <v>0.32</v>
      </c>
      <c r="DL283">
        <v>-24.1895375</v>
      </c>
      <c r="DM283">
        <v>1.793001500938207</v>
      </c>
      <c r="DN283">
        <v>0.18614051639487289</v>
      </c>
      <c r="DO283">
        <v>0</v>
      </c>
      <c r="DP283">
        <v>0.43009585</v>
      </c>
      <c r="DQ283">
        <v>-6.5652607879926134E-2</v>
      </c>
      <c r="DR283">
        <v>6.6112792655809074E-3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3.2969400000000002</v>
      </c>
      <c r="EB283">
        <v>2.6252300000000002</v>
      </c>
      <c r="EC283">
        <v>0.26400800000000002</v>
      </c>
      <c r="ED283">
        <v>0.263768</v>
      </c>
      <c r="EE283">
        <v>0.13658899999999999</v>
      </c>
      <c r="EF283">
        <v>0.13425400000000001</v>
      </c>
      <c r="EG283">
        <v>22199.200000000001</v>
      </c>
      <c r="EH283">
        <v>22575.1</v>
      </c>
      <c r="EI283">
        <v>28075.200000000001</v>
      </c>
      <c r="EJ283">
        <v>29526.6</v>
      </c>
      <c r="EK283">
        <v>33372.400000000001</v>
      </c>
      <c r="EL283">
        <v>35505.9</v>
      </c>
      <c r="EM283">
        <v>39635.199999999997</v>
      </c>
      <c r="EN283">
        <v>42211.4</v>
      </c>
      <c r="EO283">
        <v>2.2239300000000002</v>
      </c>
      <c r="EP283">
        <v>2.2143199999999998</v>
      </c>
      <c r="EQ283">
        <v>0.13822699999999999</v>
      </c>
      <c r="ER283">
        <v>0</v>
      </c>
      <c r="ES283">
        <v>31.070399999999999</v>
      </c>
      <c r="ET283">
        <v>999.9</v>
      </c>
      <c r="EU283">
        <v>71.7</v>
      </c>
      <c r="EV283">
        <v>32.5</v>
      </c>
      <c r="EW283">
        <v>34.750500000000002</v>
      </c>
      <c r="EX283">
        <v>57.265599999999999</v>
      </c>
      <c r="EY283">
        <v>-6.68269</v>
      </c>
      <c r="EZ283">
        <v>2</v>
      </c>
      <c r="FA283">
        <v>0.43461899999999998</v>
      </c>
      <c r="FB283">
        <v>0.20668800000000001</v>
      </c>
      <c r="FC283">
        <v>20.2729</v>
      </c>
      <c r="FD283">
        <v>5.2201399999999998</v>
      </c>
      <c r="FE283">
        <v>12.0091</v>
      </c>
      <c r="FF283">
        <v>4.9867499999999998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1.8656999999999999</v>
      </c>
      <c r="FM283">
        <v>1.8621799999999999</v>
      </c>
      <c r="FN283">
        <v>1.8641700000000001</v>
      </c>
      <c r="FO283">
        <v>1.86025</v>
      </c>
      <c r="FP283">
        <v>1.8609599999999999</v>
      </c>
      <c r="FQ283">
        <v>1.86016</v>
      </c>
      <c r="FR283">
        <v>1.8618399999999999</v>
      </c>
      <c r="FS283">
        <v>1.85842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-7.87</v>
      </c>
      <c r="GH283">
        <v>0.24779999999999999</v>
      </c>
      <c r="GI283">
        <v>-4.1749362053329548</v>
      </c>
      <c r="GJ283">
        <v>-4.0448538125570227E-3</v>
      </c>
      <c r="GK283">
        <v>1.839783264315481E-6</v>
      </c>
      <c r="GL283">
        <v>-4.1587272622942942E-10</v>
      </c>
      <c r="GM283">
        <v>-8.6309452512500412E-2</v>
      </c>
      <c r="GN283">
        <v>3.2285384509270938E-3</v>
      </c>
      <c r="GO283">
        <v>5.3061212821550383E-4</v>
      </c>
      <c r="GP283">
        <v>-9.699357315524189E-6</v>
      </c>
      <c r="GQ283">
        <v>5</v>
      </c>
      <c r="GR283">
        <v>2081</v>
      </c>
      <c r="GS283">
        <v>3</v>
      </c>
      <c r="GT283">
        <v>31</v>
      </c>
      <c r="GU283">
        <v>61.7</v>
      </c>
      <c r="GV283">
        <v>61.8</v>
      </c>
      <c r="GW283">
        <v>4.38232</v>
      </c>
      <c r="GX283">
        <v>2.4706999999999999</v>
      </c>
      <c r="GY283">
        <v>2.04834</v>
      </c>
      <c r="GZ283">
        <v>2.6245099999999999</v>
      </c>
      <c r="HA283">
        <v>2.1972700000000001</v>
      </c>
      <c r="HB283">
        <v>2.323</v>
      </c>
      <c r="HC283">
        <v>37.53</v>
      </c>
      <c r="HD283">
        <v>15.7431</v>
      </c>
      <c r="HE283">
        <v>18</v>
      </c>
      <c r="HF283">
        <v>701.88099999999997</v>
      </c>
      <c r="HG283">
        <v>774.08</v>
      </c>
      <c r="HH283">
        <v>31.001100000000001</v>
      </c>
      <c r="HI283">
        <v>32.951300000000003</v>
      </c>
      <c r="HJ283">
        <v>30.000499999999999</v>
      </c>
      <c r="HK283">
        <v>32.854300000000002</v>
      </c>
      <c r="HL283">
        <v>32.864699999999999</v>
      </c>
      <c r="HM283">
        <v>87.657399999999996</v>
      </c>
      <c r="HN283">
        <v>0</v>
      </c>
      <c r="HO283">
        <v>100</v>
      </c>
      <c r="HP283">
        <v>31</v>
      </c>
      <c r="HQ283">
        <v>1789.24</v>
      </c>
      <c r="HR283">
        <v>33.617400000000004</v>
      </c>
      <c r="HS283">
        <v>98.937600000000003</v>
      </c>
      <c r="HT283">
        <v>97.877300000000005</v>
      </c>
    </row>
    <row r="284" spans="1:228" x14ac:dyDescent="0.2">
      <c r="A284">
        <v>269</v>
      </c>
      <c r="B284">
        <v>1674583640</v>
      </c>
      <c r="C284">
        <v>1070</v>
      </c>
      <c r="D284" t="s">
        <v>897</v>
      </c>
      <c r="E284" t="s">
        <v>898</v>
      </c>
      <c r="F284">
        <v>4</v>
      </c>
      <c r="G284">
        <v>1674583637.6875</v>
      </c>
      <c r="H284">
        <f t="shared" si="136"/>
        <v>4.6409935890865669E-4</v>
      </c>
      <c r="I284">
        <f t="shared" si="137"/>
        <v>0.46409935890865667</v>
      </c>
      <c r="J284">
        <f t="shared" si="138"/>
        <v>14.31896933071393</v>
      </c>
      <c r="K284">
        <f t="shared" si="139"/>
        <v>1756.74125</v>
      </c>
      <c r="L284">
        <f t="shared" si="140"/>
        <v>808.47335932188014</v>
      </c>
      <c r="M284">
        <f t="shared" si="141"/>
        <v>82.00987590421019</v>
      </c>
      <c r="N284">
        <f t="shared" si="142"/>
        <v>178.20022174774959</v>
      </c>
      <c r="O284">
        <f t="shared" si="143"/>
        <v>2.5273860547658226E-2</v>
      </c>
      <c r="P284">
        <f t="shared" si="144"/>
        <v>2.7675348266938231</v>
      </c>
      <c r="Q284">
        <f t="shared" si="145"/>
        <v>2.514633269457902E-2</v>
      </c>
      <c r="R284">
        <f t="shared" si="146"/>
        <v>1.5727862036827224E-2</v>
      </c>
      <c r="S284">
        <f t="shared" si="147"/>
        <v>226.1149143594767</v>
      </c>
      <c r="T284">
        <f t="shared" si="148"/>
        <v>34.342487512141361</v>
      </c>
      <c r="U284">
        <f t="shared" si="149"/>
        <v>33.308774999999997</v>
      </c>
      <c r="V284">
        <f t="shared" si="150"/>
        <v>5.1404228468469872</v>
      </c>
      <c r="W284">
        <f t="shared" si="151"/>
        <v>65.983387944389435</v>
      </c>
      <c r="X284">
        <f t="shared" si="152"/>
        <v>3.346607703797976</v>
      </c>
      <c r="Y284">
        <f t="shared" si="153"/>
        <v>5.0718943177311306</v>
      </c>
      <c r="Z284">
        <f t="shared" si="154"/>
        <v>1.7938151430490112</v>
      </c>
      <c r="AA284">
        <f t="shared" si="155"/>
        <v>-20.466781727871759</v>
      </c>
      <c r="AB284">
        <f t="shared" si="156"/>
        <v>-35.687573306631073</v>
      </c>
      <c r="AC284">
        <f t="shared" si="157"/>
        <v>-2.9587258179293419</v>
      </c>
      <c r="AD284">
        <f t="shared" si="158"/>
        <v>167.00183350704452</v>
      </c>
      <c r="AE284">
        <f t="shared" si="159"/>
        <v>24.825717402015307</v>
      </c>
      <c r="AF284">
        <f t="shared" si="160"/>
        <v>0.46333382656148275</v>
      </c>
      <c r="AG284">
        <f t="shared" si="161"/>
        <v>14.31896933071393</v>
      </c>
      <c r="AH284">
        <v>1839.885813594459</v>
      </c>
      <c r="AI284">
        <v>1819.737333333333</v>
      </c>
      <c r="AJ284">
        <v>1.694815833602624</v>
      </c>
      <c r="AK284">
        <v>62.5021936963618</v>
      </c>
      <c r="AL284">
        <f t="shared" si="162"/>
        <v>0.46409935890865667</v>
      </c>
      <c r="AM284">
        <v>32.578209647463339</v>
      </c>
      <c r="AN284">
        <v>32.992453333333323</v>
      </c>
      <c r="AO284">
        <v>2.9591686699826822E-7</v>
      </c>
      <c r="AP284">
        <v>98.208330428517954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47324.70418251161</v>
      </c>
      <c r="AV284">
        <f t="shared" si="166"/>
        <v>1200</v>
      </c>
      <c r="AW284">
        <f t="shared" si="167"/>
        <v>1025.924826092993</v>
      </c>
      <c r="AX284">
        <f t="shared" si="168"/>
        <v>0.85493735507749424</v>
      </c>
      <c r="AY284">
        <f t="shared" si="169"/>
        <v>0.18842909529956392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1674583637.6875</v>
      </c>
      <c r="BF284">
        <v>1756.74125</v>
      </c>
      <c r="BG284">
        <v>1780.4075</v>
      </c>
      <c r="BH284">
        <v>32.991675000000001</v>
      </c>
      <c r="BI284">
        <v>32.578112500000003</v>
      </c>
      <c r="BJ284">
        <v>1764.6087500000001</v>
      </c>
      <c r="BK284">
        <v>32.743875000000003</v>
      </c>
      <c r="BL284">
        <v>650.03137500000003</v>
      </c>
      <c r="BM284">
        <v>101.337875</v>
      </c>
      <c r="BN284">
        <v>0.1000696875</v>
      </c>
      <c r="BO284">
        <v>33.069587499999997</v>
      </c>
      <c r="BP284">
        <v>33.308774999999997</v>
      </c>
      <c r="BQ284">
        <v>999.9</v>
      </c>
      <c r="BR284">
        <v>0</v>
      </c>
      <c r="BS284">
        <v>0</v>
      </c>
      <c r="BT284">
        <v>8983.59375</v>
      </c>
      <c r="BU284">
        <v>0</v>
      </c>
      <c r="BV284">
        <v>391.84887500000002</v>
      </c>
      <c r="BW284">
        <v>-23.6678125</v>
      </c>
      <c r="BX284">
        <v>1816.675</v>
      </c>
      <c r="BY284">
        <v>1840.365</v>
      </c>
      <c r="BZ284">
        <v>0.413580375</v>
      </c>
      <c r="CA284">
        <v>1780.4075</v>
      </c>
      <c r="CB284">
        <v>32.578112500000003</v>
      </c>
      <c r="CC284">
        <v>3.3433074999999999</v>
      </c>
      <c r="CD284">
        <v>3.3013962499999998</v>
      </c>
      <c r="CE284">
        <v>25.844374999999999</v>
      </c>
      <c r="CF284">
        <v>25.631599999999999</v>
      </c>
      <c r="CG284">
        <v>1200</v>
      </c>
      <c r="CH284">
        <v>0.50000562500000001</v>
      </c>
      <c r="CI284">
        <v>0.49999437499999988</v>
      </c>
      <c r="CJ284">
        <v>0</v>
      </c>
      <c r="CK284">
        <v>776.78099999999995</v>
      </c>
      <c r="CL284">
        <v>4.9990899999999998</v>
      </c>
      <c r="CM284">
        <v>7847.1725000000006</v>
      </c>
      <c r="CN284">
        <v>9557.880000000001</v>
      </c>
      <c r="CO284">
        <v>42.523249999999997</v>
      </c>
      <c r="CP284">
        <v>44.617125000000001</v>
      </c>
      <c r="CQ284">
        <v>43.311999999999998</v>
      </c>
      <c r="CR284">
        <v>43.625</v>
      </c>
      <c r="CS284">
        <v>43.875</v>
      </c>
      <c r="CT284">
        <v>597.50625000000002</v>
      </c>
      <c r="CU284">
        <v>597.49374999999998</v>
      </c>
      <c r="CV284">
        <v>0</v>
      </c>
      <c r="CW284">
        <v>1674583652.5999999</v>
      </c>
      <c r="CX284">
        <v>0</v>
      </c>
      <c r="CY284">
        <v>1674579932.5</v>
      </c>
      <c r="CZ284" t="s">
        <v>356</v>
      </c>
      <c r="DA284">
        <v>1674579932.5</v>
      </c>
      <c r="DB284">
        <v>1674579927.5</v>
      </c>
      <c r="DC284">
        <v>31</v>
      </c>
      <c r="DD284">
        <v>0.14099999999999999</v>
      </c>
      <c r="DE284">
        <v>0.02</v>
      </c>
      <c r="DF284">
        <v>-5.5810000000000004</v>
      </c>
      <c r="DG284">
        <v>0.23300000000000001</v>
      </c>
      <c r="DH284">
        <v>415</v>
      </c>
      <c r="DI284">
        <v>34</v>
      </c>
      <c r="DJ284">
        <v>0.34</v>
      </c>
      <c r="DK284">
        <v>0.32</v>
      </c>
      <c r="DL284">
        <v>-24.049980000000001</v>
      </c>
      <c r="DM284">
        <v>2.4091699812383292</v>
      </c>
      <c r="DN284">
        <v>0.2418516634220241</v>
      </c>
      <c r="DO284">
        <v>0</v>
      </c>
      <c r="DP284">
        <v>0.42528999999999989</v>
      </c>
      <c r="DQ284">
        <v>-8.0147347091933552E-2</v>
      </c>
      <c r="DR284">
        <v>7.9405277312027574E-3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3.2968799999999998</v>
      </c>
      <c r="EB284">
        <v>2.6253799999999998</v>
      </c>
      <c r="EC284">
        <v>0.26457999999999998</v>
      </c>
      <c r="ED284">
        <v>0.264322</v>
      </c>
      <c r="EE284">
        <v>0.13659199999999999</v>
      </c>
      <c r="EF284">
        <v>0.13425799999999999</v>
      </c>
      <c r="EG284">
        <v>22181.599999999999</v>
      </c>
      <c r="EH284">
        <v>22558.1</v>
      </c>
      <c r="EI284">
        <v>28074.799999999999</v>
      </c>
      <c r="EJ284">
        <v>29526.799999999999</v>
      </c>
      <c r="EK284">
        <v>33372</v>
      </c>
      <c r="EL284">
        <v>35506.300000000003</v>
      </c>
      <c r="EM284">
        <v>39634.800000000003</v>
      </c>
      <c r="EN284">
        <v>42211.9</v>
      </c>
      <c r="EO284">
        <v>2.22377</v>
      </c>
      <c r="EP284">
        <v>2.2143799999999998</v>
      </c>
      <c r="EQ284">
        <v>0.137709</v>
      </c>
      <c r="ER284">
        <v>0</v>
      </c>
      <c r="ES284">
        <v>31.0731</v>
      </c>
      <c r="ET284">
        <v>999.9</v>
      </c>
      <c r="EU284">
        <v>71.7</v>
      </c>
      <c r="EV284">
        <v>32.5</v>
      </c>
      <c r="EW284">
        <v>34.751800000000003</v>
      </c>
      <c r="EX284">
        <v>57.025599999999997</v>
      </c>
      <c r="EY284">
        <v>-6.5745199999999997</v>
      </c>
      <c r="EZ284">
        <v>2</v>
      </c>
      <c r="FA284">
        <v>0.43511899999999998</v>
      </c>
      <c r="FB284">
        <v>0.20950199999999999</v>
      </c>
      <c r="FC284">
        <v>20.2729</v>
      </c>
      <c r="FD284">
        <v>5.2201399999999998</v>
      </c>
      <c r="FE284">
        <v>12.0091</v>
      </c>
      <c r="FF284">
        <v>4.9866999999999999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1.8657300000000001</v>
      </c>
      <c r="FM284">
        <v>1.8621799999999999</v>
      </c>
      <c r="FN284">
        <v>1.8641700000000001</v>
      </c>
      <c r="FO284">
        <v>1.8602300000000001</v>
      </c>
      <c r="FP284">
        <v>1.8609599999999999</v>
      </c>
      <c r="FQ284">
        <v>1.86015</v>
      </c>
      <c r="FR284">
        <v>1.8618600000000001</v>
      </c>
      <c r="FS284">
        <v>1.8584000000000001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-7.88</v>
      </c>
      <c r="GH284">
        <v>0.24779999999999999</v>
      </c>
      <c r="GI284">
        <v>-4.1749362053329548</v>
      </c>
      <c r="GJ284">
        <v>-4.0448538125570227E-3</v>
      </c>
      <c r="GK284">
        <v>1.839783264315481E-6</v>
      </c>
      <c r="GL284">
        <v>-4.1587272622942942E-10</v>
      </c>
      <c r="GM284">
        <v>-8.6309452512500412E-2</v>
      </c>
      <c r="GN284">
        <v>3.2285384509270938E-3</v>
      </c>
      <c r="GO284">
        <v>5.3061212821550383E-4</v>
      </c>
      <c r="GP284">
        <v>-9.699357315524189E-6</v>
      </c>
      <c r="GQ284">
        <v>5</v>
      </c>
      <c r="GR284">
        <v>2081</v>
      </c>
      <c r="GS284">
        <v>3</v>
      </c>
      <c r="GT284">
        <v>31</v>
      </c>
      <c r="GU284">
        <v>61.8</v>
      </c>
      <c r="GV284">
        <v>61.9</v>
      </c>
      <c r="GW284">
        <v>4.3945299999999996</v>
      </c>
      <c r="GX284">
        <v>2.4731399999999999</v>
      </c>
      <c r="GY284">
        <v>2.04834</v>
      </c>
      <c r="GZ284">
        <v>2.6232899999999999</v>
      </c>
      <c r="HA284">
        <v>2.1972700000000001</v>
      </c>
      <c r="HB284">
        <v>2.3339799999999999</v>
      </c>
      <c r="HC284">
        <v>37.53</v>
      </c>
      <c r="HD284">
        <v>15.7606</v>
      </c>
      <c r="HE284">
        <v>18</v>
      </c>
      <c r="HF284">
        <v>701.78899999999999</v>
      </c>
      <c r="HG284">
        <v>774.16700000000003</v>
      </c>
      <c r="HH284">
        <v>31.001000000000001</v>
      </c>
      <c r="HI284">
        <v>32.954999999999998</v>
      </c>
      <c r="HJ284">
        <v>30.000599999999999</v>
      </c>
      <c r="HK284">
        <v>32.857199999999999</v>
      </c>
      <c r="HL284">
        <v>32.867600000000003</v>
      </c>
      <c r="HM284">
        <v>87.910600000000002</v>
      </c>
      <c r="HN284">
        <v>0</v>
      </c>
      <c r="HO284">
        <v>100</v>
      </c>
      <c r="HP284">
        <v>31</v>
      </c>
      <c r="HQ284">
        <v>1795.92</v>
      </c>
      <c r="HR284">
        <v>33.617400000000004</v>
      </c>
      <c r="HS284">
        <v>98.936599999999999</v>
      </c>
      <c r="HT284">
        <v>97.878299999999996</v>
      </c>
    </row>
    <row r="285" spans="1:228" x14ac:dyDescent="0.2">
      <c r="A285">
        <v>270</v>
      </c>
      <c r="B285">
        <v>1674583644</v>
      </c>
      <c r="C285">
        <v>1074</v>
      </c>
      <c r="D285" t="s">
        <v>899</v>
      </c>
      <c r="E285" t="s">
        <v>900</v>
      </c>
      <c r="F285">
        <v>4</v>
      </c>
      <c r="G285">
        <v>1674583642</v>
      </c>
      <c r="H285">
        <f t="shared" si="136"/>
        <v>4.6306452709360987E-4</v>
      </c>
      <c r="I285">
        <f t="shared" si="137"/>
        <v>0.46306452709360985</v>
      </c>
      <c r="J285">
        <f t="shared" si="138"/>
        <v>14.005752170887174</v>
      </c>
      <c r="K285">
        <f t="shared" si="139"/>
        <v>1763.7842857142859</v>
      </c>
      <c r="L285">
        <f t="shared" si="140"/>
        <v>832.67837905525778</v>
      </c>
      <c r="M285">
        <f t="shared" si="141"/>
        <v>84.466751800487714</v>
      </c>
      <c r="N285">
        <f t="shared" si="142"/>
        <v>178.91797510109541</v>
      </c>
      <c r="O285">
        <f t="shared" si="143"/>
        <v>2.5208818583390438E-2</v>
      </c>
      <c r="P285">
        <f t="shared" si="144"/>
        <v>2.7735360956853099</v>
      </c>
      <c r="Q285">
        <f t="shared" si="145"/>
        <v>2.5082217527046913E-2</v>
      </c>
      <c r="R285">
        <f t="shared" si="146"/>
        <v>1.5687707428780284E-2</v>
      </c>
      <c r="S285">
        <f t="shared" si="147"/>
        <v>226.11652337610448</v>
      </c>
      <c r="T285">
        <f t="shared" si="148"/>
        <v>34.348696914916985</v>
      </c>
      <c r="U285">
        <f t="shared" si="149"/>
        <v>33.311157142857141</v>
      </c>
      <c r="V285">
        <f t="shared" si="150"/>
        <v>5.1411093746503154</v>
      </c>
      <c r="W285">
        <f t="shared" si="151"/>
        <v>65.953657166155978</v>
      </c>
      <c r="X285">
        <f t="shared" si="152"/>
        <v>3.3466912221503673</v>
      </c>
      <c r="Y285">
        <f t="shared" si="153"/>
        <v>5.0743072726340293</v>
      </c>
      <c r="Z285">
        <f t="shared" si="154"/>
        <v>1.7944181524999481</v>
      </c>
      <c r="AA285">
        <f t="shared" si="155"/>
        <v>-20.421145644828194</v>
      </c>
      <c r="AB285">
        <f t="shared" si="156"/>
        <v>-34.854715259604681</v>
      </c>
      <c r="AC285">
        <f t="shared" si="157"/>
        <v>-2.8835773121228652</v>
      </c>
      <c r="AD285">
        <f t="shared" si="158"/>
        <v>167.95708515954874</v>
      </c>
      <c r="AE285">
        <f t="shared" si="159"/>
        <v>24.812640149174555</v>
      </c>
      <c r="AF285">
        <f t="shared" si="160"/>
        <v>0.46273358073489501</v>
      </c>
      <c r="AG285">
        <f t="shared" si="161"/>
        <v>14.005752170887174</v>
      </c>
      <c r="AH285">
        <v>1846.5484539637821</v>
      </c>
      <c r="AI285">
        <v>1826.5726060606059</v>
      </c>
      <c r="AJ285">
        <v>1.7275995496916079</v>
      </c>
      <c r="AK285">
        <v>62.5021936963618</v>
      </c>
      <c r="AL285">
        <f t="shared" si="162"/>
        <v>0.46306452709360985</v>
      </c>
      <c r="AM285">
        <v>32.578633442930453</v>
      </c>
      <c r="AN285">
        <v>32.991971515151512</v>
      </c>
      <c r="AO285">
        <v>2.591914988143249E-8</v>
      </c>
      <c r="AP285">
        <v>98.208330428517954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47488.638882482461</v>
      </c>
      <c r="AV285">
        <f t="shared" si="166"/>
        <v>1200.017142857143</v>
      </c>
      <c r="AW285">
        <f t="shared" si="167"/>
        <v>1025.9386421637848</v>
      </c>
      <c r="AX285">
        <f t="shared" si="168"/>
        <v>0.8549366550890336</v>
      </c>
      <c r="AY285">
        <f t="shared" si="169"/>
        <v>0.18842774432183484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1674583642</v>
      </c>
      <c r="BF285">
        <v>1763.7842857142859</v>
      </c>
      <c r="BG285">
        <v>1787.441428571429</v>
      </c>
      <c r="BH285">
        <v>32.991885714285708</v>
      </c>
      <c r="BI285">
        <v>32.578842857142853</v>
      </c>
      <c r="BJ285">
        <v>1771.6642857142861</v>
      </c>
      <c r="BK285">
        <v>32.744100000000003</v>
      </c>
      <c r="BL285">
        <v>650.00585714285705</v>
      </c>
      <c r="BM285">
        <v>101.3398571428572</v>
      </c>
      <c r="BN285">
        <v>9.9971157142857134E-2</v>
      </c>
      <c r="BO285">
        <v>33.078057142857148</v>
      </c>
      <c r="BP285">
        <v>33.311157142857141</v>
      </c>
      <c r="BQ285">
        <v>999.89999999999986</v>
      </c>
      <c r="BR285">
        <v>0</v>
      </c>
      <c r="BS285">
        <v>0</v>
      </c>
      <c r="BT285">
        <v>9015.267142857143</v>
      </c>
      <c r="BU285">
        <v>0</v>
      </c>
      <c r="BV285">
        <v>405.87428571428569</v>
      </c>
      <c r="BW285">
        <v>-23.653871428571431</v>
      </c>
      <c r="BX285">
        <v>1823.961428571429</v>
      </c>
      <c r="BY285">
        <v>1847.6328571428569</v>
      </c>
      <c r="BZ285">
        <v>0.41304871428571432</v>
      </c>
      <c r="CA285">
        <v>1787.441428571429</v>
      </c>
      <c r="CB285">
        <v>32.578842857142853</v>
      </c>
      <c r="CC285">
        <v>3.343394285714286</v>
      </c>
      <c r="CD285">
        <v>3.3015357142857149</v>
      </c>
      <c r="CE285">
        <v>25.84478571428571</v>
      </c>
      <c r="CF285">
        <v>25.63231428571428</v>
      </c>
      <c r="CG285">
        <v>1200.017142857143</v>
      </c>
      <c r="CH285">
        <v>0.50002999999999997</v>
      </c>
      <c r="CI285">
        <v>0.49997000000000003</v>
      </c>
      <c r="CJ285">
        <v>0</v>
      </c>
      <c r="CK285">
        <v>776.67400000000009</v>
      </c>
      <c r="CL285">
        <v>4.9990899999999998</v>
      </c>
      <c r="CM285">
        <v>7846.1571428571424</v>
      </c>
      <c r="CN285">
        <v>9558.1057142857135</v>
      </c>
      <c r="CO285">
        <v>42.544285714285706</v>
      </c>
      <c r="CP285">
        <v>44.625</v>
      </c>
      <c r="CQ285">
        <v>43.311999999999998</v>
      </c>
      <c r="CR285">
        <v>43.686999999999998</v>
      </c>
      <c r="CS285">
        <v>43.883857142857153</v>
      </c>
      <c r="CT285">
        <v>597.5428571428572</v>
      </c>
      <c r="CU285">
        <v>597.47428571428566</v>
      </c>
      <c r="CV285">
        <v>0</v>
      </c>
      <c r="CW285">
        <v>1674583656.8</v>
      </c>
      <c r="CX285">
        <v>0</v>
      </c>
      <c r="CY285">
        <v>1674579932.5</v>
      </c>
      <c r="CZ285" t="s">
        <v>356</v>
      </c>
      <c r="DA285">
        <v>1674579932.5</v>
      </c>
      <c r="DB285">
        <v>1674579927.5</v>
      </c>
      <c r="DC285">
        <v>31</v>
      </c>
      <c r="DD285">
        <v>0.14099999999999999</v>
      </c>
      <c r="DE285">
        <v>0.02</v>
      </c>
      <c r="DF285">
        <v>-5.5810000000000004</v>
      </c>
      <c r="DG285">
        <v>0.23300000000000001</v>
      </c>
      <c r="DH285">
        <v>415</v>
      </c>
      <c r="DI285">
        <v>34</v>
      </c>
      <c r="DJ285">
        <v>0.34</v>
      </c>
      <c r="DK285">
        <v>0.32</v>
      </c>
      <c r="DL285">
        <v>-23.906465000000001</v>
      </c>
      <c r="DM285">
        <v>2.2921688555347308</v>
      </c>
      <c r="DN285">
        <v>0.23362164021126139</v>
      </c>
      <c r="DO285">
        <v>0</v>
      </c>
      <c r="DP285">
        <v>0.42111707500000001</v>
      </c>
      <c r="DQ285">
        <v>-7.652329080675431E-2</v>
      </c>
      <c r="DR285">
        <v>7.6694414248610699E-3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3.2968099999999998</v>
      </c>
      <c r="EB285">
        <v>2.6251899999999999</v>
      </c>
      <c r="EC285">
        <v>0.26515499999999997</v>
      </c>
      <c r="ED285">
        <v>0.264903</v>
      </c>
      <c r="EE285">
        <v>0.13659399999999999</v>
      </c>
      <c r="EF285">
        <v>0.13426199999999999</v>
      </c>
      <c r="EG285">
        <v>22163.7</v>
      </c>
      <c r="EH285">
        <v>22540</v>
      </c>
      <c r="EI285">
        <v>28074.3</v>
      </c>
      <c r="EJ285">
        <v>29526.5</v>
      </c>
      <c r="EK285">
        <v>33370.9</v>
      </c>
      <c r="EL285">
        <v>35505.800000000003</v>
      </c>
      <c r="EM285">
        <v>39633.5</v>
      </c>
      <c r="EN285">
        <v>42211.5</v>
      </c>
      <c r="EO285">
        <v>2.2238799999999999</v>
      </c>
      <c r="EP285">
        <v>2.2143199999999998</v>
      </c>
      <c r="EQ285">
        <v>0.138346</v>
      </c>
      <c r="ER285">
        <v>0</v>
      </c>
      <c r="ES285">
        <v>31.0763</v>
      </c>
      <c r="ET285">
        <v>999.9</v>
      </c>
      <c r="EU285">
        <v>71.7</v>
      </c>
      <c r="EV285">
        <v>32.5</v>
      </c>
      <c r="EW285">
        <v>34.750599999999999</v>
      </c>
      <c r="EX285">
        <v>56.9056</v>
      </c>
      <c r="EY285">
        <v>-6.6626599999999998</v>
      </c>
      <c r="EZ285">
        <v>2</v>
      </c>
      <c r="FA285">
        <v>0.43542700000000001</v>
      </c>
      <c r="FB285">
        <v>0.213091</v>
      </c>
      <c r="FC285">
        <v>20.2728</v>
      </c>
      <c r="FD285">
        <v>5.2196899999999999</v>
      </c>
      <c r="FE285">
        <v>12.0091</v>
      </c>
      <c r="FF285">
        <v>4.9867999999999997</v>
      </c>
      <c r="FG285">
        <v>3.2845499999999999</v>
      </c>
      <c r="FH285">
        <v>9999</v>
      </c>
      <c r="FI285">
        <v>9999</v>
      </c>
      <c r="FJ285">
        <v>9999</v>
      </c>
      <c r="FK285">
        <v>999.9</v>
      </c>
      <c r="FL285">
        <v>1.86572</v>
      </c>
      <c r="FM285">
        <v>1.8621799999999999</v>
      </c>
      <c r="FN285">
        <v>1.8641799999999999</v>
      </c>
      <c r="FO285">
        <v>1.8602300000000001</v>
      </c>
      <c r="FP285">
        <v>1.8609599999999999</v>
      </c>
      <c r="FQ285">
        <v>1.8601399999999999</v>
      </c>
      <c r="FR285">
        <v>1.8618600000000001</v>
      </c>
      <c r="FS285">
        <v>1.85842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-7.88</v>
      </c>
      <c r="GH285">
        <v>0.24779999999999999</v>
      </c>
      <c r="GI285">
        <v>-4.1749362053329548</v>
      </c>
      <c r="GJ285">
        <v>-4.0448538125570227E-3</v>
      </c>
      <c r="GK285">
        <v>1.839783264315481E-6</v>
      </c>
      <c r="GL285">
        <v>-4.1587272622942942E-10</v>
      </c>
      <c r="GM285">
        <v>-8.6309452512500412E-2</v>
      </c>
      <c r="GN285">
        <v>3.2285384509270938E-3</v>
      </c>
      <c r="GO285">
        <v>5.3061212821550383E-4</v>
      </c>
      <c r="GP285">
        <v>-9.699357315524189E-6</v>
      </c>
      <c r="GQ285">
        <v>5</v>
      </c>
      <c r="GR285">
        <v>2081</v>
      </c>
      <c r="GS285">
        <v>3</v>
      </c>
      <c r="GT285">
        <v>31</v>
      </c>
      <c r="GU285">
        <v>61.9</v>
      </c>
      <c r="GV285">
        <v>61.9</v>
      </c>
      <c r="GW285">
        <v>4.4067400000000001</v>
      </c>
      <c r="GX285">
        <v>2.4694799999999999</v>
      </c>
      <c r="GY285">
        <v>2.04956</v>
      </c>
      <c r="GZ285">
        <v>2.6220699999999999</v>
      </c>
      <c r="HA285">
        <v>2.1972700000000001</v>
      </c>
      <c r="HB285">
        <v>2.32666</v>
      </c>
      <c r="HC285">
        <v>37.53</v>
      </c>
      <c r="HD285">
        <v>15.7431</v>
      </c>
      <c r="HE285">
        <v>18</v>
      </c>
      <c r="HF285">
        <v>701.90499999999997</v>
      </c>
      <c r="HG285">
        <v>774.16499999999996</v>
      </c>
      <c r="HH285">
        <v>31.001000000000001</v>
      </c>
      <c r="HI285">
        <v>32.9587</v>
      </c>
      <c r="HJ285">
        <v>30.000599999999999</v>
      </c>
      <c r="HK285">
        <v>32.860199999999999</v>
      </c>
      <c r="HL285">
        <v>32.871299999999998</v>
      </c>
      <c r="HM285">
        <v>88.156400000000005</v>
      </c>
      <c r="HN285">
        <v>0</v>
      </c>
      <c r="HO285">
        <v>100</v>
      </c>
      <c r="HP285">
        <v>31</v>
      </c>
      <c r="HQ285">
        <v>1802.6</v>
      </c>
      <c r="HR285">
        <v>33.617400000000004</v>
      </c>
      <c r="HS285">
        <v>98.933899999999994</v>
      </c>
      <c r="HT285">
        <v>97.877399999999994</v>
      </c>
    </row>
    <row r="286" spans="1:228" x14ac:dyDescent="0.2">
      <c r="A286">
        <v>271</v>
      </c>
      <c r="B286">
        <v>1674583648</v>
      </c>
      <c r="C286">
        <v>1078</v>
      </c>
      <c r="D286" t="s">
        <v>901</v>
      </c>
      <c r="E286" t="s">
        <v>902</v>
      </c>
      <c r="F286">
        <v>4</v>
      </c>
      <c r="G286">
        <v>1674583645.6875</v>
      </c>
      <c r="H286">
        <f t="shared" si="136"/>
        <v>4.6604717117747186E-4</v>
      </c>
      <c r="I286">
        <f t="shared" si="137"/>
        <v>0.46604717117747185</v>
      </c>
      <c r="J286">
        <f t="shared" si="138"/>
        <v>14.366266175211344</v>
      </c>
      <c r="K286">
        <f t="shared" si="139"/>
        <v>1769.93</v>
      </c>
      <c r="L286">
        <f t="shared" si="140"/>
        <v>820.48726229968213</v>
      </c>
      <c r="M286">
        <f t="shared" si="141"/>
        <v>83.230684150390232</v>
      </c>
      <c r="N286">
        <f t="shared" si="142"/>
        <v>179.54268343594887</v>
      </c>
      <c r="O286">
        <f t="shared" si="143"/>
        <v>2.533716933171928E-2</v>
      </c>
      <c r="P286">
        <f t="shared" si="144"/>
        <v>2.7652789788776104</v>
      </c>
      <c r="Q286">
        <f t="shared" si="145"/>
        <v>2.5208899551855096E-2</v>
      </c>
      <c r="R286">
        <f t="shared" si="146"/>
        <v>1.5767032491187973E-2</v>
      </c>
      <c r="S286">
        <f t="shared" si="147"/>
        <v>226.11673310728369</v>
      </c>
      <c r="T286">
        <f t="shared" si="148"/>
        <v>34.363156275852347</v>
      </c>
      <c r="U286">
        <f t="shared" si="149"/>
        <v>33.320487499999999</v>
      </c>
      <c r="V286">
        <f t="shared" si="150"/>
        <v>5.1437991290866742</v>
      </c>
      <c r="W286">
        <f t="shared" si="151"/>
        <v>65.914389673629898</v>
      </c>
      <c r="X286">
        <f t="shared" si="152"/>
        <v>3.3469119554536597</v>
      </c>
      <c r="Y286">
        <f t="shared" si="153"/>
        <v>5.0776650925930449</v>
      </c>
      <c r="Z286">
        <f t="shared" si="154"/>
        <v>1.7968871736330145</v>
      </c>
      <c r="AA286">
        <f t="shared" si="155"/>
        <v>-20.55268024892651</v>
      </c>
      <c r="AB286">
        <f t="shared" si="156"/>
        <v>-34.385698789328032</v>
      </c>
      <c r="AC286">
        <f t="shared" si="157"/>
        <v>-2.853564523743894</v>
      </c>
      <c r="AD286">
        <f t="shared" si="158"/>
        <v>168.32478954528523</v>
      </c>
      <c r="AE286">
        <f t="shared" si="159"/>
        <v>24.921432341082902</v>
      </c>
      <c r="AF286">
        <f t="shared" si="160"/>
        <v>0.46409564459024638</v>
      </c>
      <c r="AG286">
        <f t="shared" si="161"/>
        <v>14.366266175211344</v>
      </c>
      <c r="AH286">
        <v>1853.613048131818</v>
      </c>
      <c r="AI286">
        <v>1833.397515151514</v>
      </c>
      <c r="AJ286">
        <v>1.7006594746442629</v>
      </c>
      <c r="AK286">
        <v>62.5021936963618</v>
      </c>
      <c r="AL286">
        <f t="shared" si="162"/>
        <v>0.46604717117747185</v>
      </c>
      <c r="AM286">
        <v>32.579556275900558</v>
      </c>
      <c r="AN286">
        <v>32.995526666666663</v>
      </c>
      <c r="AO286">
        <v>1.371906296885965E-6</v>
      </c>
      <c r="AP286">
        <v>98.208330428517954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47259.532436348694</v>
      </c>
      <c r="AV286">
        <f t="shared" si="166"/>
        <v>1200.0250000000001</v>
      </c>
      <c r="AW286">
        <f t="shared" si="167"/>
        <v>1025.9447010918568</v>
      </c>
      <c r="AX286">
        <f t="shared" si="168"/>
        <v>0.85493610640766371</v>
      </c>
      <c r="AY286">
        <f t="shared" si="169"/>
        <v>0.18842668536679125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1674583645.6875</v>
      </c>
      <c r="BF286">
        <v>1769.93</v>
      </c>
      <c r="BG286">
        <v>1793.6912500000001</v>
      </c>
      <c r="BH286">
        <v>32.993825000000001</v>
      </c>
      <c r="BI286">
        <v>32.579587500000002</v>
      </c>
      <c r="BJ286">
        <v>1777.8175000000001</v>
      </c>
      <c r="BK286">
        <v>32.746025000000003</v>
      </c>
      <c r="BL286">
        <v>650.03774999999996</v>
      </c>
      <c r="BM286">
        <v>101.34050000000001</v>
      </c>
      <c r="BN286">
        <v>0.1000560875</v>
      </c>
      <c r="BO286">
        <v>33.089837500000002</v>
      </c>
      <c r="BP286">
        <v>33.320487499999999</v>
      </c>
      <c r="BQ286">
        <v>999.9</v>
      </c>
      <c r="BR286">
        <v>0</v>
      </c>
      <c r="BS286">
        <v>0</v>
      </c>
      <c r="BT286">
        <v>8971.40625</v>
      </c>
      <c r="BU286">
        <v>0</v>
      </c>
      <c r="BV286">
        <v>407.22550000000001</v>
      </c>
      <c r="BW286">
        <v>-23.7606</v>
      </c>
      <c r="BX286">
        <v>1830.32</v>
      </c>
      <c r="BY286">
        <v>1854.095</v>
      </c>
      <c r="BZ286">
        <v>0.41424537500000003</v>
      </c>
      <c r="CA286">
        <v>1793.6912500000001</v>
      </c>
      <c r="CB286">
        <v>32.579587500000002</v>
      </c>
      <c r="CC286">
        <v>3.3436149999999998</v>
      </c>
      <c r="CD286">
        <v>3.3016350000000001</v>
      </c>
      <c r="CE286">
        <v>25.845912500000001</v>
      </c>
      <c r="CF286">
        <v>25.6328125</v>
      </c>
      <c r="CG286">
        <v>1200.0250000000001</v>
      </c>
      <c r="CH286">
        <v>0.500046875</v>
      </c>
      <c r="CI286">
        <v>0.499953125</v>
      </c>
      <c r="CJ286">
        <v>0</v>
      </c>
      <c r="CK286">
        <v>776.42724999999996</v>
      </c>
      <c r="CL286">
        <v>4.9990899999999998</v>
      </c>
      <c r="CM286">
        <v>7845.17</v>
      </c>
      <c r="CN286">
        <v>9558.2125000000015</v>
      </c>
      <c r="CO286">
        <v>42.546499999999988</v>
      </c>
      <c r="CP286">
        <v>44.679250000000003</v>
      </c>
      <c r="CQ286">
        <v>43.311999999999998</v>
      </c>
      <c r="CR286">
        <v>43.686999999999998</v>
      </c>
      <c r="CS286">
        <v>43.936999999999998</v>
      </c>
      <c r="CT286">
        <v>597.56875000000014</v>
      </c>
      <c r="CU286">
        <v>597.45625000000007</v>
      </c>
      <c r="CV286">
        <v>0</v>
      </c>
      <c r="CW286">
        <v>1674583660.4000001</v>
      </c>
      <c r="CX286">
        <v>0</v>
      </c>
      <c r="CY286">
        <v>1674579932.5</v>
      </c>
      <c r="CZ286" t="s">
        <v>356</v>
      </c>
      <c r="DA286">
        <v>1674579932.5</v>
      </c>
      <c r="DB286">
        <v>1674579927.5</v>
      </c>
      <c r="DC286">
        <v>31</v>
      </c>
      <c r="DD286">
        <v>0.14099999999999999</v>
      </c>
      <c r="DE286">
        <v>0.02</v>
      </c>
      <c r="DF286">
        <v>-5.5810000000000004</v>
      </c>
      <c r="DG286">
        <v>0.23300000000000001</v>
      </c>
      <c r="DH286">
        <v>415</v>
      </c>
      <c r="DI286">
        <v>34</v>
      </c>
      <c r="DJ286">
        <v>0.34</v>
      </c>
      <c r="DK286">
        <v>0.32</v>
      </c>
      <c r="DL286">
        <v>-23.823740000000001</v>
      </c>
      <c r="DM286">
        <v>1.541353846153886</v>
      </c>
      <c r="DN286">
        <v>0.19399618527177279</v>
      </c>
      <c r="DO286">
        <v>0</v>
      </c>
      <c r="DP286">
        <v>0.41747452499999999</v>
      </c>
      <c r="DQ286">
        <v>-4.9381834896810403E-2</v>
      </c>
      <c r="DR286">
        <v>5.6561651186448729E-3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3.29698</v>
      </c>
      <c r="EB286">
        <v>2.62507</v>
      </c>
      <c r="EC286">
        <v>0.26571800000000001</v>
      </c>
      <c r="ED286">
        <v>0.26546599999999998</v>
      </c>
      <c r="EE286">
        <v>0.13660600000000001</v>
      </c>
      <c r="EF286">
        <v>0.13426199999999999</v>
      </c>
      <c r="EG286">
        <v>22146.3</v>
      </c>
      <c r="EH286">
        <v>22522.400000000001</v>
      </c>
      <c r="EI286">
        <v>28073.9</v>
      </c>
      <c r="EJ286">
        <v>29526.3</v>
      </c>
      <c r="EK286">
        <v>33369.9</v>
      </c>
      <c r="EL286">
        <v>35505.9</v>
      </c>
      <c r="EM286">
        <v>39632.800000000003</v>
      </c>
      <c r="EN286">
        <v>42211.6</v>
      </c>
      <c r="EO286">
        <v>2.2239300000000002</v>
      </c>
      <c r="EP286">
        <v>2.2143000000000002</v>
      </c>
      <c r="EQ286">
        <v>0.13786899999999999</v>
      </c>
      <c r="ER286">
        <v>0</v>
      </c>
      <c r="ES286">
        <v>31.085899999999999</v>
      </c>
      <c r="ET286">
        <v>999.9</v>
      </c>
      <c r="EU286">
        <v>71.7</v>
      </c>
      <c r="EV286">
        <v>32.5</v>
      </c>
      <c r="EW286">
        <v>34.751199999999997</v>
      </c>
      <c r="EX286">
        <v>56.455599999999997</v>
      </c>
      <c r="EY286">
        <v>-6.5344499999999996</v>
      </c>
      <c r="EZ286">
        <v>2</v>
      </c>
      <c r="FA286">
        <v>0.43576199999999998</v>
      </c>
      <c r="FB286">
        <v>0.221133</v>
      </c>
      <c r="FC286">
        <v>20.2728</v>
      </c>
      <c r="FD286">
        <v>5.2190899999999996</v>
      </c>
      <c r="FE286">
        <v>12.008900000000001</v>
      </c>
      <c r="FF286">
        <v>4.98665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1.86574</v>
      </c>
      <c r="FM286">
        <v>1.8621799999999999</v>
      </c>
      <c r="FN286">
        <v>1.8641799999999999</v>
      </c>
      <c r="FO286">
        <v>1.8602300000000001</v>
      </c>
      <c r="FP286">
        <v>1.86097</v>
      </c>
      <c r="FQ286">
        <v>1.86016</v>
      </c>
      <c r="FR286">
        <v>1.8618600000000001</v>
      </c>
      <c r="FS286">
        <v>1.85842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-7.89</v>
      </c>
      <c r="GH286">
        <v>0.24790000000000001</v>
      </c>
      <c r="GI286">
        <v>-4.1749362053329548</v>
      </c>
      <c r="GJ286">
        <v>-4.0448538125570227E-3</v>
      </c>
      <c r="GK286">
        <v>1.839783264315481E-6</v>
      </c>
      <c r="GL286">
        <v>-4.1587272622942942E-10</v>
      </c>
      <c r="GM286">
        <v>-8.6309452512500412E-2</v>
      </c>
      <c r="GN286">
        <v>3.2285384509270938E-3</v>
      </c>
      <c r="GO286">
        <v>5.3061212821550383E-4</v>
      </c>
      <c r="GP286">
        <v>-9.699357315524189E-6</v>
      </c>
      <c r="GQ286">
        <v>5</v>
      </c>
      <c r="GR286">
        <v>2081</v>
      </c>
      <c r="GS286">
        <v>3</v>
      </c>
      <c r="GT286">
        <v>31</v>
      </c>
      <c r="GU286">
        <v>61.9</v>
      </c>
      <c r="GV286">
        <v>62</v>
      </c>
      <c r="GW286">
        <v>4.4189499999999997</v>
      </c>
      <c r="GX286">
        <v>2.47803</v>
      </c>
      <c r="GY286">
        <v>2.04834</v>
      </c>
      <c r="GZ286">
        <v>2.6232899999999999</v>
      </c>
      <c r="HA286">
        <v>2.1972700000000001</v>
      </c>
      <c r="HB286">
        <v>2.33765</v>
      </c>
      <c r="HC286">
        <v>37.53</v>
      </c>
      <c r="HD286">
        <v>15.7606</v>
      </c>
      <c r="HE286">
        <v>18</v>
      </c>
      <c r="HF286">
        <v>701.98599999999999</v>
      </c>
      <c r="HG286">
        <v>774.18299999999999</v>
      </c>
      <c r="HH286">
        <v>31.001799999999999</v>
      </c>
      <c r="HI286">
        <v>32.963000000000001</v>
      </c>
      <c r="HJ286">
        <v>30.000499999999999</v>
      </c>
      <c r="HK286">
        <v>32.863700000000001</v>
      </c>
      <c r="HL286">
        <v>32.874600000000001</v>
      </c>
      <c r="HM286">
        <v>88.402500000000003</v>
      </c>
      <c r="HN286">
        <v>0</v>
      </c>
      <c r="HO286">
        <v>100</v>
      </c>
      <c r="HP286">
        <v>31</v>
      </c>
      <c r="HQ286">
        <v>1809.28</v>
      </c>
      <c r="HR286">
        <v>33.617400000000004</v>
      </c>
      <c r="HS286">
        <v>98.932299999999998</v>
      </c>
      <c r="HT286">
        <v>97.877099999999999</v>
      </c>
    </row>
    <row r="287" spans="1:228" x14ac:dyDescent="0.2">
      <c r="A287">
        <v>272</v>
      </c>
      <c r="B287">
        <v>1674583652</v>
      </c>
      <c r="C287">
        <v>1082</v>
      </c>
      <c r="D287" t="s">
        <v>903</v>
      </c>
      <c r="E287" t="s">
        <v>904</v>
      </c>
      <c r="F287">
        <v>4</v>
      </c>
      <c r="G287">
        <v>1674583650</v>
      </c>
      <c r="H287">
        <f t="shared" si="136"/>
        <v>4.6883994626469499E-4</v>
      </c>
      <c r="I287">
        <f t="shared" si="137"/>
        <v>0.468839946264695</v>
      </c>
      <c r="J287">
        <f t="shared" si="138"/>
        <v>14.42486740599851</v>
      </c>
      <c r="K287">
        <f t="shared" si="139"/>
        <v>1777.015714285714</v>
      </c>
      <c r="L287">
        <f t="shared" si="140"/>
        <v>827.21219497311733</v>
      </c>
      <c r="M287">
        <f t="shared" si="141"/>
        <v>83.913402805970676</v>
      </c>
      <c r="N287">
        <f t="shared" si="142"/>
        <v>180.26261741733964</v>
      </c>
      <c r="O287">
        <f t="shared" si="143"/>
        <v>2.5438535168415974E-2</v>
      </c>
      <c r="P287">
        <f t="shared" si="144"/>
        <v>2.7701824403284432</v>
      </c>
      <c r="Q287">
        <f t="shared" si="145"/>
        <v>2.5309467440685036E-2</v>
      </c>
      <c r="R287">
        <f t="shared" si="146"/>
        <v>1.5829958656500918E-2</v>
      </c>
      <c r="S287">
        <f t="shared" si="147"/>
        <v>226.11203023208549</v>
      </c>
      <c r="T287">
        <f t="shared" si="148"/>
        <v>34.380327317096906</v>
      </c>
      <c r="U287">
        <f t="shared" si="149"/>
        <v>33.334471428571433</v>
      </c>
      <c r="V287">
        <f t="shared" si="150"/>
        <v>5.1478327069465184</v>
      </c>
      <c r="W287">
        <f t="shared" si="151"/>
        <v>65.84959100739357</v>
      </c>
      <c r="X287">
        <f t="shared" si="152"/>
        <v>3.3473902514554248</v>
      </c>
      <c r="Y287">
        <f t="shared" si="153"/>
        <v>5.0833880670262337</v>
      </c>
      <c r="Z287">
        <f t="shared" si="154"/>
        <v>1.8004424554910936</v>
      </c>
      <c r="AA287">
        <f t="shared" si="155"/>
        <v>-20.675841630273048</v>
      </c>
      <c r="AB287">
        <f t="shared" si="156"/>
        <v>-33.538861576648152</v>
      </c>
      <c r="AC287">
        <f t="shared" si="157"/>
        <v>-2.7788248075145785</v>
      </c>
      <c r="AD287">
        <f t="shared" si="158"/>
        <v>169.11850221764971</v>
      </c>
      <c r="AE287">
        <f t="shared" si="159"/>
        <v>24.935964946901912</v>
      </c>
      <c r="AF287">
        <f t="shared" si="160"/>
        <v>0.46817508994703366</v>
      </c>
      <c r="AG287">
        <f t="shared" si="161"/>
        <v>14.42486740599851</v>
      </c>
      <c r="AH287">
        <v>1860.4380670821879</v>
      </c>
      <c r="AI287">
        <v>1840.1939393939381</v>
      </c>
      <c r="AJ287">
        <v>1.6933194982313839</v>
      </c>
      <c r="AK287">
        <v>62.5021936963618</v>
      </c>
      <c r="AL287">
        <f t="shared" si="162"/>
        <v>0.468839946264695</v>
      </c>
      <c r="AM287">
        <v>32.580768441557382</v>
      </c>
      <c r="AN287">
        <v>32.999253939393931</v>
      </c>
      <c r="AO287">
        <v>1.2575655459460819E-6</v>
      </c>
      <c r="AP287">
        <v>98.208330428517954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47391.36169473578</v>
      </c>
      <c r="AV287">
        <f t="shared" si="166"/>
        <v>1200.001428571429</v>
      </c>
      <c r="AW287">
        <f t="shared" si="167"/>
        <v>1025.9244135917543</v>
      </c>
      <c r="AX287">
        <f t="shared" si="168"/>
        <v>0.85493599354551697</v>
      </c>
      <c r="AY287">
        <f t="shared" si="169"/>
        <v>0.18842646754284792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1674583650</v>
      </c>
      <c r="BF287">
        <v>1777.015714285714</v>
      </c>
      <c r="BG287">
        <v>1800.801428571428</v>
      </c>
      <c r="BH287">
        <v>32.99832857142858</v>
      </c>
      <c r="BI287">
        <v>32.580428571428577</v>
      </c>
      <c r="BJ287">
        <v>1784.9171428571431</v>
      </c>
      <c r="BK287">
        <v>32.750514285714289</v>
      </c>
      <c r="BL287">
        <v>650.00157142857131</v>
      </c>
      <c r="BM287">
        <v>101.34142857142859</v>
      </c>
      <c r="BN287">
        <v>9.9777585714285716E-2</v>
      </c>
      <c r="BO287">
        <v>33.109900000000003</v>
      </c>
      <c r="BP287">
        <v>33.334471428571433</v>
      </c>
      <c r="BQ287">
        <v>999.89999999999986</v>
      </c>
      <c r="BR287">
        <v>0</v>
      </c>
      <c r="BS287">
        <v>0</v>
      </c>
      <c r="BT287">
        <v>8997.3214285714294</v>
      </c>
      <c r="BU287">
        <v>0</v>
      </c>
      <c r="BV287">
        <v>405.79171428571419</v>
      </c>
      <c r="BW287">
        <v>-23.783200000000001</v>
      </c>
      <c r="BX287">
        <v>1837.658571428572</v>
      </c>
      <c r="BY287">
        <v>1861.4485714285711</v>
      </c>
      <c r="BZ287">
        <v>0.41793442857142848</v>
      </c>
      <c r="CA287">
        <v>1800.801428571428</v>
      </c>
      <c r="CB287">
        <v>32.580428571428577</v>
      </c>
      <c r="CC287">
        <v>3.3440985714285709</v>
      </c>
      <c r="CD287">
        <v>3.301742857142858</v>
      </c>
      <c r="CE287">
        <v>25.848328571428571</v>
      </c>
      <c r="CF287">
        <v>25.633371428571419</v>
      </c>
      <c r="CG287">
        <v>1200.001428571429</v>
      </c>
      <c r="CH287">
        <v>0.500054</v>
      </c>
      <c r="CI287">
        <v>0.499946</v>
      </c>
      <c r="CJ287">
        <v>0</v>
      </c>
      <c r="CK287">
        <v>776.44999999999993</v>
      </c>
      <c r="CL287">
        <v>4.9990899999999998</v>
      </c>
      <c r="CM287">
        <v>7843.284285714285</v>
      </c>
      <c r="CN287">
        <v>9558.0600000000013</v>
      </c>
      <c r="CO287">
        <v>42.561999999999998</v>
      </c>
      <c r="CP287">
        <v>44.686999999999998</v>
      </c>
      <c r="CQ287">
        <v>43.311999999999998</v>
      </c>
      <c r="CR287">
        <v>43.686999999999998</v>
      </c>
      <c r="CS287">
        <v>43.936999999999998</v>
      </c>
      <c r="CT287">
        <v>597.56142857142856</v>
      </c>
      <c r="CU287">
        <v>597.43999999999994</v>
      </c>
      <c r="CV287">
        <v>0</v>
      </c>
      <c r="CW287">
        <v>1674583664.5999999</v>
      </c>
      <c r="CX287">
        <v>0</v>
      </c>
      <c r="CY287">
        <v>1674579932.5</v>
      </c>
      <c r="CZ287" t="s">
        <v>356</v>
      </c>
      <c r="DA287">
        <v>1674579932.5</v>
      </c>
      <c r="DB287">
        <v>1674579927.5</v>
      </c>
      <c r="DC287">
        <v>31</v>
      </c>
      <c r="DD287">
        <v>0.14099999999999999</v>
      </c>
      <c r="DE287">
        <v>0.02</v>
      </c>
      <c r="DF287">
        <v>-5.5810000000000004</v>
      </c>
      <c r="DG287">
        <v>0.23300000000000001</v>
      </c>
      <c r="DH287">
        <v>415</v>
      </c>
      <c r="DI287">
        <v>34</v>
      </c>
      <c r="DJ287">
        <v>0.34</v>
      </c>
      <c r="DK287">
        <v>0.32</v>
      </c>
      <c r="DL287">
        <v>-23.7506375</v>
      </c>
      <c r="DM287">
        <v>0.26826529080680672</v>
      </c>
      <c r="DN287">
        <v>0.1091080581064021</v>
      </c>
      <c r="DO287">
        <v>0</v>
      </c>
      <c r="DP287">
        <v>0.41545042500000012</v>
      </c>
      <c r="DQ287">
        <v>-5.7472232645414643E-3</v>
      </c>
      <c r="DR287">
        <v>2.7059621661019149E-3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3.2968000000000002</v>
      </c>
      <c r="EB287">
        <v>2.6251000000000002</v>
      </c>
      <c r="EC287">
        <v>0.26629199999999997</v>
      </c>
      <c r="ED287">
        <v>0.26602799999999999</v>
      </c>
      <c r="EE287">
        <v>0.13661699999999999</v>
      </c>
      <c r="EF287">
        <v>0.13426199999999999</v>
      </c>
      <c r="EG287">
        <v>22128.2</v>
      </c>
      <c r="EH287">
        <v>22505.200000000001</v>
      </c>
      <c r="EI287">
        <v>28073.1</v>
      </c>
      <c r="EJ287">
        <v>29526.400000000001</v>
      </c>
      <c r="EK287">
        <v>33368.1</v>
      </c>
      <c r="EL287">
        <v>35505.9</v>
      </c>
      <c r="EM287">
        <v>39631.1</v>
      </c>
      <c r="EN287">
        <v>42211.7</v>
      </c>
      <c r="EO287">
        <v>2.2237</v>
      </c>
      <c r="EP287">
        <v>2.2143799999999998</v>
      </c>
      <c r="EQ287">
        <v>0.13852500000000001</v>
      </c>
      <c r="ER287">
        <v>0</v>
      </c>
      <c r="ES287">
        <v>31.102</v>
      </c>
      <c r="ET287">
        <v>999.9</v>
      </c>
      <c r="EU287">
        <v>71.7</v>
      </c>
      <c r="EV287">
        <v>32.5</v>
      </c>
      <c r="EW287">
        <v>34.7515</v>
      </c>
      <c r="EX287">
        <v>57.505600000000001</v>
      </c>
      <c r="EY287">
        <v>-6.6666600000000003</v>
      </c>
      <c r="EZ287">
        <v>2</v>
      </c>
      <c r="FA287">
        <v>0.43629600000000002</v>
      </c>
      <c r="FB287">
        <v>0.230545</v>
      </c>
      <c r="FC287">
        <v>20.2729</v>
      </c>
      <c r="FD287">
        <v>5.2196899999999999</v>
      </c>
      <c r="FE287">
        <v>12.008900000000001</v>
      </c>
      <c r="FF287">
        <v>4.9866999999999999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1.86572</v>
      </c>
      <c r="FM287">
        <v>1.8621799999999999</v>
      </c>
      <c r="FN287">
        <v>1.8641700000000001</v>
      </c>
      <c r="FO287">
        <v>1.86025</v>
      </c>
      <c r="FP287">
        <v>1.8609599999999999</v>
      </c>
      <c r="FQ287">
        <v>1.8601700000000001</v>
      </c>
      <c r="FR287">
        <v>1.8618600000000001</v>
      </c>
      <c r="FS287">
        <v>1.8584099999999999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-7.9</v>
      </c>
      <c r="GH287">
        <v>0.24779999999999999</v>
      </c>
      <c r="GI287">
        <v>-4.1749362053329548</v>
      </c>
      <c r="GJ287">
        <v>-4.0448538125570227E-3</v>
      </c>
      <c r="GK287">
        <v>1.839783264315481E-6</v>
      </c>
      <c r="GL287">
        <v>-4.1587272622942942E-10</v>
      </c>
      <c r="GM287">
        <v>-8.6309452512500412E-2</v>
      </c>
      <c r="GN287">
        <v>3.2285384509270938E-3</v>
      </c>
      <c r="GO287">
        <v>5.3061212821550383E-4</v>
      </c>
      <c r="GP287">
        <v>-9.699357315524189E-6</v>
      </c>
      <c r="GQ287">
        <v>5</v>
      </c>
      <c r="GR287">
        <v>2081</v>
      </c>
      <c r="GS287">
        <v>3</v>
      </c>
      <c r="GT287">
        <v>31</v>
      </c>
      <c r="GU287">
        <v>62</v>
      </c>
      <c r="GV287">
        <v>62.1</v>
      </c>
      <c r="GW287">
        <v>4.4323699999999997</v>
      </c>
      <c r="GX287">
        <v>2.4658199999999999</v>
      </c>
      <c r="GY287">
        <v>2.04834</v>
      </c>
      <c r="GZ287">
        <v>2.6232899999999999</v>
      </c>
      <c r="HA287">
        <v>2.1972700000000001</v>
      </c>
      <c r="HB287">
        <v>2.3327599999999999</v>
      </c>
      <c r="HC287">
        <v>37.554000000000002</v>
      </c>
      <c r="HD287">
        <v>15.7431</v>
      </c>
      <c r="HE287">
        <v>18</v>
      </c>
      <c r="HF287">
        <v>701.83199999999999</v>
      </c>
      <c r="HG287">
        <v>774.29899999999998</v>
      </c>
      <c r="HH287">
        <v>31.002199999999998</v>
      </c>
      <c r="HI287">
        <v>32.967500000000001</v>
      </c>
      <c r="HJ287">
        <v>30.000599999999999</v>
      </c>
      <c r="HK287">
        <v>32.866700000000002</v>
      </c>
      <c r="HL287">
        <v>32.877800000000001</v>
      </c>
      <c r="HM287">
        <v>88.658900000000003</v>
      </c>
      <c r="HN287">
        <v>0</v>
      </c>
      <c r="HO287">
        <v>100</v>
      </c>
      <c r="HP287">
        <v>31</v>
      </c>
      <c r="HQ287">
        <v>1815.96</v>
      </c>
      <c r="HR287">
        <v>33.617400000000004</v>
      </c>
      <c r="HS287">
        <v>98.928700000000006</v>
      </c>
      <c r="HT287">
        <v>97.877399999999994</v>
      </c>
    </row>
    <row r="288" spans="1:228" x14ac:dyDescent="0.2">
      <c r="A288">
        <v>273</v>
      </c>
      <c r="B288">
        <v>1674583656</v>
      </c>
      <c r="C288">
        <v>1086</v>
      </c>
      <c r="D288" t="s">
        <v>905</v>
      </c>
      <c r="E288" t="s">
        <v>906</v>
      </c>
      <c r="F288">
        <v>4</v>
      </c>
      <c r="G288">
        <v>1674583653.6875</v>
      </c>
      <c r="H288">
        <f t="shared" si="136"/>
        <v>4.7650948177323579E-4</v>
      </c>
      <c r="I288">
        <f t="shared" si="137"/>
        <v>0.47650948177323582</v>
      </c>
      <c r="J288">
        <f t="shared" si="138"/>
        <v>13.924439129142556</v>
      </c>
      <c r="K288">
        <f t="shared" si="139"/>
        <v>1783.095</v>
      </c>
      <c r="L288">
        <f t="shared" si="140"/>
        <v>875.94422027791813</v>
      </c>
      <c r="M288">
        <f t="shared" si="141"/>
        <v>88.857121516423447</v>
      </c>
      <c r="N288">
        <f t="shared" si="142"/>
        <v>180.87988415524595</v>
      </c>
      <c r="O288">
        <f t="shared" si="143"/>
        <v>2.579074323910301E-2</v>
      </c>
      <c r="P288">
        <f t="shared" si="144"/>
        <v>2.7642187812960026</v>
      </c>
      <c r="Q288">
        <f t="shared" si="145"/>
        <v>2.5657802218813228E-2</v>
      </c>
      <c r="R288">
        <f t="shared" si="146"/>
        <v>1.6048013356762206E-2</v>
      </c>
      <c r="S288">
        <f t="shared" si="147"/>
        <v>226.11327110698028</v>
      </c>
      <c r="T288">
        <f t="shared" si="148"/>
        <v>34.393895157518088</v>
      </c>
      <c r="U288">
        <f t="shared" si="149"/>
        <v>33.351237500000003</v>
      </c>
      <c r="V288">
        <f t="shared" si="150"/>
        <v>5.1526724036416161</v>
      </c>
      <c r="W288">
        <f t="shared" si="151"/>
        <v>65.806379323914086</v>
      </c>
      <c r="X288">
        <f t="shared" si="152"/>
        <v>3.3476617729391047</v>
      </c>
      <c r="Y288">
        <f t="shared" si="153"/>
        <v>5.0871386745974059</v>
      </c>
      <c r="Z288">
        <f t="shared" si="154"/>
        <v>1.8050106307025113</v>
      </c>
      <c r="AA288">
        <f t="shared" si="155"/>
        <v>-21.014068146199698</v>
      </c>
      <c r="AB288">
        <f t="shared" si="156"/>
        <v>-34.007405262276066</v>
      </c>
      <c r="AC288">
        <f t="shared" si="157"/>
        <v>-2.8241380451433886</v>
      </c>
      <c r="AD288">
        <f t="shared" si="158"/>
        <v>168.26765965336114</v>
      </c>
      <c r="AE288">
        <f t="shared" si="159"/>
        <v>24.975972755972009</v>
      </c>
      <c r="AF288">
        <f t="shared" si="160"/>
        <v>0.4733831640388429</v>
      </c>
      <c r="AG288">
        <f t="shared" si="161"/>
        <v>13.924439129142556</v>
      </c>
      <c r="AH288">
        <v>1867.2355088785671</v>
      </c>
      <c r="AI288">
        <v>1847.1728484848491</v>
      </c>
      <c r="AJ288">
        <v>1.7699471298335021</v>
      </c>
      <c r="AK288">
        <v>62.5021936963618</v>
      </c>
      <c r="AL288">
        <f t="shared" si="162"/>
        <v>0.47650948177323582</v>
      </c>
      <c r="AM288">
        <v>32.577626665205251</v>
      </c>
      <c r="AN288">
        <v>33.003021818181807</v>
      </c>
      <c r="AO288">
        <v>1.235706622879242E-6</v>
      </c>
      <c r="AP288">
        <v>98.208330428517954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47225.259551231327</v>
      </c>
      <c r="AV288">
        <f t="shared" si="166"/>
        <v>1200.00875</v>
      </c>
      <c r="AW288">
        <f t="shared" si="167"/>
        <v>1025.9306010916996</v>
      </c>
      <c r="AX288">
        <f t="shared" si="168"/>
        <v>0.85493593366856668</v>
      </c>
      <c r="AY288">
        <f t="shared" si="169"/>
        <v>0.18842635198033372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1674583653.6875</v>
      </c>
      <c r="BF288">
        <v>1783.095</v>
      </c>
      <c r="BG288">
        <v>1806.9324999999999</v>
      </c>
      <c r="BH288">
        <v>33.000899999999987</v>
      </c>
      <c r="BI288">
        <v>32.578287500000002</v>
      </c>
      <c r="BJ288">
        <v>1791</v>
      </c>
      <c r="BK288">
        <v>32.753050000000002</v>
      </c>
      <c r="BL288">
        <v>649.90187500000002</v>
      </c>
      <c r="BM288">
        <v>101.3415</v>
      </c>
      <c r="BN288">
        <v>0.1000295625</v>
      </c>
      <c r="BO288">
        <v>33.123037500000002</v>
      </c>
      <c r="BP288">
        <v>33.351237500000003</v>
      </c>
      <c r="BQ288">
        <v>999.9</v>
      </c>
      <c r="BR288">
        <v>0</v>
      </c>
      <c r="BS288">
        <v>0</v>
      </c>
      <c r="BT288">
        <v>8965.7024999999994</v>
      </c>
      <c r="BU288">
        <v>0</v>
      </c>
      <c r="BV288">
        <v>404.83712500000001</v>
      </c>
      <c r="BW288">
        <v>-23.839662499999999</v>
      </c>
      <c r="BX288">
        <v>1843.9449999999999</v>
      </c>
      <c r="BY288">
        <v>1867.7837500000001</v>
      </c>
      <c r="BZ288">
        <v>0.422597375</v>
      </c>
      <c r="CA288">
        <v>1806.9324999999999</v>
      </c>
      <c r="CB288">
        <v>32.578287500000002</v>
      </c>
      <c r="CC288">
        <v>3.34436125</v>
      </c>
      <c r="CD288">
        <v>3.3015349999999999</v>
      </c>
      <c r="CE288">
        <v>25.849675000000001</v>
      </c>
      <c r="CF288">
        <v>25.6322875</v>
      </c>
      <c r="CG288">
        <v>1200.00875</v>
      </c>
      <c r="CH288">
        <v>0.500054</v>
      </c>
      <c r="CI288">
        <v>0.499946</v>
      </c>
      <c r="CJ288">
        <v>0</v>
      </c>
      <c r="CK288">
        <v>776.25400000000002</v>
      </c>
      <c r="CL288">
        <v>4.9990899999999998</v>
      </c>
      <c r="CM288">
        <v>7842.6075000000001</v>
      </c>
      <c r="CN288">
        <v>9558.11</v>
      </c>
      <c r="CO288">
        <v>42.561999999999998</v>
      </c>
      <c r="CP288">
        <v>44.742125000000001</v>
      </c>
      <c r="CQ288">
        <v>43.343499999999999</v>
      </c>
      <c r="CR288">
        <v>43.742125000000001</v>
      </c>
      <c r="CS288">
        <v>43.936999999999998</v>
      </c>
      <c r="CT288">
        <v>597.56750000000011</v>
      </c>
      <c r="CU288">
        <v>597.44125000000008</v>
      </c>
      <c r="CV288">
        <v>0</v>
      </c>
      <c r="CW288">
        <v>1674583668.8</v>
      </c>
      <c r="CX288">
        <v>0</v>
      </c>
      <c r="CY288">
        <v>1674579932.5</v>
      </c>
      <c r="CZ288" t="s">
        <v>356</v>
      </c>
      <c r="DA288">
        <v>1674579932.5</v>
      </c>
      <c r="DB288">
        <v>1674579927.5</v>
      </c>
      <c r="DC288">
        <v>31</v>
      </c>
      <c r="DD288">
        <v>0.14099999999999999</v>
      </c>
      <c r="DE288">
        <v>0.02</v>
      </c>
      <c r="DF288">
        <v>-5.5810000000000004</v>
      </c>
      <c r="DG288">
        <v>0.23300000000000001</v>
      </c>
      <c r="DH288">
        <v>415</v>
      </c>
      <c r="DI288">
        <v>34</v>
      </c>
      <c r="DJ288">
        <v>0.34</v>
      </c>
      <c r="DK288">
        <v>0.32</v>
      </c>
      <c r="DL288">
        <v>-23.736587499999999</v>
      </c>
      <c r="DM288">
        <v>-0.62549155722321859</v>
      </c>
      <c r="DN288">
        <v>7.6985314143348096E-2</v>
      </c>
      <c r="DO288">
        <v>0</v>
      </c>
      <c r="DP288">
        <v>0.41604732500000002</v>
      </c>
      <c r="DQ288">
        <v>3.142429643527081E-2</v>
      </c>
      <c r="DR288">
        <v>3.534045085928444E-3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3.2968000000000002</v>
      </c>
      <c r="EB288">
        <v>2.6251600000000002</v>
      </c>
      <c r="EC288">
        <v>0.26686199999999999</v>
      </c>
      <c r="ED288">
        <v>0.26660400000000001</v>
      </c>
      <c r="EE288">
        <v>0.13661499999999999</v>
      </c>
      <c r="EF288">
        <v>0.13425699999999999</v>
      </c>
      <c r="EG288">
        <v>22111.1</v>
      </c>
      <c r="EH288">
        <v>22487</v>
      </c>
      <c r="EI288">
        <v>28073.3</v>
      </c>
      <c r="EJ288">
        <v>29525.8</v>
      </c>
      <c r="EK288">
        <v>33368.800000000003</v>
      </c>
      <c r="EL288">
        <v>35504.9</v>
      </c>
      <c r="EM288">
        <v>39631.9</v>
      </c>
      <c r="EN288">
        <v>42210.2</v>
      </c>
      <c r="EO288">
        <v>2.2235999999999998</v>
      </c>
      <c r="EP288">
        <v>2.2143999999999999</v>
      </c>
      <c r="EQ288">
        <v>0.13797699999999999</v>
      </c>
      <c r="ER288">
        <v>0</v>
      </c>
      <c r="ES288">
        <v>31.121300000000002</v>
      </c>
      <c r="ET288">
        <v>999.9</v>
      </c>
      <c r="EU288">
        <v>71.7</v>
      </c>
      <c r="EV288">
        <v>32.5</v>
      </c>
      <c r="EW288">
        <v>34.752299999999998</v>
      </c>
      <c r="EX288">
        <v>57.355600000000003</v>
      </c>
      <c r="EY288">
        <v>-6.5504800000000003</v>
      </c>
      <c r="EZ288">
        <v>2</v>
      </c>
      <c r="FA288">
        <v>0.43661800000000001</v>
      </c>
      <c r="FB288">
        <v>0.23876900000000001</v>
      </c>
      <c r="FC288">
        <v>20.272099999999998</v>
      </c>
      <c r="FD288">
        <v>5.2157900000000001</v>
      </c>
      <c r="FE288">
        <v>12.0085</v>
      </c>
      <c r="FF288">
        <v>4.9858000000000002</v>
      </c>
      <c r="FG288">
        <v>3.2839</v>
      </c>
      <c r="FH288">
        <v>9999</v>
      </c>
      <c r="FI288">
        <v>9999</v>
      </c>
      <c r="FJ288">
        <v>9999</v>
      </c>
      <c r="FK288">
        <v>999.9</v>
      </c>
      <c r="FL288">
        <v>1.86572</v>
      </c>
      <c r="FM288">
        <v>1.8621799999999999</v>
      </c>
      <c r="FN288">
        <v>1.8641700000000001</v>
      </c>
      <c r="FO288">
        <v>1.8602300000000001</v>
      </c>
      <c r="FP288">
        <v>1.8609599999999999</v>
      </c>
      <c r="FQ288">
        <v>1.8601700000000001</v>
      </c>
      <c r="FR288">
        <v>1.8618699999999999</v>
      </c>
      <c r="FS288">
        <v>1.8584000000000001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-7.91</v>
      </c>
      <c r="GH288">
        <v>0.24779999999999999</v>
      </c>
      <c r="GI288">
        <v>-4.1749362053329548</v>
      </c>
      <c r="GJ288">
        <v>-4.0448538125570227E-3</v>
      </c>
      <c r="GK288">
        <v>1.839783264315481E-6</v>
      </c>
      <c r="GL288">
        <v>-4.1587272622942942E-10</v>
      </c>
      <c r="GM288">
        <v>-8.6309452512500412E-2</v>
      </c>
      <c r="GN288">
        <v>3.2285384509270938E-3</v>
      </c>
      <c r="GO288">
        <v>5.3061212821550383E-4</v>
      </c>
      <c r="GP288">
        <v>-9.699357315524189E-6</v>
      </c>
      <c r="GQ288">
        <v>5</v>
      </c>
      <c r="GR288">
        <v>2081</v>
      </c>
      <c r="GS288">
        <v>3</v>
      </c>
      <c r="GT288">
        <v>31</v>
      </c>
      <c r="GU288">
        <v>62.1</v>
      </c>
      <c r="GV288">
        <v>62.1</v>
      </c>
      <c r="GW288">
        <v>4.4445800000000002</v>
      </c>
      <c r="GX288">
        <v>2.47559</v>
      </c>
      <c r="GY288">
        <v>2.04834</v>
      </c>
      <c r="GZ288">
        <v>2.6220699999999999</v>
      </c>
      <c r="HA288">
        <v>2.1972700000000001</v>
      </c>
      <c r="HB288">
        <v>2.2973599999999998</v>
      </c>
      <c r="HC288">
        <v>37.554000000000002</v>
      </c>
      <c r="HD288">
        <v>15.751899999999999</v>
      </c>
      <c r="HE288">
        <v>18</v>
      </c>
      <c r="HF288">
        <v>701.79</v>
      </c>
      <c r="HG288">
        <v>774.36099999999999</v>
      </c>
      <c r="HH288">
        <v>31.002300000000002</v>
      </c>
      <c r="HI288">
        <v>32.9726</v>
      </c>
      <c r="HJ288">
        <v>30.000499999999999</v>
      </c>
      <c r="HK288">
        <v>32.870399999999997</v>
      </c>
      <c r="HL288">
        <v>32.880699999999997</v>
      </c>
      <c r="HM288">
        <v>88.901899999999998</v>
      </c>
      <c r="HN288">
        <v>0</v>
      </c>
      <c r="HO288">
        <v>100</v>
      </c>
      <c r="HP288">
        <v>31</v>
      </c>
      <c r="HQ288">
        <v>1822.64</v>
      </c>
      <c r="HR288">
        <v>33.617400000000004</v>
      </c>
      <c r="HS288">
        <v>98.930199999999999</v>
      </c>
      <c r="HT288">
        <v>97.874600000000001</v>
      </c>
    </row>
    <row r="289" spans="1:228" x14ac:dyDescent="0.2">
      <c r="A289">
        <v>274</v>
      </c>
      <c r="B289">
        <v>1674583660</v>
      </c>
      <c r="C289">
        <v>1090</v>
      </c>
      <c r="D289" t="s">
        <v>907</v>
      </c>
      <c r="E289" t="s">
        <v>908</v>
      </c>
      <c r="F289">
        <v>4</v>
      </c>
      <c r="G289">
        <v>1674583658</v>
      </c>
      <c r="H289">
        <f t="shared" si="136"/>
        <v>4.7436110726176123E-4</v>
      </c>
      <c r="I289">
        <f t="shared" si="137"/>
        <v>0.47436110726176123</v>
      </c>
      <c r="J289">
        <f t="shared" si="138"/>
        <v>14.519607253793067</v>
      </c>
      <c r="K289">
        <f t="shared" si="139"/>
        <v>1790.4085714285709</v>
      </c>
      <c r="L289">
        <f t="shared" si="140"/>
        <v>839.75997472487563</v>
      </c>
      <c r="M289">
        <f t="shared" si="141"/>
        <v>85.18378358775503</v>
      </c>
      <c r="N289">
        <f t="shared" si="142"/>
        <v>181.61591510979071</v>
      </c>
      <c r="O289">
        <f t="shared" si="143"/>
        <v>2.5598929109979279E-2</v>
      </c>
      <c r="P289">
        <f t="shared" si="144"/>
        <v>2.7800256961407275</v>
      </c>
      <c r="Q289">
        <f t="shared" si="145"/>
        <v>2.5468693394530138E-2</v>
      </c>
      <c r="R289">
        <f t="shared" si="146"/>
        <v>1.5929579171758121E-2</v>
      </c>
      <c r="S289">
        <f t="shared" si="147"/>
        <v>226.10750837682102</v>
      </c>
      <c r="T289">
        <f t="shared" si="148"/>
        <v>34.401617652618256</v>
      </c>
      <c r="U289">
        <f t="shared" si="149"/>
        <v>33.369300000000003</v>
      </c>
      <c r="V289">
        <f t="shared" si="150"/>
        <v>5.1578907561617138</v>
      </c>
      <c r="W289">
        <f t="shared" si="151"/>
        <v>65.757648575564545</v>
      </c>
      <c r="X289">
        <f t="shared" si="152"/>
        <v>3.3477869047336468</v>
      </c>
      <c r="Y289">
        <f t="shared" si="153"/>
        <v>5.0910988717709111</v>
      </c>
      <c r="Z289">
        <f t="shared" si="154"/>
        <v>1.810103851428067</v>
      </c>
      <c r="AA289">
        <f t="shared" si="155"/>
        <v>-20.919324830243671</v>
      </c>
      <c r="AB289">
        <f t="shared" si="156"/>
        <v>-34.831355614771589</v>
      </c>
      <c r="AC289">
        <f t="shared" si="157"/>
        <v>-2.8765658337341553</v>
      </c>
      <c r="AD289">
        <f t="shared" si="158"/>
        <v>167.48026209807159</v>
      </c>
      <c r="AE289">
        <f t="shared" si="159"/>
        <v>24.872493180243609</v>
      </c>
      <c r="AF289">
        <f t="shared" si="160"/>
        <v>0.47394334802883031</v>
      </c>
      <c r="AG289">
        <f t="shared" si="161"/>
        <v>14.519607253793067</v>
      </c>
      <c r="AH289">
        <v>1874.238180771001</v>
      </c>
      <c r="AI289">
        <v>1853.980242424243</v>
      </c>
      <c r="AJ289">
        <v>1.673732685756909</v>
      </c>
      <c r="AK289">
        <v>62.5021936963618</v>
      </c>
      <c r="AL289">
        <f t="shared" si="162"/>
        <v>0.47436110726176123</v>
      </c>
      <c r="AM289">
        <v>32.580216107668178</v>
      </c>
      <c r="AN289">
        <v>33.003613333333341</v>
      </c>
      <c r="AO289">
        <v>6.727691830421679E-7</v>
      </c>
      <c r="AP289">
        <v>98.208330428517954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47658.352205863281</v>
      </c>
      <c r="AV289">
        <f t="shared" si="166"/>
        <v>1199.964285714286</v>
      </c>
      <c r="AW289">
        <f t="shared" si="167"/>
        <v>1025.8939421641564</v>
      </c>
      <c r="AX289">
        <f t="shared" si="168"/>
        <v>0.85493706302557726</v>
      </c>
      <c r="AY289">
        <f t="shared" si="169"/>
        <v>0.18842853163936388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1674583658</v>
      </c>
      <c r="BF289">
        <v>1790.4085714285709</v>
      </c>
      <c r="BG289">
        <v>1814.15</v>
      </c>
      <c r="BH289">
        <v>33.0032</v>
      </c>
      <c r="BI289">
        <v>32.580171428571433</v>
      </c>
      <c r="BJ289">
        <v>1798.3242857142859</v>
      </c>
      <c r="BK289">
        <v>32.755314285714277</v>
      </c>
      <c r="BL289">
        <v>650.02942857142841</v>
      </c>
      <c r="BM289">
        <v>101.33842857142859</v>
      </c>
      <c r="BN289">
        <v>9.9823014285714273E-2</v>
      </c>
      <c r="BO289">
        <v>33.136899999999997</v>
      </c>
      <c r="BP289">
        <v>33.369300000000003</v>
      </c>
      <c r="BQ289">
        <v>999.89999999999986</v>
      </c>
      <c r="BR289">
        <v>0</v>
      </c>
      <c r="BS289">
        <v>0</v>
      </c>
      <c r="BT289">
        <v>9049.91</v>
      </c>
      <c r="BU289">
        <v>0</v>
      </c>
      <c r="BV289">
        <v>404.12599999999992</v>
      </c>
      <c r="BW289">
        <v>-23.74231428571429</v>
      </c>
      <c r="BX289">
        <v>1851.514285714286</v>
      </c>
      <c r="BY289">
        <v>1875.245714285714</v>
      </c>
      <c r="BZ289">
        <v>0.42301514285714292</v>
      </c>
      <c r="CA289">
        <v>1814.15</v>
      </c>
      <c r="CB289">
        <v>32.580171428571433</v>
      </c>
      <c r="CC289">
        <v>3.3444971428571439</v>
      </c>
      <c r="CD289">
        <v>3.301627142857142</v>
      </c>
      <c r="CE289">
        <v>25.850357142857138</v>
      </c>
      <c r="CF289">
        <v>25.632785714285721</v>
      </c>
      <c r="CG289">
        <v>1199.964285714286</v>
      </c>
      <c r="CH289">
        <v>0.50001457142857153</v>
      </c>
      <c r="CI289">
        <v>0.49998542857142858</v>
      </c>
      <c r="CJ289">
        <v>0</v>
      </c>
      <c r="CK289">
        <v>776.05200000000002</v>
      </c>
      <c r="CL289">
        <v>4.9990899999999998</v>
      </c>
      <c r="CM289">
        <v>7840.6114285714284</v>
      </c>
      <c r="CN289">
        <v>9557.6085714285709</v>
      </c>
      <c r="CO289">
        <v>42.561999999999998</v>
      </c>
      <c r="CP289">
        <v>44.75</v>
      </c>
      <c r="CQ289">
        <v>43.375</v>
      </c>
      <c r="CR289">
        <v>43.75</v>
      </c>
      <c r="CS289">
        <v>43.936999999999998</v>
      </c>
      <c r="CT289">
        <v>597.5</v>
      </c>
      <c r="CU289">
        <v>597.46428571428567</v>
      </c>
      <c r="CV289">
        <v>0</v>
      </c>
      <c r="CW289">
        <v>1674583672.4000001</v>
      </c>
      <c r="CX289">
        <v>0</v>
      </c>
      <c r="CY289">
        <v>1674579932.5</v>
      </c>
      <c r="CZ289" t="s">
        <v>356</v>
      </c>
      <c r="DA289">
        <v>1674579932.5</v>
      </c>
      <c r="DB289">
        <v>1674579927.5</v>
      </c>
      <c r="DC289">
        <v>31</v>
      </c>
      <c r="DD289">
        <v>0.14099999999999999</v>
      </c>
      <c r="DE289">
        <v>0.02</v>
      </c>
      <c r="DF289">
        <v>-5.5810000000000004</v>
      </c>
      <c r="DG289">
        <v>0.23300000000000001</v>
      </c>
      <c r="DH289">
        <v>415</v>
      </c>
      <c r="DI289">
        <v>34</v>
      </c>
      <c r="DJ289">
        <v>0.34</v>
      </c>
      <c r="DK289">
        <v>0.32</v>
      </c>
      <c r="DL289">
        <v>-23.753792499999999</v>
      </c>
      <c r="DM289">
        <v>-0.50971519699805745</v>
      </c>
      <c r="DN289">
        <v>7.5282668614695056E-2</v>
      </c>
      <c r="DO289">
        <v>0</v>
      </c>
      <c r="DP289">
        <v>0.41792132500000001</v>
      </c>
      <c r="DQ289">
        <v>4.1149879924952178E-2</v>
      </c>
      <c r="DR289">
        <v>4.1885170071727078E-3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3.2968000000000002</v>
      </c>
      <c r="EB289">
        <v>2.6255899999999999</v>
      </c>
      <c r="EC289">
        <v>0.26741700000000002</v>
      </c>
      <c r="ED289">
        <v>0.26714399999999999</v>
      </c>
      <c r="EE289">
        <v>0.13662299999999999</v>
      </c>
      <c r="EF289">
        <v>0.13425699999999999</v>
      </c>
      <c r="EG289">
        <v>22094.6</v>
      </c>
      <c r="EH289">
        <v>22470.2</v>
      </c>
      <c r="EI289">
        <v>28073.7</v>
      </c>
      <c r="EJ289">
        <v>29525.7</v>
      </c>
      <c r="EK289">
        <v>33369.300000000003</v>
      </c>
      <c r="EL289">
        <v>35505.199999999997</v>
      </c>
      <c r="EM289">
        <v>39632.800000000003</v>
      </c>
      <c r="EN289">
        <v>42210.400000000001</v>
      </c>
      <c r="EO289">
        <v>2.2236500000000001</v>
      </c>
      <c r="EP289">
        <v>2.21427</v>
      </c>
      <c r="EQ289">
        <v>0.137936</v>
      </c>
      <c r="ER289">
        <v>0</v>
      </c>
      <c r="ES289">
        <v>31.1431</v>
      </c>
      <c r="ET289">
        <v>999.9</v>
      </c>
      <c r="EU289">
        <v>71.7</v>
      </c>
      <c r="EV289">
        <v>32.5</v>
      </c>
      <c r="EW289">
        <v>34.752099999999999</v>
      </c>
      <c r="EX289">
        <v>56.875599999999999</v>
      </c>
      <c r="EY289">
        <v>-6.5625</v>
      </c>
      <c r="EZ289">
        <v>2</v>
      </c>
      <c r="FA289">
        <v>0.43706299999999998</v>
      </c>
      <c r="FB289">
        <v>0.24562100000000001</v>
      </c>
      <c r="FC289">
        <v>20.2727</v>
      </c>
      <c r="FD289">
        <v>5.2193899999999998</v>
      </c>
      <c r="FE289">
        <v>12.0085</v>
      </c>
      <c r="FF289">
        <v>4.9867499999999998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1.86572</v>
      </c>
      <c r="FM289">
        <v>1.8621799999999999</v>
      </c>
      <c r="FN289">
        <v>1.8641700000000001</v>
      </c>
      <c r="FO289">
        <v>1.86025</v>
      </c>
      <c r="FP289">
        <v>1.8609599999999999</v>
      </c>
      <c r="FQ289">
        <v>1.86015</v>
      </c>
      <c r="FR289">
        <v>1.86188</v>
      </c>
      <c r="FS289">
        <v>1.8584000000000001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-7.92</v>
      </c>
      <c r="GH289">
        <v>0.24779999999999999</v>
      </c>
      <c r="GI289">
        <v>-4.1749362053329548</v>
      </c>
      <c r="GJ289">
        <v>-4.0448538125570227E-3</v>
      </c>
      <c r="GK289">
        <v>1.839783264315481E-6</v>
      </c>
      <c r="GL289">
        <v>-4.1587272622942942E-10</v>
      </c>
      <c r="GM289">
        <v>-8.6309452512500412E-2</v>
      </c>
      <c r="GN289">
        <v>3.2285384509270938E-3</v>
      </c>
      <c r="GO289">
        <v>5.3061212821550383E-4</v>
      </c>
      <c r="GP289">
        <v>-9.699357315524189E-6</v>
      </c>
      <c r="GQ289">
        <v>5</v>
      </c>
      <c r="GR289">
        <v>2081</v>
      </c>
      <c r="GS289">
        <v>3</v>
      </c>
      <c r="GT289">
        <v>31</v>
      </c>
      <c r="GU289">
        <v>62.1</v>
      </c>
      <c r="GV289">
        <v>62.2</v>
      </c>
      <c r="GW289">
        <v>4.4567899999999998</v>
      </c>
      <c r="GX289">
        <v>2.4658199999999999</v>
      </c>
      <c r="GY289">
        <v>2.04834</v>
      </c>
      <c r="GZ289">
        <v>2.6232899999999999</v>
      </c>
      <c r="HA289">
        <v>2.1972700000000001</v>
      </c>
      <c r="HB289">
        <v>2.34985</v>
      </c>
      <c r="HC289">
        <v>37.554000000000002</v>
      </c>
      <c r="HD289">
        <v>15.751899999999999</v>
      </c>
      <c r="HE289">
        <v>18</v>
      </c>
      <c r="HF289">
        <v>701.86400000000003</v>
      </c>
      <c r="HG289">
        <v>774.28499999999997</v>
      </c>
      <c r="HH289">
        <v>31.002099999999999</v>
      </c>
      <c r="HI289">
        <v>32.976999999999997</v>
      </c>
      <c r="HJ289">
        <v>30.000699999999998</v>
      </c>
      <c r="HK289">
        <v>32.8733</v>
      </c>
      <c r="HL289">
        <v>32.884399999999999</v>
      </c>
      <c r="HM289">
        <v>89.161699999999996</v>
      </c>
      <c r="HN289">
        <v>0</v>
      </c>
      <c r="HO289">
        <v>100</v>
      </c>
      <c r="HP289">
        <v>31</v>
      </c>
      <c r="HQ289">
        <v>1829.32</v>
      </c>
      <c r="HR289">
        <v>33.617400000000004</v>
      </c>
      <c r="HS289">
        <v>98.932100000000005</v>
      </c>
      <c r="HT289">
        <v>97.874700000000004</v>
      </c>
    </row>
    <row r="290" spans="1:228" x14ac:dyDescent="0.2">
      <c r="A290">
        <v>275</v>
      </c>
      <c r="B290">
        <v>1674583664</v>
      </c>
      <c r="C290">
        <v>1094</v>
      </c>
      <c r="D290" t="s">
        <v>909</v>
      </c>
      <c r="E290" t="s">
        <v>910</v>
      </c>
      <c r="F290">
        <v>4</v>
      </c>
      <c r="G290">
        <v>1674583661.6875</v>
      </c>
      <c r="H290">
        <f t="shared" si="136"/>
        <v>4.7709996913341895E-4</v>
      </c>
      <c r="I290">
        <f t="shared" si="137"/>
        <v>0.47709996913341896</v>
      </c>
      <c r="J290">
        <f t="shared" si="138"/>
        <v>14.037793059014939</v>
      </c>
      <c r="K290">
        <f t="shared" si="139"/>
        <v>1796.4662499999999</v>
      </c>
      <c r="L290">
        <f t="shared" si="140"/>
        <v>878.10526261748544</v>
      </c>
      <c r="M290">
        <f t="shared" si="141"/>
        <v>89.074466224015424</v>
      </c>
      <c r="N290">
        <f t="shared" si="142"/>
        <v>182.23244879687641</v>
      </c>
      <c r="O290">
        <f t="shared" si="143"/>
        <v>2.5681357143106039E-2</v>
      </c>
      <c r="P290">
        <f t="shared" si="144"/>
        <v>2.7717544220840686</v>
      </c>
      <c r="Q290">
        <f t="shared" si="145"/>
        <v>2.5549894703405799E-2</v>
      </c>
      <c r="R290">
        <f t="shared" si="146"/>
        <v>1.5980439341071066E-2</v>
      </c>
      <c r="S290">
        <f t="shared" si="147"/>
        <v>226.1100216984261</v>
      </c>
      <c r="T290">
        <f t="shared" si="148"/>
        <v>34.416860479372239</v>
      </c>
      <c r="U290">
        <f t="shared" si="149"/>
        <v>33.386187499999998</v>
      </c>
      <c r="V290">
        <f t="shared" si="150"/>
        <v>5.1627738027592009</v>
      </c>
      <c r="W290">
        <f t="shared" si="151"/>
        <v>65.716325261074189</v>
      </c>
      <c r="X290">
        <f t="shared" si="152"/>
        <v>3.3480313102166521</v>
      </c>
      <c r="Y290">
        <f t="shared" si="153"/>
        <v>5.0946721334703025</v>
      </c>
      <c r="Z290">
        <f t="shared" si="154"/>
        <v>1.8147424925425488</v>
      </c>
      <c r="AA290">
        <f t="shared" si="155"/>
        <v>-21.040108638783774</v>
      </c>
      <c r="AB290">
        <f t="shared" si="156"/>
        <v>-35.383351333418965</v>
      </c>
      <c r="AC290">
        <f t="shared" si="157"/>
        <v>-2.9312946708635232</v>
      </c>
      <c r="AD290">
        <f t="shared" si="158"/>
        <v>166.75526705535981</v>
      </c>
      <c r="AE290">
        <f t="shared" si="159"/>
        <v>24.936850606613781</v>
      </c>
      <c r="AF290">
        <f t="shared" si="160"/>
        <v>0.47681207780305201</v>
      </c>
      <c r="AG290">
        <f t="shared" si="161"/>
        <v>14.037793059014939</v>
      </c>
      <c r="AH290">
        <v>1881.040016647012</v>
      </c>
      <c r="AI290">
        <v>1860.9529090909091</v>
      </c>
      <c r="AJ290">
        <v>1.749449559341995</v>
      </c>
      <c r="AK290">
        <v>62.5021936963618</v>
      </c>
      <c r="AL290">
        <f t="shared" si="162"/>
        <v>0.47709996913341896</v>
      </c>
      <c r="AM290">
        <v>32.579659660423772</v>
      </c>
      <c r="AN290">
        <v>33.005487272727258</v>
      </c>
      <c r="AO290">
        <v>7.0407246806803775E-7</v>
      </c>
      <c r="AP290">
        <v>98.208330428517954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47428.505917801733</v>
      </c>
      <c r="AV290">
        <f t="shared" si="166"/>
        <v>1199.98</v>
      </c>
      <c r="AW290">
        <f t="shared" si="167"/>
        <v>1025.9071449214644</v>
      </c>
      <c r="AX290">
        <f t="shared" si="168"/>
        <v>0.85493686971571559</v>
      </c>
      <c r="AY290">
        <f t="shared" si="169"/>
        <v>0.18842815855133094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1674583661.6875</v>
      </c>
      <c r="BF290">
        <v>1796.4662499999999</v>
      </c>
      <c r="BG290">
        <v>1820.2737500000001</v>
      </c>
      <c r="BH290">
        <v>33.0052375</v>
      </c>
      <c r="BI290">
        <v>32.579662499999998</v>
      </c>
      <c r="BJ290">
        <v>1804.3924999999999</v>
      </c>
      <c r="BK290">
        <v>32.757350000000002</v>
      </c>
      <c r="BL290">
        <v>650.04962499999999</v>
      </c>
      <c r="BM290">
        <v>101.33925000000001</v>
      </c>
      <c r="BN290">
        <v>0.10014458750000001</v>
      </c>
      <c r="BO290">
        <v>33.1494</v>
      </c>
      <c r="BP290">
        <v>33.386187499999998</v>
      </c>
      <c r="BQ290">
        <v>999.9</v>
      </c>
      <c r="BR290">
        <v>0</v>
      </c>
      <c r="BS290">
        <v>0</v>
      </c>
      <c r="BT290">
        <v>9005.8587499999994</v>
      </c>
      <c r="BU290">
        <v>0</v>
      </c>
      <c r="BV290">
        <v>404.4785</v>
      </c>
      <c r="BW290">
        <v>-23.806637500000001</v>
      </c>
      <c r="BX290">
        <v>1857.78125</v>
      </c>
      <c r="BY290">
        <v>1881.57375</v>
      </c>
      <c r="BZ290">
        <v>0.42557762500000001</v>
      </c>
      <c r="CA290">
        <v>1820.2737500000001</v>
      </c>
      <c r="CB290">
        <v>32.579662499999998</v>
      </c>
      <c r="CC290">
        <v>3.3447225</v>
      </c>
      <c r="CD290">
        <v>3.3015962499999998</v>
      </c>
      <c r="CE290">
        <v>25.851512499999998</v>
      </c>
      <c r="CF290">
        <v>25.6326125</v>
      </c>
      <c r="CG290">
        <v>1199.98</v>
      </c>
      <c r="CH290">
        <v>0.50002287499999998</v>
      </c>
      <c r="CI290">
        <v>0.49997712500000002</v>
      </c>
      <c r="CJ290">
        <v>0</v>
      </c>
      <c r="CK290">
        <v>775.98887500000001</v>
      </c>
      <c r="CL290">
        <v>4.9990899999999998</v>
      </c>
      <c r="CM290">
        <v>7839.5424999999996</v>
      </c>
      <c r="CN290">
        <v>9557.76</v>
      </c>
      <c r="CO290">
        <v>42.561999999999998</v>
      </c>
      <c r="CP290">
        <v>44.75</v>
      </c>
      <c r="CQ290">
        <v>43.375</v>
      </c>
      <c r="CR290">
        <v>43.75</v>
      </c>
      <c r="CS290">
        <v>43.944875000000003</v>
      </c>
      <c r="CT290">
        <v>597.51625000000001</v>
      </c>
      <c r="CU290">
        <v>597.46500000000003</v>
      </c>
      <c r="CV290">
        <v>0</v>
      </c>
      <c r="CW290">
        <v>1674583676.5999999</v>
      </c>
      <c r="CX290">
        <v>0</v>
      </c>
      <c r="CY290">
        <v>1674579932.5</v>
      </c>
      <c r="CZ290" t="s">
        <v>356</v>
      </c>
      <c r="DA290">
        <v>1674579932.5</v>
      </c>
      <c r="DB290">
        <v>1674579927.5</v>
      </c>
      <c r="DC290">
        <v>31</v>
      </c>
      <c r="DD290">
        <v>0.14099999999999999</v>
      </c>
      <c r="DE290">
        <v>0.02</v>
      </c>
      <c r="DF290">
        <v>-5.5810000000000004</v>
      </c>
      <c r="DG290">
        <v>0.23300000000000001</v>
      </c>
      <c r="DH290">
        <v>415</v>
      </c>
      <c r="DI290">
        <v>34</v>
      </c>
      <c r="DJ290">
        <v>0.34</v>
      </c>
      <c r="DK290">
        <v>0.32</v>
      </c>
      <c r="DL290">
        <v>-23.786427499999999</v>
      </c>
      <c r="DM290">
        <v>-0.1091178236397433</v>
      </c>
      <c r="DN290">
        <v>4.4654361419126931E-2</v>
      </c>
      <c r="DO290">
        <v>0</v>
      </c>
      <c r="DP290">
        <v>0.42035044999999988</v>
      </c>
      <c r="DQ290">
        <v>4.2945928705440353E-2</v>
      </c>
      <c r="DR290">
        <v>4.2952058096789748E-3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3.29698</v>
      </c>
      <c r="EB290">
        <v>2.6251799999999998</v>
      </c>
      <c r="EC290">
        <v>0.26800000000000002</v>
      </c>
      <c r="ED290">
        <v>0.26772299999999999</v>
      </c>
      <c r="EE290">
        <v>0.136626</v>
      </c>
      <c r="EF290">
        <v>0.13425599999999999</v>
      </c>
      <c r="EG290">
        <v>22076.7</v>
      </c>
      <c r="EH290">
        <v>22451.9</v>
      </c>
      <c r="EI290">
        <v>28073.5</v>
      </c>
      <c r="EJ290">
        <v>29525.1</v>
      </c>
      <c r="EK290">
        <v>33368.5</v>
      </c>
      <c r="EL290">
        <v>35504.5</v>
      </c>
      <c r="EM290">
        <v>39632</v>
      </c>
      <c r="EN290">
        <v>42209.5</v>
      </c>
      <c r="EO290">
        <v>2.2236799999999999</v>
      </c>
      <c r="EP290">
        <v>2.2141299999999999</v>
      </c>
      <c r="EQ290">
        <v>0.13741100000000001</v>
      </c>
      <c r="ER290">
        <v>0</v>
      </c>
      <c r="ES290">
        <v>31.164899999999999</v>
      </c>
      <c r="ET290">
        <v>999.9</v>
      </c>
      <c r="EU290">
        <v>71.7</v>
      </c>
      <c r="EV290">
        <v>32.5</v>
      </c>
      <c r="EW290">
        <v>34.750900000000001</v>
      </c>
      <c r="EX290">
        <v>57.235599999999998</v>
      </c>
      <c r="EY290">
        <v>-6.5625</v>
      </c>
      <c r="EZ290">
        <v>2</v>
      </c>
      <c r="FA290">
        <v>0.43744699999999997</v>
      </c>
      <c r="FB290">
        <v>0.24865499999999999</v>
      </c>
      <c r="FC290">
        <v>20.2727</v>
      </c>
      <c r="FD290">
        <v>5.2192400000000001</v>
      </c>
      <c r="FE290">
        <v>12.008900000000001</v>
      </c>
      <c r="FF290">
        <v>4.9863499999999998</v>
      </c>
      <c r="FG290">
        <v>3.2844500000000001</v>
      </c>
      <c r="FH290">
        <v>9999</v>
      </c>
      <c r="FI290">
        <v>9999</v>
      </c>
      <c r="FJ290">
        <v>9999</v>
      </c>
      <c r="FK290">
        <v>999.9</v>
      </c>
      <c r="FL290">
        <v>1.8657300000000001</v>
      </c>
      <c r="FM290">
        <v>1.8621799999999999</v>
      </c>
      <c r="FN290">
        <v>1.8641799999999999</v>
      </c>
      <c r="FO290">
        <v>1.86025</v>
      </c>
      <c r="FP290">
        <v>1.8609599999999999</v>
      </c>
      <c r="FQ290">
        <v>1.86012</v>
      </c>
      <c r="FR290">
        <v>1.8618699999999999</v>
      </c>
      <c r="FS290">
        <v>1.85846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-7.94</v>
      </c>
      <c r="GH290">
        <v>0.24790000000000001</v>
      </c>
      <c r="GI290">
        <v>-4.1749362053329548</v>
      </c>
      <c r="GJ290">
        <v>-4.0448538125570227E-3</v>
      </c>
      <c r="GK290">
        <v>1.839783264315481E-6</v>
      </c>
      <c r="GL290">
        <v>-4.1587272622942942E-10</v>
      </c>
      <c r="GM290">
        <v>-8.6309452512500412E-2</v>
      </c>
      <c r="GN290">
        <v>3.2285384509270938E-3</v>
      </c>
      <c r="GO290">
        <v>5.3061212821550383E-4</v>
      </c>
      <c r="GP290">
        <v>-9.699357315524189E-6</v>
      </c>
      <c r="GQ290">
        <v>5</v>
      </c>
      <c r="GR290">
        <v>2081</v>
      </c>
      <c r="GS290">
        <v>3</v>
      </c>
      <c r="GT290">
        <v>31</v>
      </c>
      <c r="GU290">
        <v>62.2</v>
      </c>
      <c r="GV290">
        <v>62.3</v>
      </c>
      <c r="GW290">
        <v>4.4689899999999998</v>
      </c>
      <c r="GX290">
        <v>2.47681</v>
      </c>
      <c r="GY290">
        <v>2.04834</v>
      </c>
      <c r="GZ290">
        <v>2.6232899999999999</v>
      </c>
      <c r="HA290">
        <v>2.1972700000000001</v>
      </c>
      <c r="HB290">
        <v>2.2961399999999998</v>
      </c>
      <c r="HC290">
        <v>37.554000000000002</v>
      </c>
      <c r="HD290">
        <v>15.7431</v>
      </c>
      <c r="HE290">
        <v>18</v>
      </c>
      <c r="HF290">
        <v>701.92499999999995</v>
      </c>
      <c r="HG290">
        <v>774.18899999999996</v>
      </c>
      <c r="HH290">
        <v>31.0014</v>
      </c>
      <c r="HI290">
        <v>32.982900000000001</v>
      </c>
      <c r="HJ290">
        <v>30.000599999999999</v>
      </c>
      <c r="HK290">
        <v>32.876899999999999</v>
      </c>
      <c r="HL290">
        <v>32.888500000000001</v>
      </c>
      <c r="HM290">
        <v>89.410700000000006</v>
      </c>
      <c r="HN290">
        <v>0</v>
      </c>
      <c r="HO290">
        <v>100</v>
      </c>
      <c r="HP290">
        <v>31</v>
      </c>
      <c r="HQ290">
        <v>1836</v>
      </c>
      <c r="HR290">
        <v>33.617400000000004</v>
      </c>
      <c r="HS290">
        <v>98.930499999999995</v>
      </c>
      <c r="HT290">
        <v>97.872699999999995</v>
      </c>
    </row>
    <row r="291" spans="1:228" x14ac:dyDescent="0.2">
      <c r="A291">
        <v>276</v>
      </c>
      <c r="B291">
        <v>1674583667.5</v>
      </c>
      <c r="C291">
        <v>1097.5</v>
      </c>
      <c r="D291" t="s">
        <v>911</v>
      </c>
      <c r="E291" t="s">
        <v>912</v>
      </c>
      <c r="F291">
        <v>4</v>
      </c>
      <c r="G291">
        <v>1674583665.125</v>
      </c>
      <c r="H291">
        <f t="shared" si="136"/>
        <v>4.7753912804265062E-4</v>
      </c>
      <c r="I291">
        <f t="shared" si="137"/>
        <v>0.47753912804265064</v>
      </c>
      <c r="J291">
        <f t="shared" si="138"/>
        <v>14.103870643111108</v>
      </c>
      <c r="K291">
        <f t="shared" si="139"/>
        <v>1802.2525000000001</v>
      </c>
      <c r="L291">
        <f t="shared" si="140"/>
        <v>878.60612622774522</v>
      </c>
      <c r="M291">
        <f t="shared" si="141"/>
        <v>89.124612945395072</v>
      </c>
      <c r="N291">
        <f t="shared" si="142"/>
        <v>182.81804747026621</v>
      </c>
      <c r="O291">
        <f t="shared" si="143"/>
        <v>2.5653144488307647E-2</v>
      </c>
      <c r="P291">
        <f t="shared" si="144"/>
        <v>2.7652181493141059</v>
      </c>
      <c r="Q291">
        <f t="shared" si="145"/>
        <v>2.5521661586028806E-2</v>
      </c>
      <c r="R291">
        <f t="shared" si="146"/>
        <v>1.5962795402186862E-2</v>
      </c>
      <c r="S291">
        <f t="shared" si="147"/>
        <v>226.12278219801388</v>
      </c>
      <c r="T291">
        <f t="shared" si="148"/>
        <v>34.428427613590401</v>
      </c>
      <c r="U291">
        <f t="shared" si="149"/>
        <v>33.399050000000003</v>
      </c>
      <c r="V291">
        <f t="shared" si="150"/>
        <v>5.1664957118497599</v>
      </c>
      <c r="W291">
        <f t="shared" si="151"/>
        <v>65.685493363137965</v>
      </c>
      <c r="X291">
        <f t="shared" si="152"/>
        <v>3.3481231496679857</v>
      </c>
      <c r="Y291">
        <f t="shared" si="153"/>
        <v>5.0972033218325778</v>
      </c>
      <c r="Z291">
        <f t="shared" si="154"/>
        <v>1.8183725621817741</v>
      </c>
      <c r="AA291">
        <f t="shared" si="155"/>
        <v>-21.059475546680893</v>
      </c>
      <c r="AB291">
        <f t="shared" si="156"/>
        <v>-35.898088560489974</v>
      </c>
      <c r="AC291">
        <f t="shared" si="157"/>
        <v>-2.9812841650856798</v>
      </c>
      <c r="AD291">
        <f t="shared" si="158"/>
        <v>166.18393392575734</v>
      </c>
      <c r="AE291">
        <f t="shared" si="159"/>
        <v>24.887223605269526</v>
      </c>
      <c r="AF291">
        <f t="shared" si="160"/>
        <v>0.47749535444839042</v>
      </c>
      <c r="AG291">
        <f t="shared" si="161"/>
        <v>14.103870643111108</v>
      </c>
      <c r="AH291">
        <v>1887.109948623206</v>
      </c>
      <c r="AI291">
        <v>1867.022303030303</v>
      </c>
      <c r="AJ291">
        <v>1.732979384583031</v>
      </c>
      <c r="AK291">
        <v>62.5021936963618</v>
      </c>
      <c r="AL291">
        <f t="shared" si="162"/>
        <v>0.47753912804265064</v>
      </c>
      <c r="AM291">
        <v>32.580344184519987</v>
      </c>
      <c r="AN291">
        <v>33.006579999999992</v>
      </c>
      <c r="AO291">
        <v>5.274133324326369E-7</v>
      </c>
      <c r="AP291">
        <v>98.208330428517954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47247.286808815355</v>
      </c>
      <c r="AV291">
        <f t="shared" si="166"/>
        <v>1200.04</v>
      </c>
      <c r="AW291">
        <f t="shared" si="167"/>
        <v>1025.9591949212509</v>
      </c>
      <c r="AX291">
        <f t="shared" si="168"/>
        <v>0.85493749785111395</v>
      </c>
      <c r="AY291">
        <f t="shared" si="169"/>
        <v>0.18842937085264982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1674583665.125</v>
      </c>
      <c r="BF291">
        <v>1802.2525000000001</v>
      </c>
      <c r="BG291">
        <v>1826.01875</v>
      </c>
      <c r="BH291">
        <v>33.006387500000002</v>
      </c>
      <c r="BI291">
        <v>32.580187499999987</v>
      </c>
      <c r="BJ291">
        <v>1810.1875</v>
      </c>
      <c r="BK291">
        <v>32.758487500000001</v>
      </c>
      <c r="BL291">
        <v>650.02575000000002</v>
      </c>
      <c r="BM291">
        <v>101.33862499999999</v>
      </c>
      <c r="BN291">
        <v>0.1000177375</v>
      </c>
      <c r="BO291">
        <v>33.158250000000002</v>
      </c>
      <c r="BP291">
        <v>33.399050000000003</v>
      </c>
      <c r="BQ291">
        <v>999.9</v>
      </c>
      <c r="BR291">
        <v>0</v>
      </c>
      <c r="BS291">
        <v>0</v>
      </c>
      <c r="BT291">
        <v>8971.25</v>
      </c>
      <c r="BU291">
        <v>0</v>
      </c>
      <c r="BV291">
        <v>405.46237500000001</v>
      </c>
      <c r="BW291">
        <v>-23.768162499999999</v>
      </c>
      <c r="BX291">
        <v>1863.76875</v>
      </c>
      <c r="BY291">
        <v>1887.5162499999999</v>
      </c>
      <c r="BZ291">
        <v>0.42617662499999998</v>
      </c>
      <c r="CA291">
        <v>1826.01875</v>
      </c>
      <c r="CB291">
        <v>32.580187499999987</v>
      </c>
      <c r="CC291">
        <v>3.3448125000000002</v>
      </c>
      <c r="CD291">
        <v>3.3016274999999999</v>
      </c>
      <c r="CE291">
        <v>25.851974999999999</v>
      </c>
      <c r="CF291">
        <v>25.632762499999998</v>
      </c>
      <c r="CG291">
        <v>1200.04</v>
      </c>
      <c r="CH291">
        <v>0.50000212499999996</v>
      </c>
      <c r="CI291">
        <v>0.49999787499999998</v>
      </c>
      <c r="CJ291">
        <v>0</v>
      </c>
      <c r="CK291">
        <v>775.85299999999995</v>
      </c>
      <c r="CL291">
        <v>4.9990899999999998</v>
      </c>
      <c r="CM291">
        <v>7838.9750000000004</v>
      </c>
      <c r="CN291">
        <v>9558.161250000001</v>
      </c>
      <c r="CO291">
        <v>42.561999999999998</v>
      </c>
      <c r="CP291">
        <v>44.796499999999988</v>
      </c>
      <c r="CQ291">
        <v>43.375</v>
      </c>
      <c r="CR291">
        <v>43.765500000000003</v>
      </c>
      <c r="CS291">
        <v>43.976374999999997</v>
      </c>
      <c r="CT291">
        <v>597.52125000000001</v>
      </c>
      <c r="CU291">
        <v>597.52</v>
      </c>
      <c r="CV291">
        <v>0</v>
      </c>
      <c r="CW291">
        <v>1674583680.2</v>
      </c>
      <c r="CX291">
        <v>0</v>
      </c>
      <c r="CY291">
        <v>1674579932.5</v>
      </c>
      <c r="CZ291" t="s">
        <v>356</v>
      </c>
      <c r="DA291">
        <v>1674579932.5</v>
      </c>
      <c r="DB291">
        <v>1674579927.5</v>
      </c>
      <c r="DC291">
        <v>31</v>
      </c>
      <c r="DD291">
        <v>0.14099999999999999</v>
      </c>
      <c r="DE291">
        <v>0.02</v>
      </c>
      <c r="DF291">
        <v>-5.5810000000000004</v>
      </c>
      <c r="DG291">
        <v>0.23300000000000001</v>
      </c>
      <c r="DH291">
        <v>415</v>
      </c>
      <c r="DI291">
        <v>34</v>
      </c>
      <c r="DJ291">
        <v>0.34</v>
      </c>
      <c r="DK291">
        <v>0.32</v>
      </c>
      <c r="DL291">
        <v>-23.78687</v>
      </c>
      <c r="DM291">
        <v>9.0999624765505271E-2</v>
      </c>
      <c r="DN291">
        <v>4.5528991862328887E-2</v>
      </c>
      <c r="DO291">
        <v>1</v>
      </c>
      <c r="DP291">
        <v>0.42279942500000001</v>
      </c>
      <c r="DQ291">
        <v>3.1234885553470971E-2</v>
      </c>
      <c r="DR291">
        <v>3.265113098251731E-3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2</v>
      </c>
      <c r="DY291">
        <v>2</v>
      </c>
      <c r="DZ291" t="s">
        <v>652</v>
      </c>
      <c r="EA291">
        <v>3.29678</v>
      </c>
      <c r="EB291">
        <v>2.6248900000000002</v>
      </c>
      <c r="EC291">
        <v>0.26849099999999998</v>
      </c>
      <c r="ED291">
        <v>0.26821</v>
      </c>
      <c r="EE291">
        <v>0.136624</v>
      </c>
      <c r="EF291">
        <v>0.13425699999999999</v>
      </c>
      <c r="EG291">
        <v>22061.599999999999</v>
      </c>
      <c r="EH291">
        <v>22437.1</v>
      </c>
      <c r="EI291">
        <v>28073.200000000001</v>
      </c>
      <c r="EJ291">
        <v>29525.4</v>
      </c>
      <c r="EK291">
        <v>33368.699999999997</v>
      </c>
      <c r="EL291">
        <v>35504.9</v>
      </c>
      <c r="EM291">
        <v>39632.1</v>
      </c>
      <c r="EN291">
        <v>42210.1</v>
      </c>
      <c r="EO291">
        <v>2.2234699999999998</v>
      </c>
      <c r="EP291">
        <v>2.2141000000000002</v>
      </c>
      <c r="EQ291">
        <v>0.13761999999999999</v>
      </c>
      <c r="ER291">
        <v>0</v>
      </c>
      <c r="ES291">
        <v>31.183199999999999</v>
      </c>
      <c r="ET291">
        <v>999.9</v>
      </c>
      <c r="EU291">
        <v>71.7</v>
      </c>
      <c r="EV291">
        <v>32.5</v>
      </c>
      <c r="EW291">
        <v>34.749699999999997</v>
      </c>
      <c r="EX291">
        <v>56.845599999999997</v>
      </c>
      <c r="EY291">
        <v>-6.5905500000000004</v>
      </c>
      <c r="EZ291">
        <v>2</v>
      </c>
      <c r="FA291">
        <v>0.43784600000000001</v>
      </c>
      <c r="FB291">
        <v>0.25229299999999999</v>
      </c>
      <c r="FC291">
        <v>20.2727</v>
      </c>
      <c r="FD291">
        <v>5.2183400000000004</v>
      </c>
      <c r="FE291">
        <v>12.0091</v>
      </c>
      <c r="FF291">
        <v>4.9865500000000003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1.86575</v>
      </c>
      <c r="FM291">
        <v>1.8621799999999999</v>
      </c>
      <c r="FN291">
        <v>1.8641700000000001</v>
      </c>
      <c r="FO291">
        <v>1.86026</v>
      </c>
      <c r="FP291">
        <v>1.8609599999999999</v>
      </c>
      <c r="FQ291">
        <v>1.86015</v>
      </c>
      <c r="FR291">
        <v>1.86188</v>
      </c>
      <c r="FS291">
        <v>1.8584799999999999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-7.94</v>
      </c>
      <c r="GH291">
        <v>0.24790000000000001</v>
      </c>
      <c r="GI291">
        <v>-4.1749362053329548</v>
      </c>
      <c r="GJ291">
        <v>-4.0448538125570227E-3</v>
      </c>
      <c r="GK291">
        <v>1.839783264315481E-6</v>
      </c>
      <c r="GL291">
        <v>-4.1587272622942942E-10</v>
      </c>
      <c r="GM291">
        <v>-8.6309452512500412E-2</v>
      </c>
      <c r="GN291">
        <v>3.2285384509270938E-3</v>
      </c>
      <c r="GO291">
        <v>5.3061212821550383E-4</v>
      </c>
      <c r="GP291">
        <v>-9.699357315524189E-6</v>
      </c>
      <c r="GQ291">
        <v>5</v>
      </c>
      <c r="GR291">
        <v>2081</v>
      </c>
      <c r="GS291">
        <v>3</v>
      </c>
      <c r="GT291">
        <v>31</v>
      </c>
      <c r="GU291">
        <v>62.2</v>
      </c>
      <c r="GV291">
        <v>62.3</v>
      </c>
      <c r="GW291">
        <v>4.4824200000000003</v>
      </c>
      <c r="GX291">
        <v>2.4682599999999999</v>
      </c>
      <c r="GY291">
        <v>2.04834</v>
      </c>
      <c r="GZ291">
        <v>2.6232899999999999</v>
      </c>
      <c r="HA291">
        <v>2.1972700000000001</v>
      </c>
      <c r="HB291">
        <v>2.3327599999999999</v>
      </c>
      <c r="HC291">
        <v>37.554000000000002</v>
      </c>
      <c r="HD291">
        <v>15.751899999999999</v>
      </c>
      <c r="HE291">
        <v>18</v>
      </c>
      <c r="HF291">
        <v>701.798</v>
      </c>
      <c r="HG291">
        <v>774.21100000000001</v>
      </c>
      <c r="HH291">
        <v>31.001300000000001</v>
      </c>
      <c r="HI291">
        <v>32.987000000000002</v>
      </c>
      <c r="HJ291">
        <v>30.000499999999999</v>
      </c>
      <c r="HK291">
        <v>32.880499999999998</v>
      </c>
      <c r="HL291">
        <v>32.892000000000003</v>
      </c>
      <c r="HM291">
        <v>89.601100000000002</v>
      </c>
      <c r="HN291">
        <v>0</v>
      </c>
      <c r="HO291">
        <v>100</v>
      </c>
      <c r="HP291">
        <v>31</v>
      </c>
      <c r="HQ291">
        <v>1842.67</v>
      </c>
      <c r="HR291">
        <v>33.617400000000004</v>
      </c>
      <c r="HS291">
        <v>98.930300000000003</v>
      </c>
      <c r="HT291">
        <v>97.873900000000006</v>
      </c>
    </row>
    <row r="292" spans="1:228" x14ac:dyDescent="0.2">
      <c r="A292">
        <v>277</v>
      </c>
      <c r="B292">
        <v>1674583672</v>
      </c>
      <c r="C292">
        <v>1102</v>
      </c>
      <c r="D292" t="s">
        <v>913</v>
      </c>
      <c r="E292" t="s">
        <v>914</v>
      </c>
      <c r="F292">
        <v>4</v>
      </c>
      <c r="G292">
        <v>1674583669.75</v>
      </c>
      <c r="H292">
        <f t="shared" si="136"/>
        <v>4.7271775750795799E-4</v>
      </c>
      <c r="I292">
        <f t="shared" si="137"/>
        <v>0.47271775750795797</v>
      </c>
      <c r="J292">
        <f t="shared" si="138"/>
        <v>14.147261720354527</v>
      </c>
      <c r="K292">
        <f t="shared" si="139"/>
        <v>1809.9962499999999</v>
      </c>
      <c r="L292">
        <f t="shared" si="140"/>
        <v>870.90626869877451</v>
      </c>
      <c r="M292">
        <f t="shared" si="141"/>
        <v>88.34425264797035</v>
      </c>
      <c r="N292">
        <f t="shared" si="142"/>
        <v>183.60502358168858</v>
      </c>
      <c r="O292">
        <f t="shared" si="143"/>
        <v>2.5292668035300083E-2</v>
      </c>
      <c r="P292">
        <f t="shared" si="144"/>
        <v>2.7716851499866464</v>
      </c>
      <c r="Q292">
        <f t="shared" si="145"/>
        <v>2.5165141033095348E-2</v>
      </c>
      <c r="R292">
        <f t="shared" si="146"/>
        <v>1.5739617212444428E-2</v>
      </c>
      <c r="S292">
        <f t="shared" si="147"/>
        <v>226.12179141542174</v>
      </c>
      <c r="T292">
        <f t="shared" si="148"/>
        <v>34.43645204847747</v>
      </c>
      <c r="U292">
        <f t="shared" si="149"/>
        <v>33.422550000000001</v>
      </c>
      <c r="V292">
        <f t="shared" si="150"/>
        <v>5.1733017292757797</v>
      </c>
      <c r="W292">
        <f t="shared" si="151"/>
        <v>65.644926967438991</v>
      </c>
      <c r="X292">
        <f t="shared" si="152"/>
        <v>3.3478327867171882</v>
      </c>
      <c r="Y292">
        <f t="shared" si="153"/>
        <v>5.0999109015351189</v>
      </c>
      <c r="Z292">
        <f t="shared" si="154"/>
        <v>1.8254689425585915</v>
      </c>
      <c r="AA292">
        <f t="shared" si="155"/>
        <v>-20.846853106100948</v>
      </c>
      <c r="AB292">
        <f t="shared" si="156"/>
        <v>-38.07962599845704</v>
      </c>
      <c r="AC292">
        <f t="shared" si="157"/>
        <v>-3.1555883403410308</v>
      </c>
      <c r="AD292">
        <f t="shared" si="158"/>
        <v>164.03972397052272</v>
      </c>
      <c r="AE292">
        <f t="shared" si="159"/>
        <v>24.974690861817262</v>
      </c>
      <c r="AF292">
        <f t="shared" si="160"/>
        <v>0.47334277620819248</v>
      </c>
      <c r="AG292">
        <f t="shared" si="161"/>
        <v>14.147261720354527</v>
      </c>
      <c r="AH292">
        <v>1894.9892517972589</v>
      </c>
      <c r="AI292">
        <v>1874.8249090909101</v>
      </c>
      <c r="AJ292">
        <v>1.742177111610534</v>
      </c>
      <c r="AK292">
        <v>62.5021936963618</v>
      </c>
      <c r="AL292">
        <f t="shared" si="162"/>
        <v>0.47271775750795797</v>
      </c>
      <c r="AM292">
        <v>32.580500457936211</v>
      </c>
      <c r="AN292">
        <v>33.002450909090918</v>
      </c>
      <c r="AO292">
        <v>-1.327527222866624E-6</v>
      </c>
      <c r="AP292">
        <v>98.208330428517954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47423.76381127417</v>
      </c>
      <c r="AV292">
        <f t="shared" si="166"/>
        <v>1200.05125</v>
      </c>
      <c r="AW292">
        <f t="shared" si="167"/>
        <v>1025.9672012515139</v>
      </c>
      <c r="AX292">
        <f t="shared" si="168"/>
        <v>0.85493615481131646</v>
      </c>
      <c r="AY292">
        <f t="shared" si="169"/>
        <v>0.1884267787858408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1674583669.75</v>
      </c>
      <c r="BF292">
        <v>1809.9962499999999</v>
      </c>
      <c r="BG292">
        <v>1833.84</v>
      </c>
      <c r="BH292">
        <v>33.003262500000012</v>
      </c>
      <c r="BI292">
        <v>32.580762499999999</v>
      </c>
      <c r="BJ292">
        <v>1817.9437499999999</v>
      </c>
      <c r="BK292">
        <v>32.755387499999998</v>
      </c>
      <c r="BL292">
        <v>650.017875</v>
      </c>
      <c r="BM292">
        <v>101.3395</v>
      </c>
      <c r="BN292">
        <v>9.9949712499999996E-2</v>
      </c>
      <c r="BO292">
        <v>33.1677125</v>
      </c>
      <c r="BP292">
        <v>33.422550000000001</v>
      </c>
      <c r="BQ292">
        <v>999.9</v>
      </c>
      <c r="BR292">
        <v>0</v>
      </c>
      <c r="BS292">
        <v>0</v>
      </c>
      <c r="BT292">
        <v>9005.46875</v>
      </c>
      <c r="BU292">
        <v>0</v>
      </c>
      <c r="BV292">
        <v>406.66950000000003</v>
      </c>
      <c r="BW292">
        <v>-23.841474999999999</v>
      </c>
      <c r="BX292">
        <v>1871.7725</v>
      </c>
      <c r="BY292">
        <v>1895.6</v>
      </c>
      <c r="BZ292">
        <v>0.42247774999999999</v>
      </c>
      <c r="CA292">
        <v>1833.84</v>
      </c>
      <c r="CB292">
        <v>32.580762499999999</v>
      </c>
      <c r="CC292">
        <v>3.3445299999999998</v>
      </c>
      <c r="CD292">
        <v>3.30171875</v>
      </c>
      <c r="CE292">
        <v>25.850537500000002</v>
      </c>
      <c r="CF292">
        <v>25.633212499999999</v>
      </c>
      <c r="CG292">
        <v>1200.05125</v>
      </c>
      <c r="CH292">
        <v>0.50004662499999997</v>
      </c>
      <c r="CI292">
        <v>0.49995337499999998</v>
      </c>
      <c r="CJ292">
        <v>0</v>
      </c>
      <c r="CK292">
        <v>775.69575000000009</v>
      </c>
      <c r="CL292">
        <v>4.9990899999999998</v>
      </c>
      <c r="CM292">
        <v>7837.8200000000006</v>
      </c>
      <c r="CN292">
        <v>9558.4299999999985</v>
      </c>
      <c r="CO292">
        <v>42.577749999999988</v>
      </c>
      <c r="CP292">
        <v>44.811999999999998</v>
      </c>
      <c r="CQ292">
        <v>43.375</v>
      </c>
      <c r="CR292">
        <v>43.811999999999998</v>
      </c>
      <c r="CS292">
        <v>43.984250000000003</v>
      </c>
      <c r="CT292">
        <v>597.58124999999995</v>
      </c>
      <c r="CU292">
        <v>597.47250000000008</v>
      </c>
      <c r="CV292">
        <v>0</v>
      </c>
      <c r="CW292">
        <v>1674583684.4000001</v>
      </c>
      <c r="CX292">
        <v>0</v>
      </c>
      <c r="CY292">
        <v>1674579932.5</v>
      </c>
      <c r="CZ292" t="s">
        <v>356</v>
      </c>
      <c r="DA292">
        <v>1674579932.5</v>
      </c>
      <c r="DB292">
        <v>1674579927.5</v>
      </c>
      <c r="DC292">
        <v>31</v>
      </c>
      <c r="DD292">
        <v>0.14099999999999999</v>
      </c>
      <c r="DE292">
        <v>0.02</v>
      </c>
      <c r="DF292">
        <v>-5.5810000000000004</v>
      </c>
      <c r="DG292">
        <v>0.23300000000000001</v>
      </c>
      <c r="DH292">
        <v>415</v>
      </c>
      <c r="DI292">
        <v>34</v>
      </c>
      <c r="DJ292">
        <v>0.34</v>
      </c>
      <c r="DK292">
        <v>0.32</v>
      </c>
      <c r="DL292">
        <v>-23.798439999999999</v>
      </c>
      <c r="DM292">
        <v>-3.49598499061173E-2</v>
      </c>
      <c r="DN292">
        <v>4.9843574310035249E-2</v>
      </c>
      <c r="DO292">
        <v>1</v>
      </c>
      <c r="DP292">
        <v>0.42395317500000002</v>
      </c>
      <c r="DQ292">
        <v>7.2596960600356374E-3</v>
      </c>
      <c r="DR292">
        <v>1.825442437979078E-3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652</v>
      </c>
      <c r="EA292">
        <v>3.2968999999999999</v>
      </c>
      <c r="EB292">
        <v>2.6254300000000002</v>
      </c>
      <c r="EC292">
        <v>0.26913900000000002</v>
      </c>
      <c r="ED292">
        <v>0.26885300000000001</v>
      </c>
      <c r="EE292">
        <v>0.13661499999999999</v>
      </c>
      <c r="EF292">
        <v>0.13426199999999999</v>
      </c>
      <c r="EG292">
        <v>22041.5</v>
      </c>
      <c r="EH292">
        <v>22417.1</v>
      </c>
      <c r="EI292">
        <v>28072.6</v>
      </c>
      <c r="EJ292">
        <v>29525.3</v>
      </c>
      <c r="EK292">
        <v>33368.400000000001</v>
      </c>
      <c r="EL292">
        <v>35504.5</v>
      </c>
      <c r="EM292">
        <v>39631.300000000003</v>
      </c>
      <c r="EN292">
        <v>42209.7</v>
      </c>
      <c r="EO292">
        <v>2.2236199999999999</v>
      </c>
      <c r="EP292">
        <v>2.2137500000000001</v>
      </c>
      <c r="EQ292">
        <v>0.13713900000000001</v>
      </c>
      <c r="ER292">
        <v>0</v>
      </c>
      <c r="ES292">
        <v>31.205400000000001</v>
      </c>
      <c r="ET292">
        <v>999.9</v>
      </c>
      <c r="EU292">
        <v>71.7</v>
      </c>
      <c r="EV292">
        <v>32.5</v>
      </c>
      <c r="EW292">
        <v>34.7547</v>
      </c>
      <c r="EX292">
        <v>57.085599999999999</v>
      </c>
      <c r="EY292">
        <v>-6.5424699999999998</v>
      </c>
      <c r="EZ292">
        <v>2</v>
      </c>
      <c r="FA292">
        <v>0.43829000000000001</v>
      </c>
      <c r="FB292">
        <v>0.25773699999999999</v>
      </c>
      <c r="FC292">
        <v>20.2727</v>
      </c>
      <c r="FD292">
        <v>5.21774</v>
      </c>
      <c r="FE292">
        <v>12.008900000000001</v>
      </c>
      <c r="FF292">
        <v>4.9863999999999997</v>
      </c>
      <c r="FG292">
        <v>3.2844000000000002</v>
      </c>
      <c r="FH292">
        <v>9999</v>
      </c>
      <c r="FI292">
        <v>9999</v>
      </c>
      <c r="FJ292">
        <v>9999</v>
      </c>
      <c r="FK292">
        <v>999.9</v>
      </c>
      <c r="FL292">
        <v>1.86574</v>
      </c>
      <c r="FM292">
        <v>1.8621799999999999</v>
      </c>
      <c r="FN292">
        <v>1.8641700000000001</v>
      </c>
      <c r="FO292">
        <v>1.8602799999999999</v>
      </c>
      <c r="FP292">
        <v>1.86097</v>
      </c>
      <c r="FQ292">
        <v>1.8601799999999999</v>
      </c>
      <c r="FR292">
        <v>1.86188</v>
      </c>
      <c r="FS292">
        <v>1.8584799999999999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-7.95</v>
      </c>
      <c r="GH292">
        <v>0.24790000000000001</v>
      </c>
      <c r="GI292">
        <v>-4.1749362053329548</v>
      </c>
      <c r="GJ292">
        <v>-4.0448538125570227E-3</v>
      </c>
      <c r="GK292">
        <v>1.839783264315481E-6</v>
      </c>
      <c r="GL292">
        <v>-4.1587272622942942E-10</v>
      </c>
      <c r="GM292">
        <v>-8.6309452512500412E-2</v>
      </c>
      <c r="GN292">
        <v>3.2285384509270938E-3</v>
      </c>
      <c r="GO292">
        <v>5.3061212821550383E-4</v>
      </c>
      <c r="GP292">
        <v>-9.699357315524189E-6</v>
      </c>
      <c r="GQ292">
        <v>5</v>
      </c>
      <c r="GR292">
        <v>2081</v>
      </c>
      <c r="GS292">
        <v>3</v>
      </c>
      <c r="GT292">
        <v>31</v>
      </c>
      <c r="GU292">
        <v>62.3</v>
      </c>
      <c r="GV292">
        <v>62.4</v>
      </c>
      <c r="GW292">
        <v>4.4946299999999999</v>
      </c>
      <c r="GX292">
        <v>2.4731399999999999</v>
      </c>
      <c r="GY292">
        <v>2.04834</v>
      </c>
      <c r="GZ292">
        <v>2.6245099999999999</v>
      </c>
      <c r="HA292">
        <v>2.1972700000000001</v>
      </c>
      <c r="HB292">
        <v>2.32422</v>
      </c>
      <c r="HC292">
        <v>37.554000000000002</v>
      </c>
      <c r="HD292">
        <v>15.751899999999999</v>
      </c>
      <c r="HE292">
        <v>18</v>
      </c>
      <c r="HF292">
        <v>701.97400000000005</v>
      </c>
      <c r="HG292">
        <v>773.91600000000005</v>
      </c>
      <c r="HH292">
        <v>31.0014</v>
      </c>
      <c r="HI292">
        <v>32.993200000000002</v>
      </c>
      <c r="HJ292">
        <v>30.000499999999999</v>
      </c>
      <c r="HK292">
        <v>32.884999999999998</v>
      </c>
      <c r="HL292">
        <v>32.896000000000001</v>
      </c>
      <c r="HM292">
        <v>89.902600000000007</v>
      </c>
      <c r="HN292">
        <v>0</v>
      </c>
      <c r="HO292">
        <v>100</v>
      </c>
      <c r="HP292">
        <v>31</v>
      </c>
      <c r="HQ292">
        <v>1849.35</v>
      </c>
      <c r="HR292">
        <v>33.617400000000004</v>
      </c>
      <c r="HS292">
        <v>98.928299999999993</v>
      </c>
      <c r="HT292">
        <v>97.873199999999997</v>
      </c>
    </row>
    <row r="293" spans="1:228" x14ac:dyDescent="0.2">
      <c r="A293">
        <v>278</v>
      </c>
      <c r="B293">
        <v>1674583676</v>
      </c>
      <c r="C293">
        <v>1106</v>
      </c>
      <c r="D293" t="s">
        <v>915</v>
      </c>
      <c r="E293" t="s">
        <v>916</v>
      </c>
      <c r="F293">
        <v>4</v>
      </c>
      <c r="G293">
        <v>1674583674</v>
      </c>
      <c r="H293">
        <f t="shared" si="136"/>
        <v>4.6653803803717439E-4</v>
      </c>
      <c r="I293">
        <f t="shared" si="137"/>
        <v>0.46653803803717436</v>
      </c>
      <c r="J293">
        <f t="shared" si="138"/>
        <v>13.937822325442061</v>
      </c>
      <c r="K293">
        <f t="shared" si="139"/>
        <v>1817.238571428572</v>
      </c>
      <c r="L293">
        <f t="shared" si="140"/>
        <v>875.46113984086981</v>
      </c>
      <c r="M293">
        <f t="shared" si="141"/>
        <v>88.807041414195041</v>
      </c>
      <c r="N293">
        <f t="shared" si="142"/>
        <v>184.34122741491882</v>
      </c>
      <c r="O293">
        <f t="shared" si="143"/>
        <v>2.4852125302354987E-2</v>
      </c>
      <c r="P293">
        <f t="shared" si="144"/>
        <v>2.763706807477909</v>
      </c>
      <c r="Q293">
        <f t="shared" si="145"/>
        <v>2.4728636856418407E-2</v>
      </c>
      <c r="R293">
        <f t="shared" si="146"/>
        <v>1.5466441705919215E-2</v>
      </c>
      <c r="S293">
        <f t="shared" si="147"/>
        <v>226.10628566262869</v>
      </c>
      <c r="T293">
        <f t="shared" si="148"/>
        <v>34.450791009185487</v>
      </c>
      <c r="U293">
        <f t="shared" si="149"/>
        <v>33.448928571428567</v>
      </c>
      <c r="V293">
        <f t="shared" si="150"/>
        <v>5.180950721578033</v>
      </c>
      <c r="W293">
        <f t="shared" si="151"/>
        <v>65.605806160817167</v>
      </c>
      <c r="X293">
        <f t="shared" si="152"/>
        <v>3.3475980382020043</v>
      </c>
      <c r="Y293">
        <f t="shared" si="153"/>
        <v>5.1025941667360302</v>
      </c>
      <c r="Z293">
        <f t="shared" si="154"/>
        <v>1.8333526833760287</v>
      </c>
      <c r="AA293">
        <f t="shared" si="155"/>
        <v>-20.57432747743939</v>
      </c>
      <c r="AB293">
        <f t="shared" si="156"/>
        <v>-40.503759693869988</v>
      </c>
      <c r="AC293">
        <f t="shared" si="157"/>
        <v>-3.3667508579258518</v>
      </c>
      <c r="AD293">
        <f t="shared" si="158"/>
        <v>161.66144763339344</v>
      </c>
      <c r="AE293">
        <f t="shared" si="159"/>
        <v>24.883658599551204</v>
      </c>
      <c r="AF293">
        <f t="shared" si="160"/>
        <v>0.46688797750841254</v>
      </c>
      <c r="AG293">
        <f t="shared" si="161"/>
        <v>13.937822325442061</v>
      </c>
      <c r="AH293">
        <v>1901.9740466887381</v>
      </c>
      <c r="AI293">
        <v>1881.9097575757571</v>
      </c>
      <c r="AJ293">
        <v>1.7684286694537741</v>
      </c>
      <c r="AK293">
        <v>62.5021936963618</v>
      </c>
      <c r="AL293">
        <f t="shared" si="162"/>
        <v>0.46653803803717436</v>
      </c>
      <c r="AM293">
        <v>32.583980236338448</v>
      </c>
      <c r="AN293">
        <v>33.000403636363629</v>
      </c>
      <c r="AO293">
        <v>-1.173966593422053E-6</v>
      </c>
      <c r="AP293">
        <v>98.208330428517954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47202.83907804692</v>
      </c>
      <c r="AV293">
        <f t="shared" si="166"/>
        <v>1199.957142857143</v>
      </c>
      <c r="AW293">
        <f t="shared" si="167"/>
        <v>1025.8878993070616</v>
      </c>
      <c r="AX293">
        <f t="shared" si="168"/>
        <v>0.85493711622432111</v>
      </c>
      <c r="AY293">
        <f t="shared" si="169"/>
        <v>0.18842863431293982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1674583674</v>
      </c>
      <c r="BF293">
        <v>1817.238571428572</v>
      </c>
      <c r="BG293">
        <v>1840.99</v>
      </c>
      <c r="BH293">
        <v>33.00067142857143</v>
      </c>
      <c r="BI293">
        <v>32.583942857142858</v>
      </c>
      <c r="BJ293">
        <v>1825.197142857143</v>
      </c>
      <c r="BK293">
        <v>32.752828571428573</v>
      </c>
      <c r="BL293">
        <v>650.03514285714289</v>
      </c>
      <c r="BM293">
        <v>101.34</v>
      </c>
      <c r="BN293">
        <v>0.10030085714285709</v>
      </c>
      <c r="BO293">
        <v>33.177085714285717</v>
      </c>
      <c r="BP293">
        <v>33.448928571428567</v>
      </c>
      <c r="BQ293">
        <v>999.89999999999986</v>
      </c>
      <c r="BR293">
        <v>0</v>
      </c>
      <c r="BS293">
        <v>0</v>
      </c>
      <c r="BT293">
        <v>8963.1242857142861</v>
      </c>
      <c r="BU293">
        <v>0</v>
      </c>
      <c r="BV293">
        <v>406.57157142857147</v>
      </c>
      <c r="BW293">
        <v>-23.750499999999999</v>
      </c>
      <c r="BX293">
        <v>1879.254285714286</v>
      </c>
      <c r="BY293">
        <v>1902.995714285714</v>
      </c>
      <c r="BZ293">
        <v>0.4167209999999999</v>
      </c>
      <c r="CA293">
        <v>1840.99</v>
      </c>
      <c r="CB293">
        <v>32.583942857142858</v>
      </c>
      <c r="CC293">
        <v>3.34429</v>
      </c>
      <c r="CD293">
        <v>3.3020571428571421</v>
      </c>
      <c r="CE293">
        <v>25.849299999999999</v>
      </c>
      <c r="CF293">
        <v>25.634971428571429</v>
      </c>
      <c r="CG293">
        <v>1199.957142857143</v>
      </c>
      <c r="CH293">
        <v>0.50001242857142869</v>
      </c>
      <c r="CI293">
        <v>0.49998757142857148</v>
      </c>
      <c r="CJ293">
        <v>0</v>
      </c>
      <c r="CK293">
        <v>775.43228571428574</v>
      </c>
      <c r="CL293">
        <v>4.9990899999999998</v>
      </c>
      <c r="CM293">
        <v>7835.7828571428563</v>
      </c>
      <c r="CN293">
        <v>9557.5528571428567</v>
      </c>
      <c r="CO293">
        <v>42.607000000000014</v>
      </c>
      <c r="CP293">
        <v>44.838999999999999</v>
      </c>
      <c r="CQ293">
        <v>43.375</v>
      </c>
      <c r="CR293">
        <v>43.811999999999998</v>
      </c>
      <c r="CS293">
        <v>44</v>
      </c>
      <c r="CT293">
        <v>597.49428571428575</v>
      </c>
      <c r="CU293">
        <v>597.46285714285727</v>
      </c>
      <c r="CV293">
        <v>0</v>
      </c>
      <c r="CW293">
        <v>1674583688.5999999</v>
      </c>
      <c r="CX293">
        <v>0</v>
      </c>
      <c r="CY293">
        <v>1674579932.5</v>
      </c>
      <c r="CZ293" t="s">
        <v>356</v>
      </c>
      <c r="DA293">
        <v>1674579932.5</v>
      </c>
      <c r="DB293">
        <v>1674579927.5</v>
      </c>
      <c r="DC293">
        <v>31</v>
      </c>
      <c r="DD293">
        <v>0.14099999999999999</v>
      </c>
      <c r="DE293">
        <v>0.02</v>
      </c>
      <c r="DF293">
        <v>-5.5810000000000004</v>
      </c>
      <c r="DG293">
        <v>0.23300000000000001</v>
      </c>
      <c r="DH293">
        <v>415</v>
      </c>
      <c r="DI293">
        <v>34</v>
      </c>
      <c r="DJ293">
        <v>0.34</v>
      </c>
      <c r="DK293">
        <v>0.32</v>
      </c>
      <c r="DL293">
        <v>-23.789037499999999</v>
      </c>
      <c r="DM293">
        <v>-5.1087804878005821E-2</v>
      </c>
      <c r="DN293">
        <v>5.1348051021922907E-2</v>
      </c>
      <c r="DO293">
        <v>1</v>
      </c>
      <c r="DP293">
        <v>0.42304122500000002</v>
      </c>
      <c r="DQ293">
        <v>-1.9767681050656551E-2</v>
      </c>
      <c r="DR293">
        <v>3.1929990799207928E-3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652</v>
      </c>
      <c r="EA293">
        <v>3.2969900000000001</v>
      </c>
      <c r="EB293">
        <v>2.62527</v>
      </c>
      <c r="EC293">
        <v>0.26971499999999998</v>
      </c>
      <c r="ED293">
        <v>0.26940799999999998</v>
      </c>
      <c r="EE293">
        <v>0.13661000000000001</v>
      </c>
      <c r="EF293">
        <v>0.134267</v>
      </c>
      <c r="EG293">
        <v>22023.8</v>
      </c>
      <c r="EH293">
        <v>22400</v>
      </c>
      <c r="EI293">
        <v>28072.3</v>
      </c>
      <c r="EJ293">
        <v>29525.200000000001</v>
      </c>
      <c r="EK293">
        <v>33368.1</v>
      </c>
      <c r="EL293">
        <v>35504.1</v>
      </c>
      <c r="EM293">
        <v>39630.6</v>
      </c>
      <c r="EN293">
        <v>42209.5</v>
      </c>
      <c r="EO293">
        <v>2.2237</v>
      </c>
      <c r="EP293">
        <v>2.2138800000000001</v>
      </c>
      <c r="EQ293">
        <v>0.13806299999999999</v>
      </c>
      <c r="ER293">
        <v>0</v>
      </c>
      <c r="ES293">
        <v>31.225000000000001</v>
      </c>
      <c r="ET293">
        <v>999.9</v>
      </c>
      <c r="EU293">
        <v>71.7</v>
      </c>
      <c r="EV293">
        <v>32.5</v>
      </c>
      <c r="EW293">
        <v>34.754399999999997</v>
      </c>
      <c r="EX293">
        <v>57.325600000000001</v>
      </c>
      <c r="EY293">
        <v>-6.71875</v>
      </c>
      <c r="EZ293">
        <v>2</v>
      </c>
      <c r="FA293">
        <v>0.43873000000000001</v>
      </c>
      <c r="FB293">
        <v>0.26608100000000001</v>
      </c>
      <c r="FC293">
        <v>20.272600000000001</v>
      </c>
      <c r="FD293">
        <v>5.2184900000000001</v>
      </c>
      <c r="FE293">
        <v>12.009399999999999</v>
      </c>
      <c r="FF293">
        <v>4.9868499999999996</v>
      </c>
      <c r="FG293">
        <v>3.2845499999999999</v>
      </c>
      <c r="FH293">
        <v>9999</v>
      </c>
      <c r="FI293">
        <v>9999</v>
      </c>
      <c r="FJ293">
        <v>9999</v>
      </c>
      <c r="FK293">
        <v>999.9</v>
      </c>
      <c r="FL293">
        <v>1.86574</v>
      </c>
      <c r="FM293">
        <v>1.8621799999999999</v>
      </c>
      <c r="FN293">
        <v>1.8641799999999999</v>
      </c>
      <c r="FO293">
        <v>1.8602300000000001</v>
      </c>
      <c r="FP293">
        <v>1.86097</v>
      </c>
      <c r="FQ293">
        <v>1.8601700000000001</v>
      </c>
      <c r="FR293">
        <v>1.8618600000000001</v>
      </c>
      <c r="FS293">
        <v>1.8584700000000001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-7.96</v>
      </c>
      <c r="GH293">
        <v>0.24790000000000001</v>
      </c>
      <c r="GI293">
        <v>-4.1749362053329548</v>
      </c>
      <c r="GJ293">
        <v>-4.0448538125570227E-3</v>
      </c>
      <c r="GK293">
        <v>1.839783264315481E-6</v>
      </c>
      <c r="GL293">
        <v>-4.1587272622942942E-10</v>
      </c>
      <c r="GM293">
        <v>-8.6309452512500412E-2</v>
      </c>
      <c r="GN293">
        <v>3.2285384509270938E-3</v>
      </c>
      <c r="GO293">
        <v>5.3061212821550383E-4</v>
      </c>
      <c r="GP293">
        <v>-9.699357315524189E-6</v>
      </c>
      <c r="GQ293">
        <v>5</v>
      </c>
      <c r="GR293">
        <v>2081</v>
      </c>
      <c r="GS293">
        <v>3</v>
      </c>
      <c r="GT293">
        <v>31</v>
      </c>
      <c r="GU293">
        <v>62.4</v>
      </c>
      <c r="GV293">
        <v>62.5</v>
      </c>
      <c r="GW293">
        <v>4.5068400000000004</v>
      </c>
      <c r="GX293">
        <v>2.4621599999999999</v>
      </c>
      <c r="GY293">
        <v>2.04834</v>
      </c>
      <c r="GZ293">
        <v>2.6232899999999999</v>
      </c>
      <c r="HA293">
        <v>2.1972700000000001</v>
      </c>
      <c r="HB293">
        <v>2.33521</v>
      </c>
      <c r="HC293">
        <v>37.554000000000002</v>
      </c>
      <c r="HD293">
        <v>15.7431</v>
      </c>
      <c r="HE293">
        <v>18</v>
      </c>
      <c r="HF293">
        <v>702.077</v>
      </c>
      <c r="HG293">
        <v>774.09299999999996</v>
      </c>
      <c r="HH293">
        <v>31.001999999999999</v>
      </c>
      <c r="HI293">
        <v>32.999000000000002</v>
      </c>
      <c r="HJ293">
        <v>30.000599999999999</v>
      </c>
      <c r="HK293">
        <v>32.888599999999997</v>
      </c>
      <c r="HL293">
        <v>32.900199999999998</v>
      </c>
      <c r="HM293">
        <v>90.152799999999999</v>
      </c>
      <c r="HN293">
        <v>0</v>
      </c>
      <c r="HO293">
        <v>100</v>
      </c>
      <c r="HP293">
        <v>31</v>
      </c>
      <c r="HQ293">
        <v>1856.03</v>
      </c>
      <c r="HR293">
        <v>33.617400000000004</v>
      </c>
      <c r="HS293">
        <v>98.926900000000003</v>
      </c>
      <c r="HT293">
        <v>97.872900000000001</v>
      </c>
    </row>
    <row r="294" spans="1:228" x14ac:dyDescent="0.2">
      <c r="A294">
        <v>279</v>
      </c>
      <c r="B294">
        <v>1674583680</v>
      </c>
      <c r="C294">
        <v>1110</v>
      </c>
      <c r="D294" t="s">
        <v>917</v>
      </c>
      <c r="E294" t="s">
        <v>918</v>
      </c>
      <c r="F294">
        <v>4</v>
      </c>
      <c r="G294">
        <v>1674583677.6875</v>
      </c>
      <c r="H294">
        <f t="shared" si="136"/>
        <v>4.7294536419813357E-4</v>
      </c>
      <c r="I294">
        <f t="shared" si="137"/>
        <v>0.47294536419813354</v>
      </c>
      <c r="J294">
        <f t="shared" si="138"/>
        <v>13.935406343488943</v>
      </c>
      <c r="K294">
        <f t="shared" si="139"/>
        <v>1823.4649999999999</v>
      </c>
      <c r="L294">
        <f t="shared" si="140"/>
        <v>891.2751408753885</v>
      </c>
      <c r="M294">
        <f t="shared" si="141"/>
        <v>90.411329527971859</v>
      </c>
      <c r="N294">
        <f t="shared" si="142"/>
        <v>184.97306548435751</v>
      </c>
      <c r="O294">
        <f t="shared" si="143"/>
        <v>2.5128521482939516E-2</v>
      </c>
      <c r="P294">
        <f t="shared" si="144"/>
        <v>2.765923629605628</v>
      </c>
      <c r="Q294">
        <f t="shared" si="145"/>
        <v>2.5002379139754959E-2</v>
      </c>
      <c r="R294">
        <f t="shared" si="146"/>
        <v>1.5637767438805725E-2</v>
      </c>
      <c r="S294">
        <f t="shared" si="147"/>
        <v>226.1135234825289</v>
      </c>
      <c r="T294">
        <f t="shared" si="148"/>
        <v>34.458485304352671</v>
      </c>
      <c r="U294">
        <f t="shared" si="149"/>
        <v>33.466974999999998</v>
      </c>
      <c r="V294">
        <f t="shared" si="150"/>
        <v>5.1861893086649458</v>
      </c>
      <c r="W294">
        <f t="shared" si="151"/>
        <v>65.576712196602386</v>
      </c>
      <c r="X294">
        <f t="shared" si="152"/>
        <v>3.3480577276966437</v>
      </c>
      <c r="Y294">
        <f t="shared" si="153"/>
        <v>5.1055589942645998</v>
      </c>
      <c r="Z294">
        <f t="shared" si="154"/>
        <v>1.8381315809683021</v>
      </c>
      <c r="AA294">
        <f t="shared" si="155"/>
        <v>-20.856890561137689</v>
      </c>
      <c r="AB294">
        <f t="shared" si="156"/>
        <v>-41.683646551845406</v>
      </c>
      <c r="AC294">
        <f t="shared" si="157"/>
        <v>-3.4625298707828209</v>
      </c>
      <c r="AD294">
        <f t="shared" si="158"/>
        <v>160.11045649876297</v>
      </c>
      <c r="AE294">
        <f t="shared" si="159"/>
        <v>24.668326064449527</v>
      </c>
      <c r="AF294">
        <f t="shared" si="160"/>
        <v>0.47103932430184509</v>
      </c>
      <c r="AG294">
        <f t="shared" si="161"/>
        <v>13.935406343488943</v>
      </c>
      <c r="AH294">
        <v>1908.7234982578691</v>
      </c>
      <c r="AI294">
        <v>1888.827696969696</v>
      </c>
      <c r="AJ294">
        <v>1.7252854594193561</v>
      </c>
      <c r="AK294">
        <v>62.5021936963618</v>
      </c>
      <c r="AL294">
        <f t="shared" si="162"/>
        <v>0.47294536419813354</v>
      </c>
      <c r="AM294">
        <v>32.584584259177767</v>
      </c>
      <c r="AN294">
        <v>33.006679393939393</v>
      </c>
      <c r="AO294">
        <v>2.9750592878108641E-6</v>
      </c>
      <c r="AP294">
        <v>98.208330428517954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47262.19251400965</v>
      </c>
      <c r="AV294">
        <f t="shared" si="166"/>
        <v>1200.0062499999999</v>
      </c>
      <c r="AW294">
        <f t="shared" si="167"/>
        <v>1025.928838591984</v>
      </c>
      <c r="AX294">
        <f t="shared" si="168"/>
        <v>0.85493624603370522</v>
      </c>
      <c r="AY294">
        <f t="shared" si="169"/>
        <v>0.18842695484505095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1674583677.6875</v>
      </c>
      <c r="BF294">
        <v>1823.4649999999999</v>
      </c>
      <c r="BG294">
        <v>1847.0262499999999</v>
      </c>
      <c r="BH294">
        <v>33.005162499999997</v>
      </c>
      <c r="BI294">
        <v>32.58475</v>
      </c>
      <c r="BJ294">
        <v>1831.4324999999999</v>
      </c>
      <c r="BK294">
        <v>32.757275</v>
      </c>
      <c r="BL294">
        <v>650.06524999999999</v>
      </c>
      <c r="BM294">
        <v>101.34025</v>
      </c>
      <c r="BN294">
        <v>0.1001755</v>
      </c>
      <c r="BO294">
        <v>33.187437500000001</v>
      </c>
      <c r="BP294">
        <v>33.466974999999998</v>
      </c>
      <c r="BQ294">
        <v>999.9</v>
      </c>
      <c r="BR294">
        <v>0</v>
      </c>
      <c r="BS294">
        <v>0</v>
      </c>
      <c r="BT294">
        <v>8974.84375</v>
      </c>
      <c r="BU294">
        <v>0</v>
      </c>
      <c r="BV294">
        <v>398.46499999999997</v>
      </c>
      <c r="BW294">
        <v>-23.5595</v>
      </c>
      <c r="BX294">
        <v>1885.7037499999999</v>
      </c>
      <c r="BY294">
        <v>1909.23875</v>
      </c>
      <c r="BZ294">
        <v>0.42036687499999997</v>
      </c>
      <c r="CA294">
        <v>1847.0262499999999</v>
      </c>
      <c r="CB294">
        <v>32.58475</v>
      </c>
      <c r="CC294">
        <v>3.3447437500000001</v>
      </c>
      <c r="CD294">
        <v>3.3021425</v>
      </c>
      <c r="CE294">
        <v>25.851600000000001</v>
      </c>
      <c r="CF294">
        <v>25.635400000000001</v>
      </c>
      <c r="CG294">
        <v>1200.0062499999999</v>
      </c>
      <c r="CH294">
        <v>0.50004350000000009</v>
      </c>
      <c r="CI294">
        <v>0.49995650000000003</v>
      </c>
      <c r="CJ294">
        <v>0</v>
      </c>
      <c r="CK294">
        <v>775.28612499999997</v>
      </c>
      <c r="CL294">
        <v>4.9990899999999998</v>
      </c>
      <c r="CM294">
        <v>7834.8562499999998</v>
      </c>
      <c r="CN294">
        <v>9558.0450000000001</v>
      </c>
      <c r="CO294">
        <v>42.625</v>
      </c>
      <c r="CP294">
        <v>44.875</v>
      </c>
      <c r="CQ294">
        <v>43.429250000000003</v>
      </c>
      <c r="CR294">
        <v>43.851374999999997</v>
      </c>
      <c r="CS294">
        <v>44</v>
      </c>
      <c r="CT294">
        <v>597.55374999999992</v>
      </c>
      <c r="CU294">
        <v>597.45249999999999</v>
      </c>
      <c r="CV294">
        <v>0</v>
      </c>
      <c r="CW294">
        <v>1674583692.8</v>
      </c>
      <c r="CX294">
        <v>0</v>
      </c>
      <c r="CY294">
        <v>1674579932.5</v>
      </c>
      <c r="CZ294" t="s">
        <v>356</v>
      </c>
      <c r="DA294">
        <v>1674579932.5</v>
      </c>
      <c r="DB294">
        <v>1674579927.5</v>
      </c>
      <c r="DC294">
        <v>31</v>
      </c>
      <c r="DD294">
        <v>0.14099999999999999</v>
      </c>
      <c r="DE294">
        <v>0.02</v>
      </c>
      <c r="DF294">
        <v>-5.5810000000000004</v>
      </c>
      <c r="DG294">
        <v>0.23300000000000001</v>
      </c>
      <c r="DH294">
        <v>415</v>
      </c>
      <c r="DI294">
        <v>34</v>
      </c>
      <c r="DJ294">
        <v>0.34</v>
      </c>
      <c r="DK294">
        <v>0.32</v>
      </c>
      <c r="DL294">
        <v>-23.748204999999999</v>
      </c>
      <c r="DM294">
        <v>0.66096135084432184</v>
      </c>
      <c r="DN294">
        <v>0.10205562196665099</v>
      </c>
      <c r="DO294">
        <v>0</v>
      </c>
      <c r="DP294">
        <v>0.42241600000000001</v>
      </c>
      <c r="DQ294">
        <v>-2.824158348968131E-2</v>
      </c>
      <c r="DR294">
        <v>3.571813383982993E-3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3.2968700000000002</v>
      </c>
      <c r="EB294">
        <v>2.6251000000000002</v>
      </c>
      <c r="EC294">
        <v>0.27027299999999999</v>
      </c>
      <c r="ED294">
        <v>0.269955</v>
      </c>
      <c r="EE294">
        <v>0.13662099999999999</v>
      </c>
      <c r="EF294">
        <v>0.134266</v>
      </c>
      <c r="EG294">
        <v>22006.6</v>
      </c>
      <c r="EH294">
        <v>22382.6</v>
      </c>
      <c r="EI294">
        <v>28072.1</v>
      </c>
      <c r="EJ294">
        <v>29524.6</v>
      </c>
      <c r="EK294">
        <v>33367.5</v>
      </c>
      <c r="EL294">
        <v>35503.599999999999</v>
      </c>
      <c r="EM294">
        <v>39630.5</v>
      </c>
      <c r="EN294">
        <v>42208.800000000003</v>
      </c>
      <c r="EO294">
        <v>2.2235999999999998</v>
      </c>
      <c r="EP294">
        <v>2.2139199999999999</v>
      </c>
      <c r="EQ294">
        <v>0.137322</v>
      </c>
      <c r="ER294">
        <v>0</v>
      </c>
      <c r="ES294">
        <v>31.2469</v>
      </c>
      <c r="ET294">
        <v>999.9</v>
      </c>
      <c r="EU294">
        <v>71.7</v>
      </c>
      <c r="EV294">
        <v>32.5</v>
      </c>
      <c r="EW294">
        <v>34.751899999999999</v>
      </c>
      <c r="EX294">
        <v>56.935600000000001</v>
      </c>
      <c r="EY294">
        <v>-6.6226000000000003</v>
      </c>
      <c r="EZ294">
        <v>2</v>
      </c>
      <c r="FA294">
        <v>0.43924000000000002</v>
      </c>
      <c r="FB294">
        <v>0.27609499999999998</v>
      </c>
      <c r="FC294">
        <v>20.272500000000001</v>
      </c>
      <c r="FD294">
        <v>5.2186399999999997</v>
      </c>
      <c r="FE294">
        <v>12.009399999999999</v>
      </c>
      <c r="FF294">
        <v>4.9869500000000002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1.86574</v>
      </c>
      <c r="FM294">
        <v>1.8621799999999999</v>
      </c>
      <c r="FN294">
        <v>1.8641700000000001</v>
      </c>
      <c r="FO294">
        <v>1.8602700000000001</v>
      </c>
      <c r="FP294">
        <v>1.8609800000000001</v>
      </c>
      <c r="FQ294">
        <v>1.86019</v>
      </c>
      <c r="FR294">
        <v>1.8618699999999999</v>
      </c>
      <c r="FS294">
        <v>1.8584700000000001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-7.98</v>
      </c>
      <c r="GH294">
        <v>0.24790000000000001</v>
      </c>
      <c r="GI294">
        <v>-4.1749362053329548</v>
      </c>
      <c r="GJ294">
        <v>-4.0448538125570227E-3</v>
      </c>
      <c r="GK294">
        <v>1.839783264315481E-6</v>
      </c>
      <c r="GL294">
        <v>-4.1587272622942942E-10</v>
      </c>
      <c r="GM294">
        <v>-8.6309452512500412E-2</v>
      </c>
      <c r="GN294">
        <v>3.2285384509270938E-3</v>
      </c>
      <c r="GO294">
        <v>5.3061212821550383E-4</v>
      </c>
      <c r="GP294">
        <v>-9.699357315524189E-6</v>
      </c>
      <c r="GQ294">
        <v>5</v>
      </c>
      <c r="GR294">
        <v>2081</v>
      </c>
      <c r="GS294">
        <v>3</v>
      </c>
      <c r="GT294">
        <v>31</v>
      </c>
      <c r="GU294">
        <v>62.5</v>
      </c>
      <c r="GV294">
        <v>62.5</v>
      </c>
      <c r="GW294">
        <v>4.5190400000000004</v>
      </c>
      <c r="GX294">
        <v>2.4719199999999999</v>
      </c>
      <c r="GY294">
        <v>2.04834</v>
      </c>
      <c r="GZ294">
        <v>2.6232899999999999</v>
      </c>
      <c r="HA294">
        <v>2.1972700000000001</v>
      </c>
      <c r="HB294">
        <v>2.3144499999999999</v>
      </c>
      <c r="HC294">
        <v>37.554000000000002</v>
      </c>
      <c r="HD294">
        <v>15.751899999999999</v>
      </c>
      <c r="HE294">
        <v>18</v>
      </c>
      <c r="HF294">
        <v>702.04899999999998</v>
      </c>
      <c r="HG294">
        <v>774.202</v>
      </c>
      <c r="HH294">
        <v>31.002400000000002</v>
      </c>
      <c r="HI294">
        <v>33.004899999999999</v>
      </c>
      <c r="HJ294">
        <v>30.000699999999998</v>
      </c>
      <c r="HK294">
        <v>32.893599999999999</v>
      </c>
      <c r="HL294">
        <v>32.904699999999998</v>
      </c>
      <c r="HM294">
        <v>90.405299999999997</v>
      </c>
      <c r="HN294">
        <v>0</v>
      </c>
      <c r="HO294">
        <v>100</v>
      </c>
      <c r="HP294">
        <v>31</v>
      </c>
      <c r="HQ294">
        <v>1862.71</v>
      </c>
      <c r="HR294">
        <v>33.617400000000004</v>
      </c>
      <c r="HS294">
        <v>98.926199999999994</v>
      </c>
      <c r="HT294">
        <v>97.870999999999995</v>
      </c>
    </row>
    <row r="295" spans="1:228" x14ac:dyDescent="0.2">
      <c r="A295">
        <v>280</v>
      </c>
      <c r="B295">
        <v>1674583684</v>
      </c>
      <c r="C295">
        <v>1114</v>
      </c>
      <c r="D295" t="s">
        <v>919</v>
      </c>
      <c r="E295" t="s">
        <v>920</v>
      </c>
      <c r="F295">
        <v>4</v>
      </c>
      <c r="G295">
        <v>1674583682</v>
      </c>
      <c r="H295">
        <f t="shared" si="136"/>
        <v>4.7165138650004585E-4</v>
      </c>
      <c r="I295">
        <f t="shared" si="137"/>
        <v>0.47165138650004584</v>
      </c>
      <c r="J295">
        <f t="shared" si="138"/>
        <v>14.01282621159624</v>
      </c>
      <c r="K295">
        <f t="shared" si="139"/>
        <v>1830.5785714285721</v>
      </c>
      <c r="L295">
        <f t="shared" si="140"/>
        <v>890.19498915905763</v>
      </c>
      <c r="M295">
        <f t="shared" si="141"/>
        <v>90.302125302183569</v>
      </c>
      <c r="N295">
        <f t="shared" si="142"/>
        <v>185.69542352602352</v>
      </c>
      <c r="O295">
        <f t="shared" si="143"/>
        <v>2.5040843093375648E-2</v>
      </c>
      <c r="P295">
        <f t="shared" si="144"/>
        <v>2.7679196758674922</v>
      </c>
      <c r="Q295">
        <f t="shared" si="145"/>
        <v>2.491566696373948E-2</v>
      </c>
      <c r="R295">
        <f t="shared" si="146"/>
        <v>1.5583486142251872E-2</v>
      </c>
      <c r="S295">
        <f t="shared" si="147"/>
        <v>226.11030908976039</v>
      </c>
      <c r="T295">
        <f t="shared" si="148"/>
        <v>34.478985997081168</v>
      </c>
      <c r="U295">
        <f t="shared" si="149"/>
        <v>33.471671428571433</v>
      </c>
      <c r="V295">
        <f t="shared" si="150"/>
        <v>5.1875533614352163</v>
      </c>
      <c r="W295">
        <f t="shared" si="151"/>
        <v>65.499736248068686</v>
      </c>
      <c r="X295">
        <f t="shared" si="152"/>
        <v>3.3480765813673359</v>
      </c>
      <c r="Y295">
        <f t="shared" si="153"/>
        <v>5.1115878828688519</v>
      </c>
      <c r="Z295">
        <f t="shared" si="154"/>
        <v>1.8394767800678804</v>
      </c>
      <c r="AA295">
        <f t="shared" si="155"/>
        <v>-20.799826144652023</v>
      </c>
      <c r="AB295">
        <f t="shared" si="156"/>
        <v>-39.275779320805633</v>
      </c>
      <c r="AC295">
        <f t="shared" si="157"/>
        <v>-3.2605738722091528</v>
      </c>
      <c r="AD295">
        <f t="shared" si="158"/>
        <v>162.77412975209356</v>
      </c>
      <c r="AE295">
        <f t="shared" si="159"/>
        <v>24.772190168674289</v>
      </c>
      <c r="AF295">
        <f t="shared" si="160"/>
        <v>0.47115245711441561</v>
      </c>
      <c r="AG295">
        <f t="shared" si="161"/>
        <v>14.01282621159624</v>
      </c>
      <c r="AH295">
        <v>1915.6109213973521</v>
      </c>
      <c r="AI295">
        <v>1895.657696969696</v>
      </c>
      <c r="AJ295">
        <v>1.7205518130133339</v>
      </c>
      <c r="AK295">
        <v>62.5021936963618</v>
      </c>
      <c r="AL295">
        <f t="shared" si="162"/>
        <v>0.47165138650004584</v>
      </c>
      <c r="AM295">
        <v>32.584719733238607</v>
      </c>
      <c r="AN295">
        <v>33.005724242424257</v>
      </c>
      <c r="AO295">
        <v>-3.7214420705494619E-7</v>
      </c>
      <c r="AP295">
        <v>98.208330428517954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47313.846874871873</v>
      </c>
      <c r="AV295">
        <f t="shared" si="166"/>
        <v>1199.988571428572</v>
      </c>
      <c r="AW295">
        <f t="shared" si="167"/>
        <v>1025.9137850206016</v>
      </c>
      <c r="AX295">
        <f t="shared" si="168"/>
        <v>0.85493629643427649</v>
      </c>
      <c r="AY295">
        <f t="shared" si="169"/>
        <v>0.18842705211815375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1674583682</v>
      </c>
      <c r="BF295">
        <v>1830.5785714285721</v>
      </c>
      <c r="BG295">
        <v>1854.241428571429</v>
      </c>
      <c r="BH295">
        <v>33.005214285714281</v>
      </c>
      <c r="BI295">
        <v>32.584657142857147</v>
      </c>
      <c r="BJ295">
        <v>1838.555714285714</v>
      </c>
      <c r="BK295">
        <v>32.757371428571432</v>
      </c>
      <c r="BL295">
        <v>649.99771428571421</v>
      </c>
      <c r="BM295">
        <v>101.34099999999999</v>
      </c>
      <c r="BN295">
        <v>9.9837571428571428E-2</v>
      </c>
      <c r="BO295">
        <v>33.208471428571428</v>
      </c>
      <c r="BP295">
        <v>33.471671428571433</v>
      </c>
      <c r="BQ295">
        <v>999.89999999999986</v>
      </c>
      <c r="BR295">
        <v>0</v>
      </c>
      <c r="BS295">
        <v>0</v>
      </c>
      <c r="BT295">
        <v>8985.3571428571431</v>
      </c>
      <c r="BU295">
        <v>0</v>
      </c>
      <c r="BV295">
        <v>312.51028571428571</v>
      </c>
      <c r="BW295">
        <v>-23.66657142857143</v>
      </c>
      <c r="BX295">
        <v>1893.0571428571429</v>
      </c>
      <c r="BY295">
        <v>1916.7</v>
      </c>
      <c r="BZ295">
        <v>0.42058171428571428</v>
      </c>
      <c r="CA295">
        <v>1854.241428571429</v>
      </c>
      <c r="CB295">
        <v>32.584657142857147</v>
      </c>
      <c r="CC295">
        <v>3.3447871428571432</v>
      </c>
      <c r="CD295">
        <v>3.3021642857142859</v>
      </c>
      <c r="CE295">
        <v>25.851814285714291</v>
      </c>
      <c r="CF295">
        <v>25.6355</v>
      </c>
      <c r="CG295">
        <v>1199.988571428572</v>
      </c>
      <c r="CH295">
        <v>0.50004000000000015</v>
      </c>
      <c r="CI295">
        <v>0.49996000000000013</v>
      </c>
      <c r="CJ295">
        <v>0</v>
      </c>
      <c r="CK295">
        <v>775.15157142857151</v>
      </c>
      <c r="CL295">
        <v>4.9990899999999998</v>
      </c>
      <c r="CM295">
        <v>7831.6857142857143</v>
      </c>
      <c r="CN295">
        <v>9557.9042857142867</v>
      </c>
      <c r="CO295">
        <v>42.633857142857153</v>
      </c>
      <c r="CP295">
        <v>44.875</v>
      </c>
      <c r="CQ295">
        <v>43.436999999999998</v>
      </c>
      <c r="CR295">
        <v>43.875</v>
      </c>
      <c r="CS295">
        <v>44</v>
      </c>
      <c r="CT295">
        <v>597.54285714285709</v>
      </c>
      <c r="CU295">
        <v>597.44571428571442</v>
      </c>
      <c r="CV295">
        <v>0</v>
      </c>
      <c r="CW295">
        <v>1674583696.4000001</v>
      </c>
      <c r="CX295">
        <v>0</v>
      </c>
      <c r="CY295">
        <v>1674579932.5</v>
      </c>
      <c r="CZ295" t="s">
        <v>356</v>
      </c>
      <c r="DA295">
        <v>1674579932.5</v>
      </c>
      <c r="DB295">
        <v>1674579927.5</v>
      </c>
      <c r="DC295">
        <v>31</v>
      </c>
      <c r="DD295">
        <v>0.14099999999999999</v>
      </c>
      <c r="DE295">
        <v>0.02</v>
      </c>
      <c r="DF295">
        <v>-5.5810000000000004</v>
      </c>
      <c r="DG295">
        <v>0.23300000000000001</v>
      </c>
      <c r="DH295">
        <v>415</v>
      </c>
      <c r="DI295">
        <v>34</v>
      </c>
      <c r="DJ295">
        <v>0.34</v>
      </c>
      <c r="DK295">
        <v>0.32</v>
      </c>
      <c r="DL295">
        <v>-23.7136225</v>
      </c>
      <c r="DM295">
        <v>0.80299474671674032</v>
      </c>
      <c r="DN295">
        <v>0.1121731150666236</v>
      </c>
      <c r="DO295">
        <v>0</v>
      </c>
      <c r="DP295">
        <v>0.42144314999999999</v>
      </c>
      <c r="DQ295">
        <v>-2.1273208255161481E-2</v>
      </c>
      <c r="DR295">
        <v>3.257613072097426E-3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3.29671</v>
      </c>
      <c r="EB295">
        <v>2.6250800000000001</v>
      </c>
      <c r="EC295">
        <v>0.27083099999999999</v>
      </c>
      <c r="ED295">
        <v>0.27052700000000002</v>
      </c>
      <c r="EE295">
        <v>0.13661999999999999</v>
      </c>
      <c r="EF295">
        <v>0.134265</v>
      </c>
      <c r="EG295">
        <v>21989.7</v>
      </c>
      <c r="EH295">
        <v>22364.799999999999</v>
      </c>
      <c r="EI295">
        <v>28072.2</v>
      </c>
      <c r="EJ295">
        <v>29524.400000000001</v>
      </c>
      <c r="EK295">
        <v>33367.699999999997</v>
      </c>
      <c r="EL295">
        <v>35503.4</v>
      </c>
      <c r="EM295">
        <v>39630.6</v>
      </c>
      <c r="EN295">
        <v>42208.6</v>
      </c>
      <c r="EO295">
        <v>2.2233000000000001</v>
      </c>
      <c r="EP295">
        <v>2.2138</v>
      </c>
      <c r="EQ295">
        <v>0.13586100000000001</v>
      </c>
      <c r="ER295">
        <v>0</v>
      </c>
      <c r="ES295">
        <v>31.271799999999999</v>
      </c>
      <c r="ET295">
        <v>999.9</v>
      </c>
      <c r="EU295">
        <v>71.7</v>
      </c>
      <c r="EV295">
        <v>32.5</v>
      </c>
      <c r="EW295">
        <v>34.7515</v>
      </c>
      <c r="EX295">
        <v>57.025599999999997</v>
      </c>
      <c r="EY295">
        <v>-6.6786899999999996</v>
      </c>
      <c r="EZ295">
        <v>2</v>
      </c>
      <c r="FA295">
        <v>0.43960100000000002</v>
      </c>
      <c r="FB295">
        <v>0.28755199999999997</v>
      </c>
      <c r="FC295">
        <v>20.272600000000001</v>
      </c>
      <c r="FD295">
        <v>5.2184900000000001</v>
      </c>
      <c r="FE295">
        <v>12.0097</v>
      </c>
      <c r="FF295">
        <v>4.9866999999999999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1.86575</v>
      </c>
      <c r="FM295">
        <v>1.86219</v>
      </c>
      <c r="FN295">
        <v>1.8641700000000001</v>
      </c>
      <c r="FO295">
        <v>1.86029</v>
      </c>
      <c r="FP295">
        <v>1.8609800000000001</v>
      </c>
      <c r="FQ295">
        <v>1.86016</v>
      </c>
      <c r="FR295">
        <v>1.86188</v>
      </c>
      <c r="FS295">
        <v>1.85849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-7.98</v>
      </c>
      <c r="GH295">
        <v>0.24790000000000001</v>
      </c>
      <c r="GI295">
        <v>-4.1749362053329548</v>
      </c>
      <c r="GJ295">
        <v>-4.0448538125570227E-3</v>
      </c>
      <c r="GK295">
        <v>1.839783264315481E-6</v>
      </c>
      <c r="GL295">
        <v>-4.1587272622942942E-10</v>
      </c>
      <c r="GM295">
        <v>-8.6309452512500412E-2</v>
      </c>
      <c r="GN295">
        <v>3.2285384509270938E-3</v>
      </c>
      <c r="GO295">
        <v>5.3061212821550383E-4</v>
      </c>
      <c r="GP295">
        <v>-9.699357315524189E-6</v>
      </c>
      <c r="GQ295">
        <v>5</v>
      </c>
      <c r="GR295">
        <v>2081</v>
      </c>
      <c r="GS295">
        <v>3</v>
      </c>
      <c r="GT295">
        <v>31</v>
      </c>
      <c r="GU295">
        <v>62.5</v>
      </c>
      <c r="GV295">
        <v>62.6</v>
      </c>
      <c r="GW295">
        <v>4.53125</v>
      </c>
      <c r="GX295">
        <v>2.4670399999999999</v>
      </c>
      <c r="GY295">
        <v>2.04834</v>
      </c>
      <c r="GZ295">
        <v>2.6245099999999999</v>
      </c>
      <c r="HA295">
        <v>2.1972700000000001</v>
      </c>
      <c r="HB295">
        <v>2.31934</v>
      </c>
      <c r="HC295">
        <v>37.554000000000002</v>
      </c>
      <c r="HD295">
        <v>15.7431</v>
      </c>
      <c r="HE295">
        <v>18</v>
      </c>
      <c r="HF295">
        <v>701.84799999999996</v>
      </c>
      <c r="HG295">
        <v>774.14099999999996</v>
      </c>
      <c r="HH295">
        <v>31.0029</v>
      </c>
      <c r="HI295">
        <v>33.010800000000003</v>
      </c>
      <c r="HJ295">
        <v>30.000499999999999</v>
      </c>
      <c r="HK295">
        <v>32.898000000000003</v>
      </c>
      <c r="HL295">
        <v>32.909599999999998</v>
      </c>
      <c r="HM295">
        <v>90.651499999999999</v>
      </c>
      <c r="HN295">
        <v>0</v>
      </c>
      <c r="HO295">
        <v>100</v>
      </c>
      <c r="HP295">
        <v>31</v>
      </c>
      <c r="HQ295">
        <v>1869.39</v>
      </c>
      <c r="HR295">
        <v>33.617400000000004</v>
      </c>
      <c r="HS295">
        <v>98.926599999999993</v>
      </c>
      <c r="HT295">
        <v>97.870500000000007</v>
      </c>
    </row>
    <row r="296" spans="1:228" x14ac:dyDescent="0.2">
      <c r="A296">
        <v>281</v>
      </c>
      <c r="B296">
        <v>1674583688</v>
      </c>
      <c r="C296">
        <v>1118</v>
      </c>
      <c r="D296" t="s">
        <v>921</v>
      </c>
      <c r="E296" t="s">
        <v>922</v>
      </c>
      <c r="F296">
        <v>4</v>
      </c>
      <c r="G296">
        <v>1674583685.6875</v>
      </c>
      <c r="H296">
        <f t="shared" si="136"/>
        <v>4.687370418187203E-4</v>
      </c>
      <c r="I296">
        <f t="shared" si="137"/>
        <v>0.46873704181872028</v>
      </c>
      <c r="J296">
        <f t="shared" si="138"/>
        <v>14.206864583964659</v>
      </c>
      <c r="K296">
        <f t="shared" si="139"/>
        <v>1836.7862500000001</v>
      </c>
      <c r="L296">
        <f t="shared" si="140"/>
        <v>875.88586022677168</v>
      </c>
      <c r="M296">
        <f t="shared" si="141"/>
        <v>88.849954352024881</v>
      </c>
      <c r="N296">
        <f t="shared" si="142"/>
        <v>186.32379157790493</v>
      </c>
      <c r="O296">
        <f t="shared" si="143"/>
        <v>2.4819746558448222E-2</v>
      </c>
      <c r="P296">
        <f t="shared" si="144"/>
        <v>2.7724963949747354</v>
      </c>
      <c r="Q296">
        <f t="shared" si="145"/>
        <v>2.4696967208629926E-2</v>
      </c>
      <c r="R296">
        <f t="shared" si="146"/>
        <v>1.5446584986455699E-2</v>
      </c>
      <c r="S296">
        <f t="shared" si="147"/>
        <v>226.11085791461662</v>
      </c>
      <c r="T296">
        <f t="shared" si="148"/>
        <v>34.491062520772239</v>
      </c>
      <c r="U296">
        <f t="shared" si="149"/>
        <v>33.487762500000002</v>
      </c>
      <c r="V296">
        <f t="shared" si="150"/>
        <v>5.1922292944446653</v>
      </c>
      <c r="W296">
        <f t="shared" si="151"/>
        <v>65.449405550184565</v>
      </c>
      <c r="X296">
        <f t="shared" si="152"/>
        <v>3.3479875807091499</v>
      </c>
      <c r="Y296">
        <f t="shared" si="153"/>
        <v>5.1153827182464129</v>
      </c>
      <c r="Z296">
        <f t="shared" si="154"/>
        <v>1.8442417137355154</v>
      </c>
      <c r="AA296">
        <f t="shared" si="155"/>
        <v>-20.671303544205564</v>
      </c>
      <c r="AB296">
        <f t="shared" si="156"/>
        <v>-39.768581548406978</v>
      </c>
      <c r="AC296">
        <f t="shared" si="157"/>
        <v>-3.2965083192086344</v>
      </c>
      <c r="AD296">
        <f t="shared" si="158"/>
        <v>162.37446450279543</v>
      </c>
      <c r="AE296">
        <f t="shared" si="159"/>
        <v>24.844188296617652</v>
      </c>
      <c r="AF296">
        <f t="shared" si="160"/>
        <v>0.46977188347026294</v>
      </c>
      <c r="AG296">
        <f t="shared" si="161"/>
        <v>14.206864583964659</v>
      </c>
      <c r="AH296">
        <v>1922.707774465247</v>
      </c>
      <c r="AI296">
        <v>1902.5755757575751</v>
      </c>
      <c r="AJ296">
        <v>1.7183932582859549</v>
      </c>
      <c r="AK296">
        <v>62.5021936963618</v>
      </c>
      <c r="AL296">
        <f t="shared" si="162"/>
        <v>0.46873704181872028</v>
      </c>
      <c r="AM296">
        <v>32.585749759492508</v>
      </c>
      <c r="AN296">
        <v>33.004205454545428</v>
      </c>
      <c r="AO296">
        <v>-7.2514634024396827E-7</v>
      </c>
      <c r="AP296">
        <v>98.208330428517954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47437.74186721984</v>
      </c>
      <c r="AV296">
        <f t="shared" si="166"/>
        <v>1199.99</v>
      </c>
      <c r="AW296">
        <f t="shared" si="167"/>
        <v>1025.9151512510966</v>
      </c>
      <c r="AX296">
        <f t="shared" si="168"/>
        <v>0.8549364171793904</v>
      </c>
      <c r="AY296">
        <f t="shared" si="169"/>
        <v>0.18842728515622348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1674583685.6875</v>
      </c>
      <c r="BF296">
        <v>1836.7862500000001</v>
      </c>
      <c r="BG296">
        <v>1860.51875</v>
      </c>
      <c r="BH296">
        <v>33.004575000000003</v>
      </c>
      <c r="BI296">
        <v>32.5852</v>
      </c>
      <c r="BJ296">
        <v>1844.7725</v>
      </c>
      <c r="BK296">
        <v>32.756687499999998</v>
      </c>
      <c r="BL296">
        <v>649.92037499999992</v>
      </c>
      <c r="BM296">
        <v>101.34050000000001</v>
      </c>
      <c r="BN296">
        <v>9.9605825000000009E-2</v>
      </c>
      <c r="BO296">
        <v>33.221699999999998</v>
      </c>
      <c r="BP296">
        <v>33.487762500000002</v>
      </c>
      <c r="BQ296">
        <v>999.9</v>
      </c>
      <c r="BR296">
        <v>0</v>
      </c>
      <c r="BS296">
        <v>0</v>
      </c>
      <c r="BT296">
        <v>9009.6875</v>
      </c>
      <c r="BU296">
        <v>0</v>
      </c>
      <c r="BV296">
        <v>159.72</v>
      </c>
      <c r="BW296">
        <v>-23.7314875</v>
      </c>
      <c r="BX296">
        <v>1899.4775</v>
      </c>
      <c r="BY296">
        <v>1923.1837499999999</v>
      </c>
      <c r="BZ296">
        <v>0.41938787500000002</v>
      </c>
      <c r="CA296">
        <v>1860.51875</v>
      </c>
      <c r="CB296">
        <v>32.5852</v>
      </c>
      <c r="CC296">
        <v>3.34470125</v>
      </c>
      <c r="CD296">
        <v>3.3022037499999999</v>
      </c>
      <c r="CE296">
        <v>25.851400000000002</v>
      </c>
      <c r="CF296">
        <v>25.6356875</v>
      </c>
      <c r="CG296">
        <v>1199.99</v>
      </c>
      <c r="CH296">
        <v>0.50003612500000005</v>
      </c>
      <c r="CI296">
        <v>0.499963875</v>
      </c>
      <c r="CJ296">
        <v>0</v>
      </c>
      <c r="CK296">
        <v>775.05099999999993</v>
      </c>
      <c r="CL296">
        <v>4.9990899999999998</v>
      </c>
      <c r="CM296">
        <v>7829.9675000000007</v>
      </c>
      <c r="CN296">
        <v>9557.9212499999994</v>
      </c>
      <c r="CO296">
        <v>42.663749999999993</v>
      </c>
      <c r="CP296">
        <v>44.898249999999997</v>
      </c>
      <c r="CQ296">
        <v>43.436999999999998</v>
      </c>
      <c r="CR296">
        <v>43.882750000000001</v>
      </c>
      <c r="CS296">
        <v>44.054250000000003</v>
      </c>
      <c r="CT296">
        <v>597.54</v>
      </c>
      <c r="CU296">
        <v>597.4525000000001</v>
      </c>
      <c r="CV296">
        <v>0</v>
      </c>
      <c r="CW296">
        <v>1674583700.5999999</v>
      </c>
      <c r="CX296">
        <v>0</v>
      </c>
      <c r="CY296">
        <v>1674579932.5</v>
      </c>
      <c r="CZ296" t="s">
        <v>356</v>
      </c>
      <c r="DA296">
        <v>1674579932.5</v>
      </c>
      <c r="DB296">
        <v>1674579927.5</v>
      </c>
      <c r="DC296">
        <v>31</v>
      </c>
      <c r="DD296">
        <v>0.14099999999999999</v>
      </c>
      <c r="DE296">
        <v>0.02</v>
      </c>
      <c r="DF296">
        <v>-5.5810000000000004</v>
      </c>
      <c r="DG296">
        <v>0.23300000000000001</v>
      </c>
      <c r="DH296">
        <v>415</v>
      </c>
      <c r="DI296">
        <v>34</v>
      </c>
      <c r="DJ296">
        <v>0.34</v>
      </c>
      <c r="DK296">
        <v>0.32</v>
      </c>
      <c r="DL296">
        <v>-23.709420000000001</v>
      </c>
      <c r="DM296">
        <v>0.50139287054410087</v>
      </c>
      <c r="DN296">
        <v>0.1098668767190548</v>
      </c>
      <c r="DO296">
        <v>0</v>
      </c>
      <c r="DP296">
        <v>0.42012307500000012</v>
      </c>
      <c r="DQ296">
        <v>-6.5918161350852064E-3</v>
      </c>
      <c r="DR296">
        <v>2.3130426756493312E-3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3.29678</v>
      </c>
      <c r="EB296">
        <v>2.6252599999999999</v>
      </c>
      <c r="EC296">
        <v>0.27139799999999997</v>
      </c>
      <c r="ED296">
        <v>0.27107799999999999</v>
      </c>
      <c r="EE296">
        <v>0.13661499999999999</v>
      </c>
      <c r="EF296">
        <v>0.13425899999999999</v>
      </c>
      <c r="EG296">
        <v>21972.400000000001</v>
      </c>
      <c r="EH296">
        <v>22347.7</v>
      </c>
      <c r="EI296">
        <v>28072</v>
      </c>
      <c r="EJ296">
        <v>29524.3</v>
      </c>
      <c r="EK296">
        <v>33367.800000000003</v>
      </c>
      <c r="EL296">
        <v>35503.599999999999</v>
      </c>
      <c r="EM296">
        <v>39630.400000000001</v>
      </c>
      <c r="EN296">
        <v>42208.5</v>
      </c>
      <c r="EO296">
        <v>2.2231000000000001</v>
      </c>
      <c r="EP296">
        <v>2.2136200000000001</v>
      </c>
      <c r="EQ296">
        <v>0.13603999999999999</v>
      </c>
      <c r="ER296">
        <v>0</v>
      </c>
      <c r="ES296">
        <v>31.297999999999998</v>
      </c>
      <c r="ET296">
        <v>999.9</v>
      </c>
      <c r="EU296">
        <v>71.7</v>
      </c>
      <c r="EV296">
        <v>32.5</v>
      </c>
      <c r="EW296">
        <v>34.753500000000003</v>
      </c>
      <c r="EX296">
        <v>56.365600000000001</v>
      </c>
      <c r="EY296">
        <v>-6.5544900000000004</v>
      </c>
      <c r="EZ296">
        <v>2</v>
      </c>
      <c r="FA296">
        <v>0.44015199999999999</v>
      </c>
      <c r="FB296">
        <v>0.30067300000000002</v>
      </c>
      <c r="FC296">
        <v>20.271999999999998</v>
      </c>
      <c r="FD296">
        <v>5.2148899999999996</v>
      </c>
      <c r="FE296">
        <v>12.0092</v>
      </c>
      <c r="FF296">
        <v>4.9859999999999998</v>
      </c>
      <c r="FG296">
        <v>3.2839800000000001</v>
      </c>
      <c r="FH296">
        <v>9999</v>
      </c>
      <c r="FI296">
        <v>9999</v>
      </c>
      <c r="FJ296">
        <v>9999</v>
      </c>
      <c r="FK296">
        <v>999.9</v>
      </c>
      <c r="FL296">
        <v>1.86574</v>
      </c>
      <c r="FM296">
        <v>1.8621799999999999</v>
      </c>
      <c r="FN296">
        <v>1.8641700000000001</v>
      </c>
      <c r="FO296">
        <v>1.86026</v>
      </c>
      <c r="FP296">
        <v>1.86097</v>
      </c>
      <c r="FQ296">
        <v>1.86019</v>
      </c>
      <c r="FR296">
        <v>1.8618600000000001</v>
      </c>
      <c r="FS296">
        <v>1.85849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</v>
      </c>
      <c r="GH296">
        <v>0.24790000000000001</v>
      </c>
      <c r="GI296">
        <v>-4.1749362053329548</v>
      </c>
      <c r="GJ296">
        <v>-4.0448538125570227E-3</v>
      </c>
      <c r="GK296">
        <v>1.839783264315481E-6</v>
      </c>
      <c r="GL296">
        <v>-4.1587272622942942E-10</v>
      </c>
      <c r="GM296">
        <v>-8.6309452512500412E-2</v>
      </c>
      <c r="GN296">
        <v>3.2285384509270938E-3</v>
      </c>
      <c r="GO296">
        <v>5.3061212821550383E-4</v>
      </c>
      <c r="GP296">
        <v>-9.699357315524189E-6</v>
      </c>
      <c r="GQ296">
        <v>5</v>
      </c>
      <c r="GR296">
        <v>2081</v>
      </c>
      <c r="GS296">
        <v>3</v>
      </c>
      <c r="GT296">
        <v>31</v>
      </c>
      <c r="GU296">
        <v>62.6</v>
      </c>
      <c r="GV296">
        <v>62.7</v>
      </c>
      <c r="GW296">
        <v>4.5434599999999996</v>
      </c>
      <c r="GX296">
        <v>2.4694799999999999</v>
      </c>
      <c r="GY296">
        <v>2.04834</v>
      </c>
      <c r="GZ296">
        <v>2.6232899999999999</v>
      </c>
      <c r="HA296">
        <v>2.1972700000000001</v>
      </c>
      <c r="HB296">
        <v>2.33765</v>
      </c>
      <c r="HC296">
        <v>37.554000000000002</v>
      </c>
      <c r="HD296">
        <v>15.751899999999999</v>
      </c>
      <c r="HE296">
        <v>18</v>
      </c>
      <c r="HF296">
        <v>701.73199999999997</v>
      </c>
      <c r="HG296">
        <v>774.029</v>
      </c>
      <c r="HH296">
        <v>31.003299999999999</v>
      </c>
      <c r="HI296">
        <v>33.0167</v>
      </c>
      <c r="HJ296">
        <v>30.000699999999998</v>
      </c>
      <c r="HK296">
        <v>32.902500000000003</v>
      </c>
      <c r="HL296">
        <v>32.914200000000001</v>
      </c>
      <c r="HM296">
        <v>90.902799999999999</v>
      </c>
      <c r="HN296">
        <v>0</v>
      </c>
      <c r="HO296">
        <v>100</v>
      </c>
      <c r="HP296">
        <v>31</v>
      </c>
      <c r="HQ296">
        <v>1876.07</v>
      </c>
      <c r="HR296">
        <v>33.617400000000004</v>
      </c>
      <c r="HS296">
        <v>98.926100000000005</v>
      </c>
      <c r="HT296">
        <v>97.870199999999997</v>
      </c>
    </row>
    <row r="297" spans="1:228" x14ac:dyDescent="0.2">
      <c r="A297">
        <v>282</v>
      </c>
      <c r="B297">
        <v>1674583692</v>
      </c>
      <c r="C297">
        <v>1122</v>
      </c>
      <c r="D297" t="s">
        <v>923</v>
      </c>
      <c r="E297" t="s">
        <v>924</v>
      </c>
      <c r="F297">
        <v>4</v>
      </c>
      <c r="G297">
        <v>1674583690</v>
      </c>
      <c r="H297">
        <f t="shared" si="136"/>
        <v>4.6529475391931434E-4</v>
      </c>
      <c r="I297">
        <f t="shared" si="137"/>
        <v>0.46529475391931435</v>
      </c>
      <c r="J297">
        <f t="shared" si="138"/>
        <v>13.712868478311087</v>
      </c>
      <c r="K297">
        <f t="shared" si="139"/>
        <v>1843.9785714285711</v>
      </c>
      <c r="L297">
        <f t="shared" si="140"/>
        <v>905.31812260992149</v>
      </c>
      <c r="M297">
        <f t="shared" si="141"/>
        <v>91.837656196425058</v>
      </c>
      <c r="N297">
        <f t="shared" si="142"/>
        <v>187.05763846660483</v>
      </c>
      <c r="O297">
        <f t="shared" si="143"/>
        <v>2.4567880227564266E-2</v>
      </c>
      <c r="P297">
        <f t="shared" si="144"/>
        <v>2.7680734991320373</v>
      </c>
      <c r="Q297">
        <f t="shared" si="145"/>
        <v>2.4447382389485257E-2</v>
      </c>
      <c r="R297">
        <f t="shared" si="146"/>
        <v>1.5290390855102406E-2</v>
      </c>
      <c r="S297">
        <f t="shared" si="147"/>
        <v>226.11393390797039</v>
      </c>
      <c r="T297">
        <f t="shared" si="148"/>
        <v>34.500815786884544</v>
      </c>
      <c r="U297">
        <f t="shared" si="149"/>
        <v>33.504199999999997</v>
      </c>
      <c r="V297">
        <f t="shared" si="150"/>
        <v>5.1970096817721325</v>
      </c>
      <c r="W297">
        <f t="shared" si="151"/>
        <v>65.416788957704838</v>
      </c>
      <c r="X297">
        <f t="shared" si="152"/>
        <v>3.3476199650971759</v>
      </c>
      <c r="Y297">
        <f t="shared" si="153"/>
        <v>5.1173712718635214</v>
      </c>
      <c r="Z297">
        <f t="shared" si="154"/>
        <v>1.8493897166749567</v>
      </c>
      <c r="AA297">
        <f t="shared" si="155"/>
        <v>-20.519498647841761</v>
      </c>
      <c r="AB297">
        <f t="shared" si="156"/>
        <v>-41.124179728279891</v>
      </c>
      <c r="AC297">
        <f t="shared" si="157"/>
        <v>-3.4147144117962505</v>
      </c>
      <c r="AD297">
        <f t="shared" si="158"/>
        <v>161.05554112005248</v>
      </c>
      <c r="AE297">
        <f t="shared" si="159"/>
        <v>24.764900582703845</v>
      </c>
      <c r="AF297">
        <f t="shared" si="160"/>
        <v>0.46864057306792051</v>
      </c>
      <c r="AG297">
        <f t="shared" si="161"/>
        <v>13.712868478311087</v>
      </c>
      <c r="AH297">
        <v>1929.4600632652059</v>
      </c>
      <c r="AI297">
        <v>1909.6024848484849</v>
      </c>
      <c r="AJ297">
        <v>1.7712126600139679</v>
      </c>
      <c r="AK297">
        <v>62.5021936963618</v>
      </c>
      <c r="AL297">
        <f t="shared" si="162"/>
        <v>0.46529475391931435</v>
      </c>
      <c r="AM297">
        <v>32.581559912416488</v>
      </c>
      <c r="AN297">
        <v>32.996850303030307</v>
      </c>
      <c r="AO297">
        <v>-2.981588663385699E-6</v>
      </c>
      <c r="AP297">
        <v>98.208330428517954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47314.971449828532</v>
      </c>
      <c r="AV297">
        <f t="shared" si="166"/>
        <v>1200.004285714286</v>
      </c>
      <c r="AW297">
        <f t="shared" si="167"/>
        <v>1025.9275636828863</v>
      </c>
      <c r="AX297">
        <f t="shared" si="168"/>
        <v>0.85493658305746556</v>
      </c>
      <c r="AY297">
        <f t="shared" si="169"/>
        <v>0.18842760530090874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1674583690</v>
      </c>
      <c r="BF297">
        <v>1843.9785714285711</v>
      </c>
      <c r="BG297">
        <v>1867.6328571428569</v>
      </c>
      <c r="BH297">
        <v>33.0002</v>
      </c>
      <c r="BI297">
        <v>32.581942857142863</v>
      </c>
      <c r="BJ297">
        <v>1851.975714285714</v>
      </c>
      <c r="BK297">
        <v>32.752357142857143</v>
      </c>
      <c r="BL297">
        <v>650.09100000000012</v>
      </c>
      <c r="BM297">
        <v>101.3421428571429</v>
      </c>
      <c r="BN297">
        <v>0.1002715857142857</v>
      </c>
      <c r="BO297">
        <v>33.228628571428573</v>
      </c>
      <c r="BP297">
        <v>33.504199999999997</v>
      </c>
      <c r="BQ297">
        <v>999.89999999999986</v>
      </c>
      <c r="BR297">
        <v>0</v>
      </c>
      <c r="BS297">
        <v>0</v>
      </c>
      <c r="BT297">
        <v>8986.0714285714294</v>
      </c>
      <c r="BU297">
        <v>0</v>
      </c>
      <c r="BV297">
        <v>87.033057142857146</v>
      </c>
      <c r="BW297">
        <v>-23.653214285714281</v>
      </c>
      <c r="BX297">
        <v>1906.9071428571431</v>
      </c>
      <c r="BY297">
        <v>1930.532857142857</v>
      </c>
      <c r="BZ297">
        <v>0.41824342857142849</v>
      </c>
      <c r="CA297">
        <v>1867.6328571428569</v>
      </c>
      <c r="CB297">
        <v>32.581942857142863</v>
      </c>
      <c r="CC297">
        <v>3.344308571428571</v>
      </c>
      <c r="CD297">
        <v>3.3019228571428578</v>
      </c>
      <c r="CE297">
        <v>25.849414285714289</v>
      </c>
      <c r="CF297">
        <v>25.634271428571431</v>
      </c>
      <c r="CG297">
        <v>1200.004285714286</v>
      </c>
      <c r="CH297">
        <v>0.50002957142857152</v>
      </c>
      <c r="CI297">
        <v>0.49997042857142848</v>
      </c>
      <c r="CJ297">
        <v>0</v>
      </c>
      <c r="CK297">
        <v>774.86399999999992</v>
      </c>
      <c r="CL297">
        <v>4.9990899999999998</v>
      </c>
      <c r="CM297">
        <v>7828.454285714286</v>
      </c>
      <c r="CN297">
        <v>9557.99</v>
      </c>
      <c r="CO297">
        <v>42.686999999999998</v>
      </c>
      <c r="CP297">
        <v>44.936999999999998</v>
      </c>
      <c r="CQ297">
        <v>43.436999999999998</v>
      </c>
      <c r="CR297">
        <v>43.936999999999998</v>
      </c>
      <c r="CS297">
        <v>44.061999999999998</v>
      </c>
      <c r="CT297">
        <v>597.54</v>
      </c>
      <c r="CU297">
        <v>597.46571428571428</v>
      </c>
      <c r="CV297">
        <v>0</v>
      </c>
      <c r="CW297">
        <v>1674583704.8</v>
      </c>
      <c r="CX297">
        <v>0</v>
      </c>
      <c r="CY297">
        <v>1674579932.5</v>
      </c>
      <c r="CZ297" t="s">
        <v>356</v>
      </c>
      <c r="DA297">
        <v>1674579932.5</v>
      </c>
      <c r="DB297">
        <v>1674579927.5</v>
      </c>
      <c r="DC297">
        <v>31</v>
      </c>
      <c r="DD297">
        <v>0.14099999999999999</v>
      </c>
      <c r="DE297">
        <v>0.02</v>
      </c>
      <c r="DF297">
        <v>-5.5810000000000004</v>
      </c>
      <c r="DG297">
        <v>0.23300000000000001</v>
      </c>
      <c r="DH297">
        <v>415</v>
      </c>
      <c r="DI297">
        <v>34</v>
      </c>
      <c r="DJ297">
        <v>0.34</v>
      </c>
      <c r="DK297">
        <v>0.32</v>
      </c>
      <c r="DL297">
        <v>-23.684963414634151</v>
      </c>
      <c r="DM297">
        <v>0.2177560975609297</v>
      </c>
      <c r="DN297">
        <v>9.6400659738906172E-2</v>
      </c>
      <c r="DO297">
        <v>0</v>
      </c>
      <c r="DP297">
        <v>0.41953239024390249</v>
      </c>
      <c r="DQ297">
        <v>2.455045296168632E-3</v>
      </c>
      <c r="DR297">
        <v>1.8845325470472629E-3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3.2969900000000001</v>
      </c>
      <c r="EB297">
        <v>2.6251699999999998</v>
      </c>
      <c r="EC297">
        <v>0.27196399999999998</v>
      </c>
      <c r="ED297">
        <v>0.27164199999999999</v>
      </c>
      <c r="EE297">
        <v>0.13659099999999999</v>
      </c>
      <c r="EF297">
        <v>0.13425999999999999</v>
      </c>
      <c r="EG297">
        <v>21954.9</v>
      </c>
      <c r="EH297">
        <v>22330.3</v>
      </c>
      <c r="EI297">
        <v>28071.5</v>
      </c>
      <c r="EJ297">
        <v>29524.3</v>
      </c>
      <c r="EK297">
        <v>33368</v>
      </c>
      <c r="EL297">
        <v>35503.9</v>
      </c>
      <c r="EM297">
        <v>39629.599999999999</v>
      </c>
      <c r="EN297">
        <v>42208.800000000003</v>
      </c>
      <c r="EO297">
        <v>2.2232699999999999</v>
      </c>
      <c r="EP297">
        <v>2.2132999999999998</v>
      </c>
      <c r="EQ297">
        <v>0.13481799999999999</v>
      </c>
      <c r="ER297">
        <v>0</v>
      </c>
      <c r="ES297">
        <v>31.320900000000002</v>
      </c>
      <c r="ET297">
        <v>999.9</v>
      </c>
      <c r="EU297">
        <v>71.7</v>
      </c>
      <c r="EV297">
        <v>32.5</v>
      </c>
      <c r="EW297">
        <v>34.749499999999998</v>
      </c>
      <c r="EX297">
        <v>57.055599999999998</v>
      </c>
      <c r="EY297">
        <v>-6.7027200000000002</v>
      </c>
      <c r="EZ297">
        <v>2</v>
      </c>
      <c r="FA297">
        <v>0.44082100000000002</v>
      </c>
      <c r="FB297">
        <v>0.309033</v>
      </c>
      <c r="FC297">
        <v>20.272600000000001</v>
      </c>
      <c r="FD297">
        <v>5.2168400000000004</v>
      </c>
      <c r="FE297">
        <v>12.009399999999999</v>
      </c>
      <c r="FF297">
        <v>4.9866000000000001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1.86575</v>
      </c>
      <c r="FM297">
        <v>1.8621799999999999</v>
      </c>
      <c r="FN297">
        <v>1.8641700000000001</v>
      </c>
      <c r="FO297">
        <v>1.86029</v>
      </c>
      <c r="FP297">
        <v>1.86097</v>
      </c>
      <c r="FQ297">
        <v>1.8601799999999999</v>
      </c>
      <c r="FR297">
        <v>1.86188</v>
      </c>
      <c r="FS297">
        <v>1.8585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</v>
      </c>
      <c r="GH297">
        <v>0.24790000000000001</v>
      </c>
      <c r="GI297">
        <v>-4.1749362053329548</v>
      </c>
      <c r="GJ297">
        <v>-4.0448538125570227E-3</v>
      </c>
      <c r="GK297">
        <v>1.839783264315481E-6</v>
      </c>
      <c r="GL297">
        <v>-4.1587272622942942E-10</v>
      </c>
      <c r="GM297">
        <v>-8.6309452512500412E-2</v>
      </c>
      <c r="GN297">
        <v>3.2285384509270938E-3</v>
      </c>
      <c r="GO297">
        <v>5.3061212821550383E-4</v>
      </c>
      <c r="GP297">
        <v>-9.699357315524189E-6</v>
      </c>
      <c r="GQ297">
        <v>5</v>
      </c>
      <c r="GR297">
        <v>2081</v>
      </c>
      <c r="GS297">
        <v>3</v>
      </c>
      <c r="GT297">
        <v>31</v>
      </c>
      <c r="GU297">
        <v>62.7</v>
      </c>
      <c r="GV297">
        <v>62.7</v>
      </c>
      <c r="GW297">
        <v>4.5568799999999996</v>
      </c>
      <c r="GX297">
        <v>2.4658199999999999</v>
      </c>
      <c r="GY297">
        <v>2.04834</v>
      </c>
      <c r="GZ297">
        <v>2.6232899999999999</v>
      </c>
      <c r="HA297">
        <v>2.1972700000000001</v>
      </c>
      <c r="HB297">
        <v>2.3303199999999999</v>
      </c>
      <c r="HC297">
        <v>37.554000000000002</v>
      </c>
      <c r="HD297">
        <v>15.734400000000001</v>
      </c>
      <c r="HE297">
        <v>18</v>
      </c>
      <c r="HF297">
        <v>701.94100000000003</v>
      </c>
      <c r="HG297">
        <v>773.76900000000001</v>
      </c>
      <c r="HH297">
        <v>31.002800000000001</v>
      </c>
      <c r="HI297">
        <v>33.023899999999998</v>
      </c>
      <c r="HJ297">
        <v>30.000800000000002</v>
      </c>
      <c r="HK297">
        <v>32.908200000000001</v>
      </c>
      <c r="HL297">
        <v>32.9191</v>
      </c>
      <c r="HM297">
        <v>91.143600000000006</v>
      </c>
      <c r="HN297">
        <v>0</v>
      </c>
      <c r="HO297">
        <v>100</v>
      </c>
      <c r="HP297">
        <v>31</v>
      </c>
      <c r="HQ297">
        <v>1882.75</v>
      </c>
      <c r="HR297">
        <v>33.617400000000004</v>
      </c>
      <c r="HS297">
        <v>98.924099999999996</v>
      </c>
      <c r="HT297">
        <v>97.870699999999999</v>
      </c>
    </row>
    <row r="298" spans="1:228" x14ac:dyDescent="0.2">
      <c r="A298">
        <v>283</v>
      </c>
      <c r="B298">
        <v>1674583696</v>
      </c>
      <c r="C298">
        <v>1126</v>
      </c>
      <c r="D298" t="s">
        <v>925</v>
      </c>
      <c r="E298" t="s">
        <v>926</v>
      </c>
      <c r="F298">
        <v>4</v>
      </c>
      <c r="G298">
        <v>1674583693.6875</v>
      </c>
      <c r="H298">
        <f t="shared" si="136"/>
        <v>4.580160789341685E-4</v>
      </c>
      <c r="I298">
        <f t="shared" si="137"/>
        <v>0.45801607893416851</v>
      </c>
      <c r="J298">
        <f t="shared" si="138"/>
        <v>13.770332080191393</v>
      </c>
      <c r="K298">
        <f t="shared" si="139"/>
        <v>1850.3525</v>
      </c>
      <c r="L298">
        <f t="shared" si="140"/>
        <v>892.45489327804785</v>
      </c>
      <c r="M298">
        <f t="shared" si="141"/>
        <v>90.531616248493577</v>
      </c>
      <c r="N298">
        <f t="shared" si="142"/>
        <v>187.7018140817685</v>
      </c>
      <c r="O298">
        <f t="shared" si="143"/>
        <v>2.414981651027653E-2</v>
      </c>
      <c r="P298">
        <f t="shared" si="144"/>
        <v>2.7697398457104301</v>
      </c>
      <c r="Q298">
        <f t="shared" si="145"/>
        <v>2.4033443925662545E-2</v>
      </c>
      <c r="R298">
        <f t="shared" si="146"/>
        <v>1.5031311199570881E-2</v>
      </c>
      <c r="S298">
        <f t="shared" si="147"/>
        <v>226.11281548288505</v>
      </c>
      <c r="T298">
        <f t="shared" si="148"/>
        <v>34.505130715495369</v>
      </c>
      <c r="U298">
        <f t="shared" si="149"/>
        <v>33.510162500000007</v>
      </c>
      <c r="V298">
        <f t="shared" si="150"/>
        <v>5.1987446541603983</v>
      </c>
      <c r="W298">
        <f t="shared" si="151"/>
        <v>65.392829706770328</v>
      </c>
      <c r="X298">
        <f t="shared" si="152"/>
        <v>3.3469657817260954</v>
      </c>
      <c r="Y298">
        <f t="shared" si="153"/>
        <v>5.1182458332730221</v>
      </c>
      <c r="Z298">
        <f t="shared" si="154"/>
        <v>1.8517788724343029</v>
      </c>
      <c r="AA298">
        <f t="shared" si="155"/>
        <v>-20.198509080996832</v>
      </c>
      <c r="AB298">
        <f t="shared" si="156"/>
        <v>-41.5843702278191</v>
      </c>
      <c r="AC298">
        <f t="shared" si="157"/>
        <v>-3.4510008337664733</v>
      </c>
      <c r="AD298">
        <f t="shared" si="158"/>
        <v>160.87893534030263</v>
      </c>
      <c r="AE298">
        <f t="shared" si="159"/>
        <v>24.664026399340905</v>
      </c>
      <c r="AF298">
        <f t="shared" si="160"/>
        <v>0.4609096070223358</v>
      </c>
      <c r="AG298">
        <f t="shared" si="161"/>
        <v>13.770332080191393</v>
      </c>
      <c r="AH298">
        <v>1936.5412155544291</v>
      </c>
      <c r="AI298">
        <v>1916.664242424242</v>
      </c>
      <c r="AJ298">
        <v>1.761318674817935</v>
      </c>
      <c r="AK298">
        <v>62.5021936963618</v>
      </c>
      <c r="AL298">
        <f t="shared" si="162"/>
        <v>0.45801607893416851</v>
      </c>
      <c r="AM298">
        <v>32.583060238468818</v>
      </c>
      <c r="AN298">
        <v>32.991903030303028</v>
      </c>
      <c r="AO298">
        <v>-2.0168627301000391E-6</v>
      </c>
      <c r="AP298">
        <v>98.208330428517954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47360.335678513096</v>
      </c>
      <c r="AV298">
        <f t="shared" si="166"/>
        <v>1200</v>
      </c>
      <c r="AW298">
        <f t="shared" si="167"/>
        <v>1025.9237385921683</v>
      </c>
      <c r="AX298">
        <f t="shared" si="168"/>
        <v>0.85493644882680697</v>
      </c>
      <c r="AY298">
        <f t="shared" si="169"/>
        <v>0.18842734623573754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1674583693.6875</v>
      </c>
      <c r="BF298">
        <v>1850.3525</v>
      </c>
      <c r="BG298">
        <v>1873.90625</v>
      </c>
      <c r="BH298">
        <v>32.994174999999998</v>
      </c>
      <c r="BI298">
        <v>32.582762500000001</v>
      </c>
      <c r="BJ298">
        <v>1858.36</v>
      </c>
      <c r="BK298">
        <v>32.746375</v>
      </c>
      <c r="BL298">
        <v>650.00787500000001</v>
      </c>
      <c r="BM298">
        <v>101.34112500000001</v>
      </c>
      <c r="BN298">
        <v>9.9986400000000003E-2</v>
      </c>
      <c r="BO298">
        <v>33.231675000000003</v>
      </c>
      <c r="BP298">
        <v>33.510162500000007</v>
      </c>
      <c r="BQ298">
        <v>999.9</v>
      </c>
      <c r="BR298">
        <v>0</v>
      </c>
      <c r="BS298">
        <v>0</v>
      </c>
      <c r="BT298">
        <v>8995</v>
      </c>
      <c r="BU298">
        <v>0</v>
      </c>
      <c r="BV298">
        <v>78.577587499999993</v>
      </c>
      <c r="BW298">
        <v>-23.551837500000001</v>
      </c>
      <c r="BX298">
        <v>1913.4875</v>
      </c>
      <c r="BY298">
        <v>1937.01875</v>
      </c>
      <c r="BZ298">
        <v>0.41141050000000001</v>
      </c>
      <c r="CA298">
        <v>1873.90625</v>
      </c>
      <c r="CB298">
        <v>32.582762500000001</v>
      </c>
      <c r="CC298">
        <v>3.3436662500000001</v>
      </c>
      <c r="CD298">
        <v>3.3019725000000002</v>
      </c>
      <c r="CE298">
        <v>25.846174999999999</v>
      </c>
      <c r="CF298">
        <v>25.6345375</v>
      </c>
      <c r="CG298">
        <v>1200</v>
      </c>
      <c r="CH298">
        <v>0.50003437500000003</v>
      </c>
      <c r="CI298">
        <v>0.49996562500000002</v>
      </c>
      <c r="CJ298">
        <v>0</v>
      </c>
      <c r="CK298">
        <v>774.70124999999996</v>
      </c>
      <c r="CL298">
        <v>4.9990899999999998</v>
      </c>
      <c r="CM298">
        <v>7827.0725000000002</v>
      </c>
      <c r="CN298">
        <v>9557.9699999999993</v>
      </c>
      <c r="CO298">
        <v>42.686999999999998</v>
      </c>
      <c r="CP298">
        <v>44.936999999999998</v>
      </c>
      <c r="CQ298">
        <v>43.492125000000001</v>
      </c>
      <c r="CR298">
        <v>43.936999999999998</v>
      </c>
      <c r="CS298">
        <v>44.061999999999998</v>
      </c>
      <c r="CT298">
        <v>597.54250000000002</v>
      </c>
      <c r="CU298">
        <v>597.45749999999998</v>
      </c>
      <c r="CV298">
        <v>0</v>
      </c>
      <c r="CW298">
        <v>1674583708.4000001</v>
      </c>
      <c r="CX298">
        <v>0</v>
      </c>
      <c r="CY298">
        <v>1674579932.5</v>
      </c>
      <c r="CZ298" t="s">
        <v>356</v>
      </c>
      <c r="DA298">
        <v>1674579932.5</v>
      </c>
      <c r="DB298">
        <v>1674579927.5</v>
      </c>
      <c r="DC298">
        <v>31</v>
      </c>
      <c r="DD298">
        <v>0.14099999999999999</v>
      </c>
      <c r="DE298">
        <v>0.02</v>
      </c>
      <c r="DF298">
        <v>-5.5810000000000004</v>
      </c>
      <c r="DG298">
        <v>0.23300000000000001</v>
      </c>
      <c r="DH298">
        <v>415</v>
      </c>
      <c r="DI298">
        <v>34</v>
      </c>
      <c r="DJ298">
        <v>0.34</v>
      </c>
      <c r="DK298">
        <v>0.32</v>
      </c>
      <c r="DL298">
        <v>-23.634097499999999</v>
      </c>
      <c r="DM298">
        <v>-5.6619512195072177E-2</v>
      </c>
      <c r="DN298">
        <v>7.9137239930073211E-2</v>
      </c>
      <c r="DO298">
        <v>1</v>
      </c>
      <c r="DP298">
        <v>0.41818365000000007</v>
      </c>
      <c r="DQ298">
        <v>-2.566896810506571E-2</v>
      </c>
      <c r="DR298">
        <v>3.562979732962292E-3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2</v>
      </c>
      <c r="DY298">
        <v>2</v>
      </c>
      <c r="DZ298" t="s">
        <v>652</v>
      </c>
      <c r="EA298">
        <v>3.2966799999999998</v>
      </c>
      <c r="EB298">
        <v>2.6252599999999999</v>
      </c>
      <c r="EC298">
        <v>0.272538</v>
      </c>
      <c r="ED298">
        <v>0.27219199999999999</v>
      </c>
      <c r="EE298">
        <v>0.136576</v>
      </c>
      <c r="EF298">
        <v>0.13425599999999999</v>
      </c>
      <c r="EG298">
        <v>21937.200000000001</v>
      </c>
      <c r="EH298">
        <v>22312.9</v>
      </c>
      <c r="EI298">
        <v>28071.200000000001</v>
      </c>
      <c r="EJ298">
        <v>29523.8</v>
      </c>
      <c r="EK298">
        <v>33367.800000000003</v>
      </c>
      <c r="EL298">
        <v>35503.599999999999</v>
      </c>
      <c r="EM298">
        <v>39628.699999999997</v>
      </c>
      <c r="EN298">
        <v>42208.2</v>
      </c>
      <c r="EO298">
        <v>2.22302</v>
      </c>
      <c r="EP298">
        <v>2.2134</v>
      </c>
      <c r="EQ298">
        <v>0.13385</v>
      </c>
      <c r="ER298">
        <v>0</v>
      </c>
      <c r="ES298">
        <v>31.341699999999999</v>
      </c>
      <c r="ET298">
        <v>999.9</v>
      </c>
      <c r="EU298">
        <v>71.7</v>
      </c>
      <c r="EV298">
        <v>32.5</v>
      </c>
      <c r="EW298">
        <v>34.7547</v>
      </c>
      <c r="EX298">
        <v>56.935600000000001</v>
      </c>
      <c r="EY298">
        <v>-6.5745199999999997</v>
      </c>
      <c r="EZ298">
        <v>2</v>
      </c>
      <c r="FA298">
        <v>0.44140800000000002</v>
      </c>
      <c r="FB298">
        <v>0.31722800000000001</v>
      </c>
      <c r="FC298">
        <v>20.272500000000001</v>
      </c>
      <c r="FD298">
        <v>5.2168400000000004</v>
      </c>
      <c r="FE298">
        <v>12.008900000000001</v>
      </c>
      <c r="FF298">
        <v>4.9866999999999999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1.86575</v>
      </c>
      <c r="FM298">
        <v>1.86219</v>
      </c>
      <c r="FN298">
        <v>1.8641700000000001</v>
      </c>
      <c r="FO298">
        <v>1.86026</v>
      </c>
      <c r="FP298">
        <v>1.8609599999999999</v>
      </c>
      <c r="FQ298">
        <v>1.8601799999999999</v>
      </c>
      <c r="FR298">
        <v>1.8618699999999999</v>
      </c>
      <c r="FS298">
        <v>1.8584700000000001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-8.01</v>
      </c>
      <c r="GH298">
        <v>0.24779999999999999</v>
      </c>
      <c r="GI298">
        <v>-4.1749362053329548</v>
      </c>
      <c r="GJ298">
        <v>-4.0448538125570227E-3</v>
      </c>
      <c r="GK298">
        <v>1.839783264315481E-6</v>
      </c>
      <c r="GL298">
        <v>-4.1587272622942942E-10</v>
      </c>
      <c r="GM298">
        <v>-8.6309452512500412E-2</v>
      </c>
      <c r="GN298">
        <v>3.2285384509270938E-3</v>
      </c>
      <c r="GO298">
        <v>5.3061212821550383E-4</v>
      </c>
      <c r="GP298">
        <v>-9.699357315524189E-6</v>
      </c>
      <c r="GQ298">
        <v>5</v>
      </c>
      <c r="GR298">
        <v>2081</v>
      </c>
      <c r="GS298">
        <v>3</v>
      </c>
      <c r="GT298">
        <v>31</v>
      </c>
      <c r="GU298">
        <v>62.7</v>
      </c>
      <c r="GV298">
        <v>62.8</v>
      </c>
      <c r="GW298">
        <v>4.5690900000000001</v>
      </c>
      <c r="GX298">
        <v>2.4719199999999999</v>
      </c>
      <c r="GY298">
        <v>2.04834</v>
      </c>
      <c r="GZ298">
        <v>2.6245099999999999</v>
      </c>
      <c r="HA298">
        <v>2.1972700000000001</v>
      </c>
      <c r="HB298">
        <v>2.3315399999999999</v>
      </c>
      <c r="HC298">
        <v>37.554000000000002</v>
      </c>
      <c r="HD298">
        <v>15.7431</v>
      </c>
      <c r="HE298">
        <v>18</v>
      </c>
      <c r="HF298">
        <v>701.79</v>
      </c>
      <c r="HG298">
        <v>773.94399999999996</v>
      </c>
      <c r="HH298">
        <v>31.002500000000001</v>
      </c>
      <c r="HI298">
        <v>33.029899999999998</v>
      </c>
      <c r="HJ298">
        <v>30.000800000000002</v>
      </c>
      <c r="HK298">
        <v>32.913400000000003</v>
      </c>
      <c r="HL298">
        <v>32.924900000000001</v>
      </c>
      <c r="HM298">
        <v>91.3917</v>
      </c>
      <c r="HN298">
        <v>0</v>
      </c>
      <c r="HO298">
        <v>100</v>
      </c>
      <c r="HP298">
        <v>31</v>
      </c>
      <c r="HQ298">
        <v>1889.42</v>
      </c>
      <c r="HR298">
        <v>33.617400000000004</v>
      </c>
      <c r="HS298">
        <v>98.922300000000007</v>
      </c>
      <c r="HT298">
        <v>97.869</v>
      </c>
    </row>
    <row r="299" spans="1:228" x14ac:dyDescent="0.2">
      <c r="A299">
        <v>284</v>
      </c>
      <c r="B299">
        <v>1674583700</v>
      </c>
      <c r="C299">
        <v>1130</v>
      </c>
      <c r="D299" t="s">
        <v>927</v>
      </c>
      <c r="E299" t="s">
        <v>928</v>
      </c>
      <c r="F299">
        <v>4</v>
      </c>
      <c r="G299">
        <v>1674583698</v>
      </c>
      <c r="H299">
        <f t="shared" si="136"/>
        <v>4.5243403951411191E-4</v>
      </c>
      <c r="I299">
        <f t="shared" si="137"/>
        <v>0.45243403951411193</v>
      </c>
      <c r="J299">
        <f t="shared" si="138"/>
        <v>13.843933810505845</v>
      </c>
      <c r="K299">
        <f t="shared" si="139"/>
        <v>1857.6371428571431</v>
      </c>
      <c r="L299">
        <f t="shared" si="140"/>
        <v>883.19716387170718</v>
      </c>
      <c r="M299">
        <f t="shared" si="141"/>
        <v>89.593832967536656</v>
      </c>
      <c r="N299">
        <f t="shared" si="142"/>
        <v>188.44357602082479</v>
      </c>
      <c r="O299">
        <f t="shared" si="143"/>
        <v>2.3846742647089528E-2</v>
      </c>
      <c r="P299">
        <f t="shared" si="144"/>
        <v>2.7657395505297835</v>
      </c>
      <c r="Q299">
        <f t="shared" si="145"/>
        <v>2.3733101930848523E-2</v>
      </c>
      <c r="R299">
        <f t="shared" si="146"/>
        <v>1.4843353609199694E-2</v>
      </c>
      <c r="S299">
        <f t="shared" si="147"/>
        <v>226.11198690811378</v>
      </c>
      <c r="T299">
        <f t="shared" si="148"/>
        <v>34.513313854735337</v>
      </c>
      <c r="U299">
        <f t="shared" si="149"/>
        <v>33.510271428571428</v>
      </c>
      <c r="V299">
        <f t="shared" si="150"/>
        <v>5.1987763549572703</v>
      </c>
      <c r="W299">
        <f t="shared" si="151"/>
        <v>65.363232734134954</v>
      </c>
      <c r="X299">
        <f t="shared" si="152"/>
        <v>3.3463833028281988</v>
      </c>
      <c r="Y299">
        <f t="shared" si="153"/>
        <v>5.1196722726974322</v>
      </c>
      <c r="Z299">
        <f t="shared" si="154"/>
        <v>1.8523930521290715</v>
      </c>
      <c r="AA299">
        <f t="shared" si="155"/>
        <v>-19.952341142572337</v>
      </c>
      <c r="AB299">
        <f t="shared" si="156"/>
        <v>-40.799812444499892</v>
      </c>
      <c r="AC299">
        <f t="shared" si="157"/>
        <v>-3.3908735328867849</v>
      </c>
      <c r="AD299">
        <f t="shared" si="158"/>
        <v>161.96895978815479</v>
      </c>
      <c r="AE299">
        <f t="shared" si="159"/>
        <v>24.476556974183168</v>
      </c>
      <c r="AF299">
        <f t="shared" si="160"/>
        <v>0.45487048500202892</v>
      </c>
      <c r="AG299">
        <f t="shared" si="161"/>
        <v>13.843933810505845</v>
      </c>
      <c r="AH299">
        <v>1943.34291128787</v>
      </c>
      <c r="AI299">
        <v>1923.568848484847</v>
      </c>
      <c r="AJ299">
        <v>1.7161967663781581</v>
      </c>
      <c r="AK299">
        <v>62.5021936963618</v>
      </c>
      <c r="AL299">
        <f t="shared" si="162"/>
        <v>0.45243403951411193</v>
      </c>
      <c r="AM299">
        <v>32.582180973663903</v>
      </c>
      <c r="AN299">
        <v>32.986034545454537</v>
      </c>
      <c r="AO299">
        <v>-2.2033287260153401E-6</v>
      </c>
      <c r="AP299">
        <v>98.208330428517954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47249.553091135436</v>
      </c>
      <c r="AV299">
        <f t="shared" si="166"/>
        <v>1199.995714285714</v>
      </c>
      <c r="AW299">
        <f t="shared" si="167"/>
        <v>1025.9200636829603</v>
      </c>
      <c r="AX299">
        <f t="shared" si="168"/>
        <v>0.85493643974689482</v>
      </c>
      <c r="AY299">
        <f t="shared" si="169"/>
        <v>0.18842732871150691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1674583698</v>
      </c>
      <c r="BF299">
        <v>1857.6371428571431</v>
      </c>
      <c r="BG299">
        <v>1881.01</v>
      </c>
      <c r="BH299">
        <v>32.987942857142862</v>
      </c>
      <c r="BI299">
        <v>32.58192857142857</v>
      </c>
      <c r="BJ299">
        <v>1865.6557142857141</v>
      </c>
      <c r="BK299">
        <v>32.740142857142857</v>
      </c>
      <c r="BL299">
        <v>650.02428571428572</v>
      </c>
      <c r="BM299">
        <v>101.3425714285714</v>
      </c>
      <c r="BN299">
        <v>0.10004708571428569</v>
      </c>
      <c r="BO299">
        <v>33.236642857142847</v>
      </c>
      <c r="BP299">
        <v>33.510271428571428</v>
      </c>
      <c r="BQ299">
        <v>999.89999999999986</v>
      </c>
      <c r="BR299">
        <v>0</v>
      </c>
      <c r="BS299">
        <v>0</v>
      </c>
      <c r="BT299">
        <v>8973.6628571428555</v>
      </c>
      <c r="BU299">
        <v>0</v>
      </c>
      <c r="BV299">
        <v>74.159857142857149</v>
      </c>
      <c r="BW299">
        <v>-23.371400000000001</v>
      </c>
      <c r="BX299">
        <v>1921.007142857143</v>
      </c>
      <c r="BY299">
        <v>1944.36</v>
      </c>
      <c r="BZ299">
        <v>0.40599600000000002</v>
      </c>
      <c r="CA299">
        <v>1881.01</v>
      </c>
      <c r="CB299">
        <v>32.58192857142857</v>
      </c>
      <c r="CC299">
        <v>3.3430785714285709</v>
      </c>
      <c r="CD299">
        <v>3.301932857142857</v>
      </c>
      <c r="CE299">
        <v>25.843214285714289</v>
      </c>
      <c r="CF299">
        <v>25.634342857142851</v>
      </c>
      <c r="CG299">
        <v>1199.995714285714</v>
      </c>
      <c r="CH299">
        <v>0.50003585714285725</v>
      </c>
      <c r="CI299">
        <v>0.49996414285714291</v>
      </c>
      <c r="CJ299">
        <v>0</v>
      </c>
      <c r="CK299">
        <v>774.65071428571434</v>
      </c>
      <c r="CL299">
        <v>4.9990899999999998</v>
      </c>
      <c r="CM299">
        <v>7825.8857142857132</v>
      </c>
      <c r="CN299">
        <v>9557.9242857142854</v>
      </c>
      <c r="CO299">
        <v>42.686999999999998</v>
      </c>
      <c r="CP299">
        <v>44.936999999999998</v>
      </c>
      <c r="CQ299">
        <v>43.5</v>
      </c>
      <c r="CR299">
        <v>44</v>
      </c>
      <c r="CS299">
        <v>44.061999999999998</v>
      </c>
      <c r="CT299">
        <v>597.54142857142858</v>
      </c>
      <c r="CU299">
        <v>597.45571428571441</v>
      </c>
      <c r="CV299">
        <v>0</v>
      </c>
      <c r="CW299">
        <v>1674583712.5999999</v>
      </c>
      <c r="CX299">
        <v>0</v>
      </c>
      <c r="CY299">
        <v>1674579932.5</v>
      </c>
      <c r="CZ299" t="s">
        <v>356</v>
      </c>
      <c r="DA299">
        <v>1674579932.5</v>
      </c>
      <c r="DB299">
        <v>1674579927.5</v>
      </c>
      <c r="DC299">
        <v>31</v>
      </c>
      <c r="DD299">
        <v>0.14099999999999999</v>
      </c>
      <c r="DE299">
        <v>0.02</v>
      </c>
      <c r="DF299">
        <v>-5.5810000000000004</v>
      </c>
      <c r="DG299">
        <v>0.23300000000000001</v>
      </c>
      <c r="DH299">
        <v>415</v>
      </c>
      <c r="DI299">
        <v>34</v>
      </c>
      <c r="DJ299">
        <v>0.34</v>
      </c>
      <c r="DK299">
        <v>0.32</v>
      </c>
      <c r="DL299">
        <v>-23.600664999999999</v>
      </c>
      <c r="DM299">
        <v>0.90047729831149914</v>
      </c>
      <c r="DN299">
        <v>0.1236623518901367</v>
      </c>
      <c r="DO299">
        <v>0</v>
      </c>
      <c r="DP299">
        <v>0.4155639000000001</v>
      </c>
      <c r="DQ299">
        <v>-5.2812968105065888E-2</v>
      </c>
      <c r="DR299">
        <v>5.5455015363806374E-3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3.2968899999999999</v>
      </c>
      <c r="EB299">
        <v>2.6250200000000001</v>
      </c>
      <c r="EC299">
        <v>0.27309699999999998</v>
      </c>
      <c r="ED299">
        <v>0.27273199999999997</v>
      </c>
      <c r="EE299">
        <v>0.13655800000000001</v>
      </c>
      <c r="EF299">
        <v>0.13425200000000001</v>
      </c>
      <c r="EG299">
        <v>21919.7</v>
      </c>
      <c r="EH299">
        <v>22295.9</v>
      </c>
      <c r="EI299">
        <v>28070.5</v>
      </c>
      <c r="EJ299">
        <v>29523.4</v>
      </c>
      <c r="EK299">
        <v>33368.300000000003</v>
      </c>
      <c r="EL299">
        <v>35503.199999999997</v>
      </c>
      <c r="EM299">
        <v>39628.400000000001</v>
      </c>
      <c r="EN299">
        <v>42207.6</v>
      </c>
      <c r="EO299">
        <v>2.22315</v>
      </c>
      <c r="EP299">
        <v>2.2132999999999998</v>
      </c>
      <c r="EQ299">
        <v>0.132855</v>
      </c>
      <c r="ER299">
        <v>0</v>
      </c>
      <c r="ES299">
        <v>31.356000000000002</v>
      </c>
      <c r="ET299">
        <v>999.9</v>
      </c>
      <c r="EU299">
        <v>71.7</v>
      </c>
      <c r="EV299">
        <v>32.5</v>
      </c>
      <c r="EW299">
        <v>34.752000000000002</v>
      </c>
      <c r="EX299">
        <v>57.055599999999998</v>
      </c>
      <c r="EY299">
        <v>-6.6906999999999996</v>
      </c>
      <c r="EZ299">
        <v>2</v>
      </c>
      <c r="FA299">
        <v>0.44209300000000001</v>
      </c>
      <c r="FB299">
        <v>0.32331399999999999</v>
      </c>
      <c r="FC299">
        <v>20.272400000000001</v>
      </c>
      <c r="FD299">
        <v>5.2166899999999998</v>
      </c>
      <c r="FE299">
        <v>12.009399999999999</v>
      </c>
      <c r="FF299">
        <v>4.9866999999999999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1.86575</v>
      </c>
      <c r="FM299">
        <v>1.8621799999999999</v>
      </c>
      <c r="FN299">
        <v>1.8641700000000001</v>
      </c>
      <c r="FO299">
        <v>1.86025</v>
      </c>
      <c r="FP299">
        <v>1.8609800000000001</v>
      </c>
      <c r="FQ299">
        <v>1.8601799999999999</v>
      </c>
      <c r="FR299">
        <v>1.8618699999999999</v>
      </c>
      <c r="FS299">
        <v>1.8585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-8.0299999999999994</v>
      </c>
      <c r="GH299">
        <v>0.24779999999999999</v>
      </c>
      <c r="GI299">
        <v>-4.1749362053329548</v>
      </c>
      <c r="GJ299">
        <v>-4.0448538125570227E-3</v>
      </c>
      <c r="GK299">
        <v>1.839783264315481E-6</v>
      </c>
      <c r="GL299">
        <v>-4.1587272622942942E-10</v>
      </c>
      <c r="GM299">
        <v>-8.6309452512500412E-2</v>
      </c>
      <c r="GN299">
        <v>3.2285384509270938E-3</v>
      </c>
      <c r="GO299">
        <v>5.3061212821550383E-4</v>
      </c>
      <c r="GP299">
        <v>-9.699357315524189E-6</v>
      </c>
      <c r="GQ299">
        <v>5</v>
      </c>
      <c r="GR299">
        <v>2081</v>
      </c>
      <c r="GS299">
        <v>3</v>
      </c>
      <c r="GT299">
        <v>31</v>
      </c>
      <c r="GU299">
        <v>62.8</v>
      </c>
      <c r="GV299">
        <v>62.9</v>
      </c>
      <c r="GW299">
        <v>4.5812999999999997</v>
      </c>
      <c r="GX299">
        <v>2.4694799999999999</v>
      </c>
      <c r="GY299">
        <v>2.04834</v>
      </c>
      <c r="GZ299">
        <v>2.6232899999999999</v>
      </c>
      <c r="HA299">
        <v>2.1972700000000001</v>
      </c>
      <c r="HB299">
        <v>2.2863799999999999</v>
      </c>
      <c r="HC299">
        <v>37.554000000000002</v>
      </c>
      <c r="HD299">
        <v>15.716900000000001</v>
      </c>
      <c r="HE299">
        <v>18</v>
      </c>
      <c r="HF299">
        <v>701.95100000000002</v>
      </c>
      <c r="HG299">
        <v>773.91099999999994</v>
      </c>
      <c r="HH299">
        <v>31.001999999999999</v>
      </c>
      <c r="HI299">
        <v>33.037300000000002</v>
      </c>
      <c r="HJ299">
        <v>30.000900000000001</v>
      </c>
      <c r="HK299">
        <v>32.918399999999998</v>
      </c>
      <c r="HL299">
        <v>32.93</v>
      </c>
      <c r="HM299">
        <v>91.640199999999993</v>
      </c>
      <c r="HN299">
        <v>0</v>
      </c>
      <c r="HO299">
        <v>100</v>
      </c>
      <c r="HP299">
        <v>31</v>
      </c>
      <c r="HQ299">
        <v>1896.1</v>
      </c>
      <c r="HR299">
        <v>33.617400000000004</v>
      </c>
      <c r="HS299">
        <v>98.920900000000003</v>
      </c>
      <c r="HT299">
        <v>97.867699999999999</v>
      </c>
    </row>
    <row r="300" spans="1:228" x14ac:dyDescent="0.2">
      <c r="A300">
        <v>285</v>
      </c>
      <c r="B300">
        <v>1674583704</v>
      </c>
      <c r="C300">
        <v>1134</v>
      </c>
      <c r="D300" t="s">
        <v>929</v>
      </c>
      <c r="E300" t="s">
        <v>930</v>
      </c>
      <c r="F300">
        <v>4</v>
      </c>
      <c r="G300">
        <v>1674583701.6875</v>
      </c>
      <c r="H300">
        <f t="shared" si="136"/>
        <v>4.4361957643010186E-4</v>
      </c>
      <c r="I300">
        <f t="shared" si="137"/>
        <v>0.44361957643010186</v>
      </c>
      <c r="J300">
        <f t="shared" si="138"/>
        <v>13.717484835587907</v>
      </c>
      <c r="K300">
        <f t="shared" si="139"/>
        <v>1863.7874999999999</v>
      </c>
      <c r="L300">
        <f t="shared" si="140"/>
        <v>879.69743757233107</v>
      </c>
      <c r="M300">
        <f t="shared" si="141"/>
        <v>89.239375353165286</v>
      </c>
      <c r="N300">
        <f t="shared" si="142"/>
        <v>189.06867882897748</v>
      </c>
      <c r="O300">
        <f t="shared" si="143"/>
        <v>2.3385861964345833E-2</v>
      </c>
      <c r="P300">
        <f t="shared" si="144"/>
        <v>2.7657232198389887</v>
      </c>
      <c r="Q300">
        <f t="shared" si="145"/>
        <v>2.3276559909376916E-2</v>
      </c>
      <c r="R300">
        <f t="shared" si="146"/>
        <v>1.4557627594796464E-2</v>
      </c>
      <c r="S300">
        <f t="shared" si="147"/>
        <v>226.11257994870223</v>
      </c>
      <c r="T300">
        <f t="shared" si="148"/>
        <v>34.516662935432592</v>
      </c>
      <c r="U300">
        <f t="shared" si="149"/>
        <v>33.506587500000002</v>
      </c>
      <c r="V300">
        <f t="shared" si="150"/>
        <v>5.197704337711059</v>
      </c>
      <c r="W300">
        <f t="shared" si="151"/>
        <v>65.347388471955782</v>
      </c>
      <c r="X300">
        <f t="shared" si="152"/>
        <v>3.3457470557788724</v>
      </c>
      <c r="Y300">
        <f t="shared" si="153"/>
        <v>5.1199399608979315</v>
      </c>
      <c r="Z300">
        <f t="shared" si="154"/>
        <v>1.8519572819321866</v>
      </c>
      <c r="AA300">
        <f t="shared" si="155"/>
        <v>-19.563623320567491</v>
      </c>
      <c r="AB300">
        <f t="shared" si="156"/>
        <v>-40.111289112200375</v>
      </c>
      <c r="AC300">
        <f t="shared" si="157"/>
        <v>-3.3336250883644043</v>
      </c>
      <c r="AD300">
        <f t="shared" si="158"/>
        <v>163.10404242756994</v>
      </c>
      <c r="AE300">
        <f t="shared" si="159"/>
        <v>24.478483567130748</v>
      </c>
      <c r="AF300">
        <f t="shared" si="160"/>
        <v>0.44983828380072288</v>
      </c>
      <c r="AG300">
        <f t="shared" si="161"/>
        <v>13.717484835587907</v>
      </c>
      <c r="AH300">
        <v>1950.1379947102921</v>
      </c>
      <c r="AI300">
        <v>1930.47290909091</v>
      </c>
      <c r="AJ300">
        <v>1.71893205961155</v>
      </c>
      <c r="AK300">
        <v>62.5021936963618</v>
      </c>
      <c r="AL300">
        <f t="shared" si="162"/>
        <v>0.44361957643010186</v>
      </c>
      <c r="AM300">
        <v>32.580024608256593</v>
      </c>
      <c r="AN300">
        <v>32.976048484848477</v>
      </c>
      <c r="AO300">
        <v>-3.7953194502130448E-6</v>
      </c>
      <c r="AP300">
        <v>98.208330428517954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47248.964848074429</v>
      </c>
      <c r="AV300">
        <f t="shared" si="166"/>
        <v>1199.99875</v>
      </c>
      <c r="AW300">
        <f t="shared" si="167"/>
        <v>1025.9226699216074</v>
      </c>
      <c r="AX300">
        <f t="shared" si="168"/>
        <v>0.85493644882680697</v>
      </c>
      <c r="AY300">
        <f t="shared" si="169"/>
        <v>0.18842734623573754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1674583701.6875</v>
      </c>
      <c r="BF300">
        <v>1863.7874999999999</v>
      </c>
      <c r="BG300">
        <v>1887.1575</v>
      </c>
      <c r="BH300">
        <v>32.981462499999999</v>
      </c>
      <c r="BI300">
        <v>32.579912500000013</v>
      </c>
      <c r="BJ300">
        <v>1871.8150000000001</v>
      </c>
      <c r="BK300">
        <v>32.733712500000003</v>
      </c>
      <c r="BL300">
        <v>649.98424999999997</v>
      </c>
      <c r="BM300">
        <v>101.34325</v>
      </c>
      <c r="BN300">
        <v>0.1000094</v>
      </c>
      <c r="BO300">
        <v>33.237574999999993</v>
      </c>
      <c r="BP300">
        <v>33.506587500000002</v>
      </c>
      <c r="BQ300">
        <v>999.9</v>
      </c>
      <c r="BR300">
        <v>0</v>
      </c>
      <c r="BS300">
        <v>0</v>
      </c>
      <c r="BT300">
        <v>8973.5162500000006</v>
      </c>
      <c r="BU300">
        <v>0</v>
      </c>
      <c r="BV300">
        <v>74.70235000000001</v>
      </c>
      <c r="BW300">
        <v>-23.370674999999999</v>
      </c>
      <c r="BX300">
        <v>1927.35375</v>
      </c>
      <c r="BY300">
        <v>1950.71</v>
      </c>
      <c r="BZ300">
        <v>0.40153925000000001</v>
      </c>
      <c r="CA300">
        <v>1887.1575</v>
      </c>
      <c r="CB300">
        <v>32.579912500000013</v>
      </c>
      <c r="CC300">
        <v>3.3424524999999998</v>
      </c>
      <c r="CD300">
        <v>3.3017587499999999</v>
      </c>
      <c r="CE300">
        <v>25.840037500000001</v>
      </c>
      <c r="CF300">
        <v>25.633437499999999</v>
      </c>
      <c r="CG300">
        <v>1199.99875</v>
      </c>
      <c r="CH300">
        <v>0.50003612500000005</v>
      </c>
      <c r="CI300">
        <v>0.499963875</v>
      </c>
      <c r="CJ300">
        <v>0</v>
      </c>
      <c r="CK300">
        <v>774.37924999999996</v>
      </c>
      <c r="CL300">
        <v>4.9990899999999998</v>
      </c>
      <c r="CM300">
        <v>7824.9187499999998</v>
      </c>
      <c r="CN300">
        <v>9557.9787500000002</v>
      </c>
      <c r="CO300">
        <v>42.726374999999997</v>
      </c>
      <c r="CP300">
        <v>44.992125000000001</v>
      </c>
      <c r="CQ300">
        <v>43.5</v>
      </c>
      <c r="CR300">
        <v>44</v>
      </c>
      <c r="CS300">
        <v>44.061999999999998</v>
      </c>
      <c r="CT300">
        <v>597.54250000000002</v>
      </c>
      <c r="CU300">
        <v>597.45749999999998</v>
      </c>
      <c r="CV300">
        <v>0</v>
      </c>
      <c r="CW300">
        <v>1674583716.8</v>
      </c>
      <c r="CX300">
        <v>0</v>
      </c>
      <c r="CY300">
        <v>1674579932.5</v>
      </c>
      <c r="CZ300" t="s">
        <v>356</v>
      </c>
      <c r="DA300">
        <v>1674579932.5</v>
      </c>
      <c r="DB300">
        <v>1674579927.5</v>
      </c>
      <c r="DC300">
        <v>31</v>
      </c>
      <c r="DD300">
        <v>0.14099999999999999</v>
      </c>
      <c r="DE300">
        <v>0.02</v>
      </c>
      <c r="DF300">
        <v>-5.5810000000000004</v>
      </c>
      <c r="DG300">
        <v>0.23300000000000001</v>
      </c>
      <c r="DH300">
        <v>415</v>
      </c>
      <c r="DI300">
        <v>34</v>
      </c>
      <c r="DJ300">
        <v>0.34</v>
      </c>
      <c r="DK300">
        <v>0.32</v>
      </c>
      <c r="DL300">
        <v>-23.5439325</v>
      </c>
      <c r="DM300">
        <v>1.5604784240151259</v>
      </c>
      <c r="DN300">
        <v>0.1605351462881259</v>
      </c>
      <c r="DO300">
        <v>0</v>
      </c>
      <c r="DP300">
        <v>0.41192497500000003</v>
      </c>
      <c r="DQ300">
        <v>-7.027122326454005E-2</v>
      </c>
      <c r="DR300">
        <v>6.9522515399239567E-3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3.29678</v>
      </c>
      <c r="EB300">
        <v>2.6251199999999999</v>
      </c>
      <c r="EC300">
        <v>0.27365200000000001</v>
      </c>
      <c r="ED300">
        <v>0.27331</v>
      </c>
      <c r="EE300">
        <v>0.13653100000000001</v>
      </c>
      <c r="EF300">
        <v>0.134244</v>
      </c>
      <c r="EG300">
        <v>21902.400000000001</v>
      </c>
      <c r="EH300">
        <v>22277.9</v>
      </c>
      <c r="EI300">
        <v>28070</v>
      </c>
      <c r="EJ300">
        <v>29523.1</v>
      </c>
      <c r="EK300">
        <v>33368.9</v>
      </c>
      <c r="EL300">
        <v>35503</v>
      </c>
      <c r="EM300">
        <v>39627.800000000003</v>
      </c>
      <c r="EN300">
        <v>42206.8</v>
      </c>
      <c r="EO300">
        <v>2.22288</v>
      </c>
      <c r="EP300">
        <v>2.2132000000000001</v>
      </c>
      <c r="EQ300">
        <v>0.13193099999999999</v>
      </c>
      <c r="ER300">
        <v>0</v>
      </c>
      <c r="ES300">
        <v>31.367000000000001</v>
      </c>
      <c r="ET300">
        <v>999.9</v>
      </c>
      <c r="EU300">
        <v>71.7</v>
      </c>
      <c r="EV300">
        <v>32.5</v>
      </c>
      <c r="EW300">
        <v>34.750300000000003</v>
      </c>
      <c r="EX300">
        <v>57.325600000000001</v>
      </c>
      <c r="EY300">
        <v>-6.5865400000000003</v>
      </c>
      <c r="EZ300">
        <v>2</v>
      </c>
      <c r="FA300">
        <v>0.44268800000000003</v>
      </c>
      <c r="FB300">
        <v>0.32606800000000002</v>
      </c>
      <c r="FC300">
        <v>20.272400000000001</v>
      </c>
      <c r="FD300">
        <v>5.2165400000000002</v>
      </c>
      <c r="FE300">
        <v>12.0098</v>
      </c>
      <c r="FF300">
        <v>4.9864499999999996</v>
      </c>
      <c r="FG300">
        <v>3.2844799999999998</v>
      </c>
      <c r="FH300">
        <v>9999</v>
      </c>
      <c r="FI300">
        <v>9999</v>
      </c>
      <c r="FJ300">
        <v>9999</v>
      </c>
      <c r="FK300">
        <v>999.9</v>
      </c>
      <c r="FL300">
        <v>1.86572</v>
      </c>
      <c r="FM300">
        <v>1.8621799999999999</v>
      </c>
      <c r="FN300">
        <v>1.8641799999999999</v>
      </c>
      <c r="FO300">
        <v>1.86026</v>
      </c>
      <c r="FP300">
        <v>1.86097</v>
      </c>
      <c r="FQ300">
        <v>1.86019</v>
      </c>
      <c r="FR300">
        <v>1.8618699999999999</v>
      </c>
      <c r="FS300">
        <v>1.8584499999999999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-8.0299999999999994</v>
      </c>
      <c r="GH300">
        <v>0.2477</v>
      </c>
      <c r="GI300">
        <v>-4.1749362053329548</v>
      </c>
      <c r="GJ300">
        <v>-4.0448538125570227E-3</v>
      </c>
      <c r="GK300">
        <v>1.839783264315481E-6</v>
      </c>
      <c r="GL300">
        <v>-4.1587272622942942E-10</v>
      </c>
      <c r="GM300">
        <v>-8.6309452512500412E-2</v>
      </c>
      <c r="GN300">
        <v>3.2285384509270938E-3</v>
      </c>
      <c r="GO300">
        <v>5.3061212821550383E-4</v>
      </c>
      <c r="GP300">
        <v>-9.699357315524189E-6</v>
      </c>
      <c r="GQ300">
        <v>5</v>
      </c>
      <c r="GR300">
        <v>2081</v>
      </c>
      <c r="GS300">
        <v>3</v>
      </c>
      <c r="GT300">
        <v>31</v>
      </c>
      <c r="GU300">
        <v>62.9</v>
      </c>
      <c r="GV300">
        <v>62.9</v>
      </c>
      <c r="GW300">
        <v>4.5935100000000002</v>
      </c>
      <c r="GX300">
        <v>2.4633799999999999</v>
      </c>
      <c r="GY300">
        <v>2.04834</v>
      </c>
      <c r="GZ300">
        <v>2.6232899999999999</v>
      </c>
      <c r="HA300">
        <v>2.1972700000000001</v>
      </c>
      <c r="HB300">
        <v>2.3584000000000001</v>
      </c>
      <c r="HC300">
        <v>37.578099999999999</v>
      </c>
      <c r="HD300">
        <v>15.7431</v>
      </c>
      <c r="HE300">
        <v>18</v>
      </c>
      <c r="HF300">
        <v>701.78700000000003</v>
      </c>
      <c r="HG300">
        <v>773.87800000000004</v>
      </c>
      <c r="HH300">
        <v>31.001300000000001</v>
      </c>
      <c r="HI300">
        <v>33.043199999999999</v>
      </c>
      <c r="HJ300">
        <v>30.000800000000002</v>
      </c>
      <c r="HK300">
        <v>32.924300000000002</v>
      </c>
      <c r="HL300">
        <v>32.935200000000002</v>
      </c>
      <c r="HM300">
        <v>91.879000000000005</v>
      </c>
      <c r="HN300">
        <v>0</v>
      </c>
      <c r="HO300">
        <v>100</v>
      </c>
      <c r="HP300">
        <v>31</v>
      </c>
      <c r="HQ300">
        <v>1902.78</v>
      </c>
      <c r="HR300">
        <v>33.617400000000004</v>
      </c>
      <c r="HS300">
        <v>98.919200000000004</v>
      </c>
      <c r="HT300">
        <v>97.866200000000006</v>
      </c>
    </row>
    <row r="301" spans="1:228" x14ac:dyDescent="0.2">
      <c r="A301">
        <v>286</v>
      </c>
      <c r="B301">
        <v>1674583708</v>
      </c>
      <c r="C301">
        <v>1138</v>
      </c>
      <c r="D301" t="s">
        <v>931</v>
      </c>
      <c r="E301" t="s">
        <v>932</v>
      </c>
      <c r="F301">
        <v>4</v>
      </c>
      <c r="G301">
        <v>1674583706</v>
      </c>
      <c r="H301">
        <f t="shared" si="136"/>
        <v>4.3805037253288523E-4</v>
      </c>
      <c r="I301">
        <f t="shared" si="137"/>
        <v>0.43805037253288526</v>
      </c>
      <c r="J301">
        <f t="shared" si="138"/>
        <v>13.394724207096381</v>
      </c>
      <c r="K301">
        <f t="shared" si="139"/>
        <v>1871.1557142857141</v>
      </c>
      <c r="L301">
        <f t="shared" si="140"/>
        <v>897.05120948192916</v>
      </c>
      <c r="M301">
        <f t="shared" si="141"/>
        <v>91.001260104094669</v>
      </c>
      <c r="N301">
        <f t="shared" si="142"/>
        <v>189.81918317608327</v>
      </c>
      <c r="O301">
        <f t="shared" si="143"/>
        <v>2.3088219780827899E-2</v>
      </c>
      <c r="P301">
        <f t="shared" si="144"/>
        <v>2.7732693822345604</v>
      </c>
      <c r="Q301">
        <f t="shared" si="145"/>
        <v>2.2981963920247931E-2</v>
      </c>
      <c r="R301">
        <f t="shared" si="146"/>
        <v>1.437323323642661E-2</v>
      </c>
      <c r="S301">
        <f t="shared" si="147"/>
        <v>226.11194537569472</v>
      </c>
      <c r="T301">
        <f t="shared" si="148"/>
        <v>34.512018137475899</v>
      </c>
      <c r="U301">
        <f t="shared" si="149"/>
        <v>33.504085714285722</v>
      </c>
      <c r="V301">
        <f t="shared" si="150"/>
        <v>5.196976431755596</v>
      </c>
      <c r="W301">
        <f t="shared" si="151"/>
        <v>65.339298198110143</v>
      </c>
      <c r="X301">
        <f t="shared" si="152"/>
        <v>3.34478000328318</v>
      </c>
      <c r="Y301">
        <f t="shared" si="153"/>
        <v>5.1190938616171477</v>
      </c>
      <c r="Z301">
        <f t="shared" si="154"/>
        <v>1.8521964284724159</v>
      </c>
      <c r="AA301">
        <f t="shared" si="155"/>
        <v>-19.318021428700238</v>
      </c>
      <c r="AB301">
        <f t="shared" si="156"/>
        <v>-40.287210784465664</v>
      </c>
      <c r="AC301">
        <f t="shared" si="157"/>
        <v>-3.3390460725042268</v>
      </c>
      <c r="AD301">
        <f t="shared" si="158"/>
        <v>163.16766709002459</v>
      </c>
      <c r="AE301">
        <f t="shared" si="159"/>
        <v>24.545724710904807</v>
      </c>
      <c r="AF301">
        <f t="shared" si="160"/>
        <v>0.43923598128786218</v>
      </c>
      <c r="AG301">
        <f t="shared" si="161"/>
        <v>13.394724207096381</v>
      </c>
      <c r="AH301">
        <v>1957.3673037982931</v>
      </c>
      <c r="AI301">
        <v>1937.671212121212</v>
      </c>
      <c r="AJ301">
        <v>1.807734881525966</v>
      </c>
      <c r="AK301">
        <v>62.5021936963618</v>
      </c>
      <c r="AL301">
        <f t="shared" si="162"/>
        <v>0.43805037253288526</v>
      </c>
      <c r="AM301">
        <v>32.578887034658088</v>
      </c>
      <c r="AN301">
        <v>32.969916363636372</v>
      </c>
      <c r="AO301">
        <v>-2.5952586979513971E-6</v>
      </c>
      <c r="AP301">
        <v>98.208330428517954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47457.052821976453</v>
      </c>
      <c r="AV301">
        <f t="shared" si="166"/>
        <v>1199.995714285714</v>
      </c>
      <c r="AW301">
        <f t="shared" si="167"/>
        <v>1025.9200421635721</v>
      </c>
      <c r="AX301">
        <f t="shared" si="168"/>
        <v>0.8549364218140072</v>
      </c>
      <c r="AY301">
        <f t="shared" si="169"/>
        <v>0.18842729410103409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1674583706</v>
      </c>
      <c r="BF301">
        <v>1871.1557142857141</v>
      </c>
      <c r="BG301">
        <v>1894.5714285714289</v>
      </c>
      <c r="BH301">
        <v>32.971400000000003</v>
      </c>
      <c r="BI301">
        <v>32.579328571428569</v>
      </c>
      <c r="BJ301">
        <v>1879.194285714286</v>
      </c>
      <c r="BK301">
        <v>32.723757142857153</v>
      </c>
      <c r="BL301">
        <v>650.01485714285718</v>
      </c>
      <c r="BM301">
        <v>101.345</v>
      </c>
      <c r="BN301">
        <v>9.9888700000000011E-2</v>
      </c>
      <c r="BO301">
        <v>33.234628571428573</v>
      </c>
      <c r="BP301">
        <v>33.504085714285722</v>
      </c>
      <c r="BQ301">
        <v>999.89999999999986</v>
      </c>
      <c r="BR301">
        <v>0</v>
      </c>
      <c r="BS301">
        <v>0</v>
      </c>
      <c r="BT301">
        <v>9013.3928571428569</v>
      </c>
      <c r="BU301">
        <v>0</v>
      </c>
      <c r="BV301">
        <v>85.299142857142854</v>
      </c>
      <c r="BW301">
        <v>-23.414571428571431</v>
      </c>
      <c r="BX301">
        <v>1934.9557142857141</v>
      </c>
      <c r="BY301">
        <v>1958.3728571428569</v>
      </c>
      <c r="BZ301">
        <v>0.39208914285714291</v>
      </c>
      <c r="CA301">
        <v>1894.5714285714289</v>
      </c>
      <c r="CB301">
        <v>32.579328571428569</v>
      </c>
      <c r="CC301">
        <v>3.3414871428571429</v>
      </c>
      <c r="CD301">
        <v>3.301752857142858</v>
      </c>
      <c r="CE301">
        <v>25.835171428571432</v>
      </c>
      <c r="CF301">
        <v>25.633385714285708</v>
      </c>
      <c r="CG301">
        <v>1199.995714285714</v>
      </c>
      <c r="CH301">
        <v>0.50003771428571431</v>
      </c>
      <c r="CI301">
        <v>0.49996228571428569</v>
      </c>
      <c r="CJ301">
        <v>0</v>
      </c>
      <c r="CK301">
        <v>773.94385714285715</v>
      </c>
      <c r="CL301">
        <v>4.9990899999999998</v>
      </c>
      <c r="CM301">
        <v>7824.0728571428563</v>
      </c>
      <c r="CN301">
        <v>9557.9471428571414</v>
      </c>
      <c r="CO301">
        <v>42.732000000000014</v>
      </c>
      <c r="CP301">
        <v>45</v>
      </c>
      <c r="CQ301">
        <v>43.5</v>
      </c>
      <c r="CR301">
        <v>44</v>
      </c>
      <c r="CS301">
        <v>44.125</v>
      </c>
      <c r="CT301">
        <v>597.54142857142858</v>
      </c>
      <c r="CU301">
        <v>597.45428571428567</v>
      </c>
      <c r="CV301">
        <v>0</v>
      </c>
      <c r="CW301">
        <v>1674583720.4000001</v>
      </c>
      <c r="CX301">
        <v>0</v>
      </c>
      <c r="CY301">
        <v>1674579932.5</v>
      </c>
      <c r="CZ301" t="s">
        <v>356</v>
      </c>
      <c r="DA301">
        <v>1674579932.5</v>
      </c>
      <c r="DB301">
        <v>1674579927.5</v>
      </c>
      <c r="DC301">
        <v>31</v>
      </c>
      <c r="DD301">
        <v>0.14099999999999999</v>
      </c>
      <c r="DE301">
        <v>0.02</v>
      </c>
      <c r="DF301">
        <v>-5.5810000000000004</v>
      </c>
      <c r="DG301">
        <v>0.23300000000000001</v>
      </c>
      <c r="DH301">
        <v>415</v>
      </c>
      <c r="DI301">
        <v>34</v>
      </c>
      <c r="DJ301">
        <v>0.34</v>
      </c>
      <c r="DK301">
        <v>0.32</v>
      </c>
      <c r="DL301">
        <v>-23.509012195121951</v>
      </c>
      <c r="DM301">
        <v>0.97178048780483461</v>
      </c>
      <c r="DN301">
        <v>0.14114286862422101</v>
      </c>
      <c r="DO301">
        <v>0</v>
      </c>
      <c r="DP301">
        <v>0.40777617073170719</v>
      </c>
      <c r="DQ301">
        <v>-8.6878662020905245E-2</v>
      </c>
      <c r="DR301">
        <v>8.6705811825979334E-3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3.29677</v>
      </c>
      <c r="EB301">
        <v>2.6254200000000001</v>
      </c>
      <c r="EC301">
        <v>0.27422999999999997</v>
      </c>
      <c r="ED301">
        <v>0.273843</v>
      </c>
      <c r="EE301">
        <v>0.136513</v>
      </c>
      <c r="EF301">
        <v>0.13424800000000001</v>
      </c>
      <c r="EG301">
        <v>21884.799999999999</v>
      </c>
      <c r="EH301">
        <v>22261.1</v>
      </c>
      <c r="EI301">
        <v>28069.9</v>
      </c>
      <c r="EJ301">
        <v>29522.7</v>
      </c>
      <c r="EK301">
        <v>33369.300000000003</v>
      </c>
      <c r="EL301">
        <v>35502.6</v>
      </c>
      <c r="EM301">
        <v>39627.4</v>
      </c>
      <c r="EN301">
        <v>42206.6</v>
      </c>
      <c r="EO301">
        <v>2.2227700000000001</v>
      </c>
      <c r="EP301">
        <v>2.2131500000000002</v>
      </c>
      <c r="EQ301">
        <v>0.13084000000000001</v>
      </c>
      <c r="ER301">
        <v>0</v>
      </c>
      <c r="ES301">
        <v>31.375699999999998</v>
      </c>
      <c r="ET301">
        <v>999.9</v>
      </c>
      <c r="EU301">
        <v>71.7</v>
      </c>
      <c r="EV301">
        <v>32.5</v>
      </c>
      <c r="EW301">
        <v>34.753500000000003</v>
      </c>
      <c r="EX301">
        <v>56.395600000000002</v>
      </c>
      <c r="EY301">
        <v>-6.6706700000000003</v>
      </c>
      <c r="EZ301">
        <v>2</v>
      </c>
      <c r="FA301">
        <v>0.443382</v>
      </c>
      <c r="FB301">
        <v>0.32882899999999998</v>
      </c>
      <c r="FC301">
        <v>20.272500000000001</v>
      </c>
      <c r="FD301">
        <v>5.21699</v>
      </c>
      <c r="FE301">
        <v>12.009499999999999</v>
      </c>
      <c r="FF301">
        <v>4.9866999999999999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1.86574</v>
      </c>
      <c r="FM301">
        <v>1.8621799999999999</v>
      </c>
      <c r="FN301">
        <v>1.8641700000000001</v>
      </c>
      <c r="FO301">
        <v>1.8602300000000001</v>
      </c>
      <c r="FP301">
        <v>1.8609599999999999</v>
      </c>
      <c r="FQ301">
        <v>1.86019</v>
      </c>
      <c r="FR301">
        <v>1.8618699999999999</v>
      </c>
      <c r="FS301">
        <v>1.85846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-8.0500000000000007</v>
      </c>
      <c r="GH301">
        <v>0.2477</v>
      </c>
      <c r="GI301">
        <v>-4.1749362053329548</v>
      </c>
      <c r="GJ301">
        <v>-4.0448538125570227E-3</v>
      </c>
      <c r="GK301">
        <v>1.839783264315481E-6</v>
      </c>
      <c r="GL301">
        <v>-4.1587272622942942E-10</v>
      </c>
      <c r="GM301">
        <v>-8.6309452512500412E-2</v>
      </c>
      <c r="GN301">
        <v>3.2285384509270938E-3</v>
      </c>
      <c r="GO301">
        <v>5.3061212821550383E-4</v>
      </c>
      <c r="GP301">
        <v>-9.699357315524189E-6</v>
      </c>
      <c r="GQ301">
        <v>5</v>
      </c>
      <c r="GR301">
        <v>2081</v>
      </c>
      <c r="GS301">
        <v>3</v>
      </c>
      <c r="GT301">
        <v>31</v>
      </c>
      <c r="GU301">
        <v>62.9</v>
      </c>
      <c r="GV301">
        <v>63</v>
      </c>
      <c r="GW301">
        <v>4.6057100000000002</v>
      </c>
      <c r="GX301">
        <v>2.4645999999999999</v>
      </c>
      <c r="GY301">
        <v>2.04834</v>
      </c>
      <c r="GZ301">
        <v>2.6220699999999999</v>
      </c>
      <c r="HA301">
        <v>2.1972700000000001</v>
      </c>
      <c r="HB301">
        <v>2.3168899999999999</v>
      </c>
      <c r="HC301">
        <v>37.578099999999999</v>
      </c>
      <c r="HD301">
        <v>15.716900000000001</v>
      </c>
      <c r="HE301">
        <v>18</v>
      </c>
      <c r="HF301">
        <v>701.76900000000001</v>
      </c>
      <c r="HG301">
        <v>773.904</v>
      </c>
      <c r="HH301">
        <v>31.001100000000001</v>
      </c>
      <c r="HI301">
        <v>33.049700000000001</v>
      </c>
      <c r="HJ301">
        <v>30.000900000000001</v>
      </c>
      <c r="HK301">
        <v>32.930199999999999</v>
      </c>
      <c r="HL301">
        <v>32.941000000000003</v>
      </c>
      <c r="HM301">
        <v>92.125900000000001</v>
      </c>
      <c r="HN301">
        <v>0</v>
      </c>
      <c r="HO301">
        <v>100</v>
      </c>
      <c r="HP301">
        <v>31</v>
      </c>
      <c r="HQ301">
        <v>1909.46</v>
      </c>
      <c r="HR301">
        <v>33.617400000000004</v>
      </c>
      <c r="HS301">
        <v>98.918599999999998</v>
      </c>
      <c r="HT301">
        <v>97.865399999999994</v>
      </c>
    </row>
    <row r="302" spans="1:228" x14ac:dyDescent="0.2">
      <c r="A302">
        <v>287</v>
      </c>
      <c r="B302">
        <v>1674583712</v>
      </c>
      <c r="C302">
        <v>1142</v>
      </c>
      <c r="D302" t="s">
        <v>933</v>
      </c>
      <c r="E302" t="s">
        <v>934</v>
      </c>
      <c r="F302">
        <v>4</v>
      </c>
      <c r="G302">
        <v>1674583709.6875</v>
      </c>
      <c r="H302">
        <f t="shared" si="136"/>
        <v>4.3440537423108537E-4</v>
      </c>
      <c r="I302">
        <f t="shared" si="137"/>
        <v>0.43440537423108538</v>
      </c>
      <c r="J302">
        <f t="shared" si="138"/>
        <v>13.735310798816181</v>
      </c>
      <c r="K302">
        <f t="shared" si="139"/>
        <v>1877.4224999999999</v>
      </c>
      <c r="L302">
        <f t="shared" si="140"/>
        <v>873.02232298535057</v>
      </c>
      <c r="M302">
        <f t="shared" si="141"/>
        <v>88.562623771137851</v>
      </c>
      <c r="N302">
        <f t="shared" si="142"/>
        <v>190.45270452925067</v>
      </c>
      <c r="O302">
        <f t="shared" si="143"/>
        <v>2.2921725266943471E-2</v>
      </c>
      <c r="P302">
        <f t="shared" si="144"/>
        <v>2.7700172653442023</v>
      </c>
      <c r="Q302">
        <f t="shared" si="145"/>
        <v>2.2816870246827322E-2</v>
      </c>
      <c r="R302">
        <f t="shared" si="146"/>
        <v>1.4269924610858157E-2</v>
      </c>
      <c r="S302">
        <f t="shared" si="147"/>
        <v>226.11306973272067</v>
      </c>
      <c r="T302">
        <f t="shared" si="148"/>
        <v>34.516286165067044</v>
      </c>
      <c r="U302">
        <f t="shared" si="149"/>
        <v>33.495587499999999</v>
      </c>
      <c r="V302">
        <f t="shared" si="150"/>
        <v>5.1945044997042746</v>
      </c>
      <c r="W302">
        <f t="shared" si="151"/>
        <v>65.325467882154925</v>
      </c>
      <c r="X302">
        <f t="shared" si="152"/>
        <v>3.344425412006562</v>
      </c>
      <c r="Y302">
        <f t="shared" si="153"/>
        <v>5.1196348383448242</v>
      </c>
      <c r="Z302">
        <f t="shared" si="154"/>
        <v>1.8500790876977127</v>
      </c>
      <c r="AA302">
        <f t="shared" si="155"/>
        <v>-19.157277003590863</v>
      </c>
      <c r="AB302">
        <f t="shared" si="156"/>
        <v>-38.689527527402348</v>
      </c>
      <c r="AC302">
        <f t="shared" si="157"/>
        <v>-3.2102891228503641</v>
      </c>
      <c r="AD302">
        <f t="shared" si="158"/>
        <v>165.05597607887711</v>
      </c>
      <c r="AE302">
        <f t="shared" si="159"/>
        <v>24.22835381147102</v>
      </c>
      <c r="AF302">
        <f t="shared" si="160"/>
        <v>0.43643223898483879</v>
      </c>
      <c r="AG302">
        <f t="shared" si="161"/>
        <v>13.735310798816181</v>
      </c>
      <c r="AH302">
        <v>1964.02464865973</v>
      </c>
      <c r="AI302">
        <v>1944.4732727272731</v>
      </c>
      <c r="AJ302">
        <v>1.6850942382360301</v>
      </c>
      <c r="AK302">
        <v>62.5021936963618</v>
      </c>
      <c r="AL302">
        <f t="shared" si="162"/>
        <v>0.43440537423108538</v>
      </c>
      <c r="AM302">
        <v>32.579062904422329</v>
      </c>
      <c r="AN302">
        <v>32.966823636363621</v>
      </c>
      <c r="AO302">
        <v>-1.1377442061378859E-6</v>
      </c>
      <c r="AP302">
        <v>98.208330428517954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47367.238366142628</v>
      </c>
      <c r="AV302">
        <f t="shared" si="166"/>
        <v>1200.0025000000001</v>
      </c>
      <c r="AW302">
        <f t="shared" si="167"/>
        <v>1025.9257635920833</v>
      </c>
      <c r="AX302">
        <f t="shared" si="168"/>
        <v>0.85493635520932942</v>
      </c>
      <c r="AY302">
        <f t="shared" si="169"/>
        <v>0.18842716555400565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1674583709.6875</v>
      </c>
      <c r="BF302">
        <v>1877.4224999999999</v>
      </c>
      <c r="BG302">
        <v>1900.5425</v>
      </c>
      <c r="BH302">
        <v>32.968287500000002</v>
      </c>
      <c r="BI302">
        <v>32.578725000000013</v>
      </c>
      <c r="BJ302">
        <v>1885.47</v>
      </c>
      <c r="BK302">
        <v>32.720624999999998</v>
      </c>
      <c r="BL302">
        <v>650.02737500000001</v>
      </c>
      <c r="BM302">
        <v>101.343625</v>
      </c>
      <c r="BN302">
        <v>0.10008547499999999</v>
      </c>
      <c r="BO302">
        <v>33.236512500000003</v>
      </c>
      <c r="BP302">
        <v>33.495587499999999</v>
      </c>
      <c r="BQ302">
        <v>999.9</v>
      </c>
      <c r="BR302">
        <v>0</v>
      </c>
      <c r="BS302">
        <v>0</v>
      </c>
      <c r="BT302">
        <v>8996.25</v>
      </c>
      <c r="BU302">
        <v>0</v>
      </c>
      <c r="BV302">
        <v>90.841637500000004</v>
      </c>
      <c r="BW302">
        <v>-23.121312499999998</v>
      </c>
      <c r="BX302">
        <v>1941.4275</v>
      </c>
      <c r="BY302">
        <v>1964.5450000000001</v>
      </c>
      <c r="BZ302">
        <v>0.38954312499999999</v>
      </c>
      <c r="CA302">
        <v>1900.5425</v>
      </c>
      <c r="CB302">
        <v>32.578725000000013</v>
      </c>
      <c r="CC302">
        <v>3.3411237499999999</v>
      </c>
      <c r="CD302">
        <v>3.301647500000001</v>
      </c>
      <c r="CE302">
        <v>25.833324999999999</v>
      </c>
      <c r="CF302">
        <v>25.632862500000002</v>
      </c>
      <c r="CG302">
        <v>1200.0025000000001</v>
      </c>
      <c r="CH302">
        <v>0.50003825000000002</v>
      </c>
      <c r="CI302">
        <v>0.49996174999999998</v>
      </c>
      <c r="CJ302">
        <v>0</v>
      </c>
      <c r="CK302">
        <v>774.10574999999994</v>
      </c>
      <c r="CL302">
        <v>4.9990899999999998</v>
      </c>
      <c r="CM302">
        <v>7822.9237499999999</v>
      </c>
      <c r="CN302">
        <v>9558.0024999999987</v>
      </c>
      <c r="CO302">
        <v>42.742125000000001</v>
      </c>
      <c r="CP302">
        <v>45</v>
      </c>
      <c r="CQ302">
        <v>43.538749999999993</v>
      </c>
      <c r="CR302">
        <v>44</v>
      </c>
      <c r="CS302">
        <v>44.125</v>
      </c>
      <c r="CT302">
        <v>597.5474999999999</v>
      </c>
      <c r="CU302">
        <v>597.45500000000004</v>
      </c>
      <c r="CV302">
        <v>0</v>
      </c>
      <c r="CW302">
        <v>1674583724.5999999</v>
      </c>
      <c r="CX302">
        <v>0</v>
      </c>
      <c r="CY302">
        <v>1674579932.5</v>
      </c>
      <c r="CZ302" t="s">
        <v>356</v>
      </c>
      <c r="DA302">
        <v>1674579932.5</v>
      </c>
      <c r="DB302">
        <v>1674579927.5</v>
      </c>
      <c r="DC302">
        <v>31</v>
      </c>
      <c r="DD302">
        <v>0.14099999999999999</v>
      </c>
      <c r="DE302">
        <v>0.02</v>
      </c>
      <c r="DF302">
        <v>-5.5810000000000004</v>
      </c>
      <c r="DG302">
        <v>0.23300000000000001</v>
      </c>
      <c r="DH302">
        <v>415</v>
      </c>
      <c r="DI302">
        <v>34</v>
      </c>
      <c r="DJ302">
        <v>0.34</v>
      </c>
      <c r="DK302">
        <v>0.32</v>
      </c>
      <c r="DL302">
        <v>-23.400300000000001</v>
      </c>
      <c r="DM302">
        <v>1.2743184668989389</v>
      </c>
      <c r="DN302">
        <v>0.1725496266542951</v>
      </c>
      <c r="DO302">
        <v>0</v>
      </c>
      <c r="DP302">
        <v>0.40182029268292668</v>
      </c>
      <c r="DQ302">
        <v>-8.80615400696865E-2</v>
      </c>
      <c r="DR302">
        <v>8.7768746347068778E-3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3.29684</v>
      </c>
      <c r="EB302">
        <v>2.6252599999999999</v>
      </c>
      <c r="EC302">
        <v>0.27477400000000002</v>
      </c>
      <c r="ED302">
        <v>0.27438400000000002</v>
      </c>
      <c r="EE302">
        <v>0.13650399999999999</v>
      </c>
      <c r="EF302">
        <v>0.134237</v>
      </c>
      <c r="EG302">
        <v>21867.599999999999</v>
      </c>
      <c r="EH302">
        <v>22243.8</v>
      </c>
      <c r="EI302">
        <v>28069.1</v>
      </c>
      <c r="EJ302">
        <v>29521.9</v>
      </c>
      <c r="EK302">
        <v>33368.6</v>
      </c>
      <c r="EL302">
        <v>35502</v>
      </c>
      <c r="EM302">
        <v>39626.1</v>
      </c>
      <c r="EN302">
        <v>42205.3</v>
      </c>
      <c r="EO302">
        <v>2.2229000000000001</v>
      </c>
      <c r="EP302">
        <v>2.2130299999999998</v>
      </c>
      <c r="EQ302">
        <v>0.13078000000000001</v>
      </c>
      <c r="ER302">
        <v>0</v>
      </c>
      <c r="ES302">
        <v>31.382300000000001</v>
      </c>
      <c r="ET302">
        <v>999.9</v>
      </c>
      <c r="EU302">
        <v>71.7</v>
      </c>
      <c r="EV302">
        <v>32.5</v>
      </c>
      <c r="EW302">
        <v>34.753700000000002</v>
      </c>
      <c r="EX302">
        <v>57.085599999999999</v>
      </c>
      <c r="EY302">
        <v>-6.5705099999999996</v>
      </c>
      <c r="EZ302">
        <v>2</v>
      </c>
      <c r="FA302">
        <v>0.44399899999999998</v>
      </c>
      <c r="FB302">
        <v>0.330316</v>
      </c>
      <c r="FC302">
        <v>20.272400000000001</v>
      </c>
      <c r="FD302">
        <v>5.21774</v>
      </c>
      <c r="FE302">
        <v>12.0091</v>
      </c>
      <c r="FF302">
        <v>4.98665</v>
      </c>
      <c r="FG302">
        <v>3.2845499999999999</v>
      </c>
      <c r="FH302">
        <v>9999</v>
      </c>
      <c r="FI302">
        <v>9999</v>
      </c>
      <c r="FJ302">
        <v>9999</v>
      </c>
      <c r="FK302">
        <v>999.9</v>
      </c>
      <c r="FL302">
        <v>1.86574</v>
      </c>
      <c r="FM302">
        <v>1.8621799999999999</v>
      </c>
      <c r="FN302">
        <v>1.8641799999999999</v>
      </c>
      <c r="FO302">
        <v>1.86025</v>
      </c>
      <c r="FP302">
        <v>1.8609599999999999</v>
      </c>
      <c r="FQ302">
        <v>1.86019</v>
      </c>
      <c r="FR302">
        <v>1.86188</v>
      </c>
      <c r="FS302">
        <v>1.8584700000000001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-8.06</v>
      </c>
      <c r="GH302">
        <v>0.24759999999999999</v>
      </c>
      <c r="GI302">
        <v>-4.1749362053329548</v>
      </c>
      <c r="GJ302">
        <v>-4.0448538125570227E-3</v>
      </c>
      <c r="GK302">
        <v>1.839783264315481E-6</v>
      </c>
      <c r="GL302">
        <v>-4.1587272622942942E-10</v>
      </c>
      <c r="GM302">
        <v>-8.6309452512500412E-2</v>
      </c>
      <c r="GN302">
        <v>3.2285384509270938E-3</v>
      </c>
      <c r="GO302">
        <v>5.3061212821550383E-4</v>
      </c>
      <c r="GP302">
        <v>-9.699357315524189E-6</v>
      </c>
      <c r="GQ302">
        <v>5</v>
      </c>
      <c r="GR302">
        <v>2081</v>
      </c>
      <c r="GS302">
        <v>3</v>
      </c>
      <c r="GT302">
        <v>31</v>
      </c>
      <c r="GU302">
        <v>63</v>
      </c>
      <c r="GV302">
        <v>63.1</v>
      </c>
      <c r="GW302">
        <v>4.6179199999999998</v>
      </c>
      <c r="GX302">
        <v>2.4633799999999999</v>
      </c>
      <c r="GY302">
        <v>2.04834</v>
      </c>
      <c r="GZ302">
        <v>2.6232899999999999</v>
      </c>
      <c r="HA302">
        <v>2.1972700000000001</v>
      </c>
      <c r="HB302">
        <v>2.323</v>
      </c>
      <c r="HC302">
        <v>37.578099999999999</v>
      </c>
      <c r="HD302">
        <v>15.734400000000001</v>
      </c>
      <c r="HE302">
        <v>18</v>
      </c>
      <c r="HF302">
        <v>701.93200000000002</v>
      </c>
      <c r="HG302">
        <v>773.84</v>
      </c>
      <c r="HH302">
        <v>31.000699999999998</v>
      </c>
      <c r="HI302">
        <v>33.056399999999996</v>
      </c>
      <c r="HJ302">
        <v>30.000800000000002</v>
      </c>
      <c r="HK302">
        <v>32.935299999999998</v>
      </c>
      <c r="HL302">
        <v>32.945599999999999</v>
      </c>
      <c r="HM302">
        <v>92.373900000000006</v>
      </c>
      <c r="HN302">
        <v>0</v>
      </c>
      <c r="HO302">
        <v>100</v>
      </c>
      <c r="HP302">
        <v>31</v>
      </c>
      <c r="HQ302">
        <v>1916.14</v>
      </c>
      <c r="HR302">
        <v>33.617400000000004</v>
      </c>
      <c r="HS302">
        <v>98.915400000000005</v>
      </c>
      <c r="HT302">
        <v>97.862499999999997</v>
      </c>
    </row>
    <row r="303" spans="1:228" x14ac:dyDescent="0.2">
      <c r="A303">
        <v>288</v>
      </c>
      <c r="B303">
        <v>1674583716</v>
      </c>
      <c r="C303">
        <v>1146</v>
      </c>
      <c r="D303" t="s">
        <v>935</v>
      </c>
      <c r="E303" t="s">
        <v>936</v>
      </c>
      <c r="F303">
        <v>4</v>
      </c>
      <c r="G303">
        <v>1674583714</v>
      </c>
      <c r="H303">
        <f t="shared" si="136"/>
        <v>4.3413171876903266E-4</v>
      </c>
      <c r="I303">
        <f t="shared" si="137"/>
        <v>0.43413171876903267</v>
      </c>
      <c r="J303">
        <f t="shared" si="138"/>
        <v>13.3640939594782</v>
      </c>
      <c r="K303">
        <f t="shared" si="139"/>
        <v>1884.545714285714</v>
      </c>
      <c r="L303">
        <f t="shared" si="140"/>
        <v>903.28259759522871</v>
      </c>
      <c r="M303">
        <f t="shared" si="141"/>
        <v>91.633249729375322</v>
      </c>
      <c r="N303">
        <f t="shared" si="142"/>
        <v>191.17721134371934</v>
      </c>
      <c r="O303">
        <f t="shared" si="143"/>
        <v>2.2867045931649958E-2</v>
      </c>
      <c r="P303">
        <f t="shared" si="144"/>
        <v>2.7678807468607327</v>
      </c>
      <c r="Q303">
        <f t="shared" si="145"/>
        <v>2.2762609189458861E-2</v>
      </c>
      <c r="R303">
        <f t="shared" si="146"/>
        <v>1.4235974093194581E-2</v>
      </c>
      <c r="S303">
        <f t="shared" si="147"/>
        <v>226.11217337566356</v>
      </c>
      <c r="T303">
        <f t="shared" si="148"/>
        <v>34.519295905522462</v>
      </c>
      <c r="U303">
        <f t="shared" si="149"/>
        <v>33.505899999999997</v>
      </c>
      <c r="V303">
        <f t="shared" si="150"/>
        <v>5.1975042976166979</v>
      </c>
      <c r="W303">
        <f t="shared" si="151"/>
        <v>65.313438719049515</v>
      </c>
      <c r="X303">
        <f t="shared" si="152"/>
        <v>3.3441903923090992</v>
      </c>
      <c r="Y303">
        <f t="shared" si="153"/>
        <v>5.1202179182363619</v>
      </c>
      <c r="Z303">
        <f t="shared" si="154"/>
        <v>1.8533139053075987</v>
      </c>
      <c r="AA303">
        <f t="shared" si="155"/>
        <v>-19.145208797714339</v>
      </c>
      <c r="AB303">
        <f t="shared" si="156"/>
        <v>-39.895564048931966</v>
      </c>
      <c r="AC303">
        <f t="shared" si="157"/>
        <v>-3.3131163059599098</v>
      </c>
      <c r="AD303">
        <f t="shared" si="158"/>
        <v>163.75828422305736</v>
      </c>
      <c r="AE303">
        <f t="shared" si="159"/>
        <v>24.274586790736034</v>
      </c>
      <c r="AF303">
        <f t="shared" si="160"/>
        <v>0.43562198559372561</v>
      </c>
      <c r="AG303">
        <f t="shared" si="161"/>
        <v>13.3640939594782</v>
      </c>
      <c r="AH303">
        <v>1970.8675581929911</v>
      </c>
      <c r="AI303">
        <v>1951.433757575757</v>
      </c>
      <c r="AJ303">
        <v>1.746912679314407</v>
      </c>
      <c r="AK303">
        <v>62.5021936963618</v>
      </c>
      <c r="AL303">
        <f t="shared" si="162"/>
        <v>0.43413171876903267</v>
      </c>
      <c r="AM303">
        <v>32.576407411864658</v>
      </c>
      <c r="AN303">
        <v>32.963927878787878</v>
      </c>
      <c r="AO303">
        <v>-1.19076488498495E-6</v>
      </c>
      <c r="AP303">
        <v>98.208330428517954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47308.155693720757</v>
      </c>
      <c r="AV303">
        <f t="shared" si="166"/>
        <v>1199.997142857143</v>
      </c>
      <c r="AW303">
        <f t="shared" si="167"/>
        <v>1025.9212421635564</v>
      </c>
      <c r="AX303">
        <f t="shared" si="168"/>
        <v>0.85493640403249693</v>
      </c>
      <c r="AY303">
        <f t="shared" si="169"/>
        <v>0.1884272597827191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1674583714</v>
      </c>
      <c r="BF303">
        <v>1884.545714285714</v>
      </c>
      <c r="BG303">
        <v>1907.71</v>
      </c>
      <c r="BH303">
        <v>32.965642857142861</v>
      </c>
      <c r="BI303">
        <v>32.576799999999999</v>
      </c>
      <c r="BJ303">
        <v>1892.6057142857139</v>
      </c>
      <c r="BK303">
        <v>32.718042857142848</v>
      </c>
      <c r="BL303">
        <v>650.02314285714272</v>
      </c>
      <c r="BM303">
        <v>101.3447142857143</v>
      </c>
      <c r="BN303">
        <v>0.1000052</v>
      </c>
      <c r="BO303">
        <v>33.23854285714286</v>
      </c>
      <c r="BP303">
        <v>33.505899999999997</v>
      </c>
      <c r="BQ303">
        <v>999.89999999999986</v>
      </c>
      <c r="BR303">
        <v>0</v>
      </c>
      <c r="BS303">
        <v>0</v>
      </c>
      <c r="BT303">
        <v>8984.8214285714294</v>
      </c>
      <c r="BU303">
        <v>0</v>
      </c>
      <c r="BV303">
        <v>97.637057142857159</v>
      </c>
      <c r="BW303">
        <v>-23.165385714285719</v>
      </c>
      <c r="BX303">
        <v>1948.788571428571</v>
      </c>
      <c r="BY303">
        <v>1971.948571428572</v>
      </c>
      <c r="BZ303">
        <v>0.3888658571428571</v>
      </c>
      <c r="CA303">
        <v>1907.71</v>
      </c>
      <c r="CB303">
        <v>32.576799999999999</v>
      </c>
      <c r="CC303">
        <v>3.3408985714285722</v>
      </c>
      <c r="CD303">
        <v>3.301485714285715</v>
      </c>
      <c r="CE303">
        <v>25.832185714285721</v>
      </c>
      <c r="CF303">
        <v>25.632057142857139</v>
      </c>
      <c r="CG303">
        <v>1199.997142857143</v>
      </c>
      <c r="CH303">
        <v>0.5000378571428572</v>
      </c>
      <c r="CI303">
        <v>0.49996214285714291</v>
      </c>
      <c r="CJ303">
        <v>0</v>
      </c>
      <c r="CK303">
        <v>773.9332857142856</v>
      </c>
      <c r="CL303">
        <v>4.9990899999999998</v>
      </c>
      <c r="CM303">
        <v>7821.7857142857147</v>
      </c>
      <c r="CN303">
        <v>9557.9471428571433</v>
      </c>
      <c r="CO303">
        <v>42.75</v>
      </c>
      <c r="CP303">
        <v>45.017714285714291</v>
      </c>
      <c r="CQ303">
        <v>43.561999999999998</v>
      </c>
      <c r="CR303">
        <v>44.061999999999998</v>
      </c>
      <c r="CS303">
        <v>44.125</v>
      </c>
      <c r="CT303">
        <v>597.5428571428572</v>
      </c>
      <c r="CU303">
        <v>597.45428571428579</v>
      </c>
      <c r="CV303">
        <v>0</v>
      </c>
      <c r="CW303">
        <v>1674583728.8</v>
      </c>
      <c r="CX303">
        <v>0</v>
      </c>
      <c r="CY303">
        <v>1674579932.5</v>
      </c>
      <c r="CZ303" t="s">
        <v>356</v>
      </c>
      <c r="DA303">
        <v>1674579932.5</v>
      </c>
      <c r="DB303">
        <v>1674579927.5</v>
      </c>
      <c r="DC303">
        <v>31</v>
      </c>
      <c r="DD303">
        <v>0.14099999999999999</v>
      </c>
      <c r="DE303">
        <v>0.02</v>
      </c>
      <c r="DF303">
        <v>-5.5810000000000004</v>
      </c>
      <c r="DG303">
        <v>0.23300000000000001</v>
      </c>
      <c r="DH303">
        <v>415</v>
      </c>
      <c r="DI303">
        <v>34</v>
      </c>
      <c r="DJ303">
        <v>0.34</v>
      </c>
      <c r="DK303">
        <v>0.32</v>
      </c>
      <c r="DL303">
        <v>-23.31285853658536</v>
      </c>
      <c r="DM303">
        <v>1.0916069686411061</v>
      </c>
      <c r="DN303">
        <v>0.1589517475112584</v>
      </c>
      <c r="DO303">
        <v>0</v>
      </c>
      <c r="DP303">
        <v>0.39726685365853659</v>
      </c>
      <c r="DQ303">
        <v>-7.3520466898955028E-2</v>
      </c>
      <c r="DR303">
        <v>7.5977505129237403E-3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3.29678</v>
      </c>
      <c r="EB303">
        <v>2.62514</v>
      </c>
      <c r="EC303">
        <v>0.27532600000000002</v>
      </c>
      <c r="ED303">
        <v>0.27493899999999999</v>
      </c>
      <c r="EE303">
        <v>0.136492</v>
      </c>
      <c r="EF303">
        <v>0.134237</v>
      </c>
      <c r="EG303">
        <v>21850.9</v>
      </c>
      <c r="EH303">
        <v>22226.7</v>
      </c>
      <c r="EI303">
        <v>28069</v>
      </c>
      <c r="EJ303">
        <v>29522</v>
      </c>
      <c r="EK303">
        <v>33369</v>
      </c>
      <c r="EL303">
        <v>35502.400000000001</v>
      </c>
      <c r="EM303">
        <v>39626.1</v>
      </c>
      <c r="EN303">
        <v>42205.7</v>
      </c>
      <c r="EO303">
        <v>2.2229199999999998</v>
      </c>
      <c r="EP303">
        <v>2.2127699999999999</v>
      </c>
      <c r="EQ303">
        <v>0.13053799999999999</v>
      </c>
      <c r="ER303">
        <v>0</v>
      </c>
      <c r="ES303">
        <v>31.3888</v>
      </c>
      <c r="ET303">
        <v>999.9</v>
      </c>
      <c r="EU303">
        <v>71.7</v>
      </c>
      <c r="EV303">
        <v>32.5</v>
      </c>
      <c r="EW303">
        <v>34.751399999999997</v>
      </c>
      <c r="EX303">
        <v>57.385599999999997</v>
      </c>
      <c r="EY303">
        <v>-6.6947099999999997</v>
      </c>
      <c r="EZ303">
        <v>2</v>
      </c>
      <c r="FA303">
        <v>0.44456600000000002</v>
      </c>
      <c r="FB303">
        <v>0.33000499999999999</v>
      </c>
      <c r="FC303">
        <v>20.272300000000001</v>
      </c>
      <c r="FD303">
        <v>5.2175900000000004</v>
      </c>
      <c r="FE303">
        <v>12.009499999999999</v>
      </c>
      <c r="FF303">
        <v>4.9868499999999996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1.86574</v>
      </c>
      <c r="FM303">
        <v>1.8621799999999999</v>
      </c>
      <c r="FN303">
        <v>1.8641700000000001</v>
      </c>
      <c r="FO303">
        <v>1.86025</v>
      </c>
      <c r="FP303">
        <v>1.86097</v>
      </c>
      <c r="FQ303">
        <v>1.8601700000000001</v>
      </c>
      <c r="FR303">
        <v>1.86188</v>
      </c>
      <c r="FS303">
        <v>1.8584400000000001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-8.07</v>
      </c>
      <c r="GH303">
        <v>0.24759999999999999</v>
      </c>
      <c r="GI303">
        <v>-4.1749362053329548</v>
      </c>
      <c r="GJ303">
        <v>-4.0448538125570227E-3</v>
      </c>
      <c r="GK303">
        <v>1.839783264315481E-6</v>
      </c>
      <c r="GL303">
        <v>-4.1587272622942942E-10</v>
      </c>
      <c r="GM303">
        <v>-8.6309452512500412E-2</v>
      </c>
      <c r="GN303">
        <v>3.2285384509270938E-3</v>
      </c>
      <c r="GO303">
        <v>5.3061212821550383E-4</v>
      </c>
      <c r="GP303">
        <v>-9.699357315524189E-6</v>
      </c>
      <c r="GQ303">
        <v>5</v>
      </c>
      <c r="GR303">
        <v>2081</v>
      </c>
      <c r="GS303">
        <v>3</v>
      </c>
      <c r="GT303">
        <v>31</v>
      </c>
      <c r="GU303">
        <v>63.1</v>
      </c>
      <c r="GV303">
        <v>63.1</v>
      </c>
      <c r="GW303">
        <v>4.6301300000000003</v>
      </c>
      <c r="GX303">
        <v>2.4633799999999999</v>
      </c>
      <c r="GY303">
        <v>2.04834</v>
      </c>
      <c r="GZ303">
        <v>2.6232899999999999</v>
      </c>
      <c r="HA303">
        <v>2.1972700000000001</v>
      </c>
      <c r="HB303">
        <v>2.2997999999999998</v>
      </c>
      <c r="HC303">
        <v>37.578099999999999</v>
      </c>
      <c r="HD303">
        <v>15.716900000000001</v>
      </c>
      <c r="HE303">
        <v>18</v>
      </c>
      <c r="HF303">
        <v>702.00900000000001</v>
      </c>
      <c r="HG303">
        <v>773.66499999999996</v>
      </c>
      <c r="HH303">
        <v>31.000299999999999</v>
      </c>
      <c r="HI303">
        <v>33.0623</v>
      </c>
      <c r="HJ303">
        <v>30.000800000000002</v>
      </c>
      <c r="HK303">
        <v>32.940399999999997</v>
      </c>
      <c r="HL303">
        <v>32.9512</v>
      </c>
      <c r="HM303">
        <v>92.619699999999995</v>
      </c>
      <c r="HN303">
        <v>0</v>
      </c>
      <c r="HO303">
        <v>100</v>
      </c>
      <c r="HP303">
        <v>31</v>
      </c>
      <c r="HQ303">
        <v>1922.89</v>
      </c>
      <c r="HR303">
        <v>33.617400000000004</v>
      </c>
      <c r="HS303">
        <v>98.915300000000002</v>
      </c>
      <c r="HT303">
        <v>97.863299999999995</v>
      </c>
    </row>
    <row r="304" spans="1:228" x14ac:dyDescent="0.2">
      <c r="A304">
        <v>289</v>
      </c>
      <c r="B304">
        <v>1674583720</v>
      </c>
      <c r="C304">
        <v>1150</v>
      </c>
      <c r="D304" t="s">
        <v>937</v>
      </c>
      <c r="E304" t="s">
        <v>938</v>
      </c>
      <c r="F304">
        <v>4</v>
      </c>
      <c r="G304">
        <v>1674583717.6875</v>
      </c>
      <c r="H304">
        <f t="shared" si="136"/>
        <v>4.2954577295279886E-4</v>
      </c>
      <c r="I304">
        <f t="shared" si="137"/>
        <v>0.42954577295279889</v>
      </c>
      <c r="J304">
        <f t="shared" si="138"/>
        <v>13.409710268021318</v>
      </c>
      <c r="K304">
        <f t="shared" si="139"/>
        <v>1890.7987499999999</v>
      </c>
      <c r="L304">
        <f t="shared" si="140"/>
        <v>895.86104364118228</v>
      </c>
      <c r="M304">
        <f t="shared" si="141"/>
        <v>90.880064073363187</v>
      </c>
      <c r="N304">
        <f t="shared" si="142"/>
        <v>191.81089831902565</v>
      </c>
      <c r="O304">
        <f t="shared" si="143"/>
        <v>2.2614585949311612E-2</v>
      </c>
      <c r="P304">
        <f t="shared" si="144"/>
        <v>2.7715192547511998</v>
      </c>
      <c r="Q304">
        <f t="shared" si="145"/>
        <v>2.2512570402201507E-2</v>
      </c>
      <c r="R304">
        <f t="shared" si="146"/>
        <v>1.4079483716418116E-2</v>
      </c>
      <c r="S304">
        <f t="shared" si="147"/>
        <v>226.11149244874346</v>
      </c>
      <c r="T304">
        <f t="shared" si="148"/>
        <v>34.52091918530251</v>
      </c>
      <c r="U304">
        <f t="shared" si="149"/>
        <v>33.507249999999999</v>
      </c>
      <c r="V304">
        <f t="shared" si="150"/>
        <v>5.1978971099562301</v>
      </c>
      <c r="W304">
        <f t="shared" si="151"/>
        <v>65.298749384977967</v>
      </c>
      <c r="X304">
        <f t="shared" si="152"/>
        <v>3.3438006276120715</v>
      </c>
      <c r="Y304">
        <f t="shared" si="153"/>
        <v>5.1207728465031144</v>
      </c>
      <c r="Z304">
        <f t="shared" si="154"/>
        <v>1.8540964823441586</v>
      </c>
      <c r="AA304">
        <f t="shared" si="155"/>
        <v>-18.942968587218431</v>
      </c>
      <c r="AB304">
        <f t="shared" si="156"/>
        <v>-39.861025915728518</v>
      </c>
      <c r="AC304">
        <f t="shared" si="157"/>
        <v>-3.3059554551426564</v>
      </c>
      <c r="AD304">
        <f t="shared" si="158"/>
        <v>164.00154249065383</v>
      </c>
      <c r="AE304">
        <f t="shared" si="159"/>
        <v>24.363499414910144</v>
      </c>
      <c r="AF304">
        <f t="shared" si="160"/>
        <v>0.4307577381792424</v>
      </c>
      <c r="AG304">
        <f t="shared" si="161"/>
        <v>13.409710268021318</v>
      </c>
      <c r="AH304">
        <v>1978.0048709366749</v>
      </c>
      <c r="AI304">
        <v>1958.449515151515</v>
      </c>
      <c r="AJ304">
        <v>1.766857338907891</v>
      </c>
      <c r="AK304">
        <v>62.5021936963618</v>
      </c>
      <c r="AL304">
        <f t="shared" si="162"/>
        <v>0.42954577295279889</v>
      </c>
      <c r="AM304">
        <v>32.577228577127613</v>
      </c>
      <c r="AN304">
        <v>32.960690909090893</v>
      </c>
      <c r="AO304">
        <v>-1.0428753286994629E-6</v>
      </c>
      <c r="AP304">
        <v>98.208330428517954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47407.965700401161</v>
      </c>
      <c r="AV304">
        <f t="shared" si="166"/>
        <v>1199.9937500000001</v>
      </c>
      <c r="AW304">
        <f t="shared" si="167"/>
        <v>1025.9183199216288</v>
      </c>
      <c r="AX304">
        <f t="shared" si="168"/>
        <v>0.8549363860617013</v>
      </c>
      <c r="AY304">
        <f t="shared" si="169"/>
        <v>0.18842722509908361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1674583717.6875</v>
      </c>
      <c r="BF304">
        <v>1890.7987499999999</v>
      </c>
      <c r="BG304">
        <v>1914.04125</v>
      </c>
      <c r="BH304">
        <v>32.961912499999997</v>
      </c>
      <c r="BI304">
        <v>32.577375000000004</v>
      </c>
      <c r="BJ304">
        <v>1898.8675000000001</v>
      </c>
      <c r="BK304">
        <v>32.714325000000002</v>
      </c>
      <c r="BL304">
        <v>649.96387500000003</v>
      </c>
      <c r="BM304">
        <v>101.3445</v>
      </c>
      <c r="BN304">
        <v>9.9875462500000012E-2</v>
      </c>
      <c r="BO304">
        <v>33.240475000000004</v>
      </c>
      <c r="BP304">
        <v>33.507249999999999</v>
      </c>
      <c r="BQ304">
        <v>999.9</v>
      </c>
      <c r="BR304">
        <v>0</v>
      </c>
      <c r="BS304">
        <v>0</v>
      </c>
      <c r="BT304">
        <v>9004.1437499999993</v>
      </c>
      <c r="BU304">
        <v>0</v>
      </c>
      <c r="BV304">
        <v>94.354124999999996</v>
      </c>
      <c r="BW304">
        <v>-23.240562499999999</v>
      </c>
      <c r="BX304">
        <v>1955.25</v>
      </c>
      <c r="BY304">
        <v>1978.4937500000001</v>
      </c>
      <c r="BZ304">
        <v>0.3845305</v>
      </c>
      <c r="CA304">
        <v>1914.04125</v>
      </c>
      <c r="CB304">
        <v>32.577375000000004</v>
      </c>
      <c r="CC304">
        <v>3.3405049999999998</v>
      </c>
      <c r="CD304">
        <v>3.3015362499999998</v>
      </c>
      <c r="CE304">
        <v>25.830200000000001</v>
      </c>
      <c r="CF304">
        <v>25.632300000000001</v>
      </c>
      <c r="CG304">
        <v>1199.9937500000001</v>
      </c>
      <c r="CH304">
        <v>0.50003799999999998</v>
      </c>
      <c r="CI304">
        <v>0.49996200000000002</v>
      </c>
      <c r="CJ304">
        <v>0</v>
      </c>
      <c r="CK304">
        <v>773.75900000000001</v>
      </c>
      <c r="CL304">
        <v>4.9990899999999998</v>
      </c>
      <c r="CM304">
        <v>7820.6025000000009</v>
      </c>
      <c r="CN304">
        <v>9557.9375</v>
      </c>
      <c r="CO304">
        <v>42.75</v>
      </c>
      <c r="CP304">
        <v>45.030999999999999</v>
      </c>
      <c r="CQ304">
        <v>43.561999999999998</v>
      </c>
      <c r="CR304">
        <v>44.061999999999998</v>
      </c>
      <c r="CS304">
        <v>44.125</v>
      </c>
      <c r="CT304">
        <v>597.54250000000002</v>
      </c>
      <c r="CU304">
        <v>597.4525000000001</v>
      </c>
      <c r="CV304">
        <v>0</v>
      </c>
      <c r="CW304">
        <v>1674583732.4000001</v>
      </c>
      <c r="CX304">
        <v>0</v>
      </c>
      <c r="CY304">
        <v>1674579932.5</v>
      </c>
      <c r="CZ304" t="s">
        <v>356</v>
      </c>
      <c r="DA304">
        <v>1674579932.5</v>
      </c>
      <c r="DB304">
        <v>1674579927.5</v>
      </c>
      <c r="DC304">
        <v>31</v>
      </c>
      <c r="DD304">
        <v>0.14099999999999999</v>
      </c>
      <c r="DE304">
        <v>0.02</v>
      </c>
      <c r="DF304">
        <v>-5.5810000000000004</v>
      </c>
      <c r="DG304">
        <v>0.23300000000000001</v>
      </c>
      <c r="DH304">
        <v>415</v>
      </c>
      <c r="DI304">
        <v>34</v>
      </c>
      <c r="DJ304">
        <v>0.34</v>
      </c>
      <c r="DK304">
        <v>0.32</v>
      </c>
      <c r="DL304">
        <v>-23.274131707317071</v>
      </c>
      <c r="DM304">
        <v>0.73254773519168925</v>
      </c>
      <c r="DN304">
        <v>0.14591978156913021</v>
      </c>
      <c r="DO304">
        <v>0</v>
      </c>
      <c r="DP304">
        <v>0.39278634146341468</v>
      </c>
      <c r="DQ304">
        <v>-6.1167407665505373E-2</v>
      </c>
      <c r="DR304">
        <v>6.4544984411885348E-3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3.2967200000000001</v>
      </c>
      <c r="EB304">
        <v>2.6253299999999999</v>
      </c>
      <c r="EC304">
        <v>0.27588200000000002</v>
      </c>
      <c r="ED304">
        <v>0.27548600000000001</v>
      </c>
      <c r="EE304">
        <v>0.136485</v>
      </c>
      <c r="EF304">
        <v>0.13423399999999999</v>
      </c>
      <c r="EG304">
        <v>21834</v>
      </c>
      <c r="EH304">
        <v>22209.5</v>
      </c>
      <c r="EI304">
        <v>28069.1</v>
      </c>
      <c r="EJ304">
        <v>29521.5</v>
      </c>
      <c r="EK304">
        <v>33369.199999999997</v>
      </c>
      <c r="EL304">
        <v>35502</v>
      </c>
      <c r="EM304">
        <v>39625.9</v>
      </c>
      <c r="EN304">
        <v>42205.1</v>
      </c>
      <c r="EO304">
        <v>2.2229000000000001</v>
      </c>
      <c r="EP304">
        <v>2.2127699999999999</v>
      </c>
      <c r="EQ304">
        <v>0.13042599999999999</v>
      </c>
      <c r="ER304">
        <v>0</v>
      </c>
      <c r="ES304">
        <v>31.395</v>
      </c>
      <c r="ET304">
        <v>999.9</v>
      </c>
      <c r="EU304">
        <v>71.7</v>
      </c>
      <c r="EV304">
        <v>32.5</v>
      </c>
      <c r="EW304">
        <v>34.751399999999997</v>
      </c>
      <c r="EX304">
        <v>57.445599999999999</v>
      </c>
      <c r="EY304">
        <v>-6.5705099999999996</v>
      </c>
      <c r="EZ304">
        <v>2</v>
      </c>
      <c r="FA304">
        <v>0.44528499999999999</v>
      </c>
      <c r="FB304">
        <v>0.33170500000000003</v>
      </c>
      <c r="FC304">
        <v>20.272300000000001</v>
      </c>
      <c r="FD304">
        <v>5.2175900000000004</v>
      </c>
      <c r="FE304">
        <v>12.0092</v>
      </c>
      <c r="FF304">
        <v>4.9868499999999996</v>
      </c>
      <c r="FG304">
        <v>3.2845800000000001</v>
      </c>
      <c r="FH304">
        <v>9999</v>
      </c>
      <c r="FI304">
        <v>9999</v>
      </c>
      <c r="FJ304">
        <v>9999</v>
      </c>
      <c r="FK304">
        <v>999.9</v>
      </c>
      <c r="FL304">
        <v>1.86575</v>
      </c>
      <c r="FM304">
        <v>1.8621799999999999</v>
      </c>
      <c r="FN304">
        <v>1.8641700000000001</v>
      </c>
      <c r="FO304">
        <v>1.8602799999999999</v>
      </c>
      <c r="FP304">
        <v>1.8609800000000001</v>
      </c>
      <c r="FQ304">
        <v>1.8601700000000001</v>
      </c>
      <c r="FR304">
        <v>1.86188</v>
      </c>
      <c r="FS304">
        <v>1.8584700000000001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-8.08</v>
      </c>
      <c r="GH304">
        <v>0.24759999999999999</v>
      </c>
      <c r="GI304">
        <v>-4.1749362053329548</v>
      </c>
      <c r="GJ304">
        <v>-4.0448538125570227E-3</v>
      </c>
      <c r="GK304">
        <v>1.839783264315481E-6</v>
      </c>
      <c r="GL304">
        <v>-4.1587272622942942E-10</v>
      </c>
      <c r="GM304">
        <v>-8.6309452512500412E-2</v>
      </c>
      <c r="GN304">
        <v>3.2285384509270938E-3</v>
      </c>
      <c r="GO304">
        <v>5.3061212821550383E-4</v>
      </c>
      <c r="GP304">
        <v>-9.699357315524189E-6</v>
      </c>
      <c r="GQ304">
        <v>5</v>
      </c>
      <c r="GR304">
        <v>2081</v>
      </c>
      <c r="GS304">
        <v>3</v>
      </c>
      <c r="GT304">
        <v>31</v>
      </c>
      <c r="GU304">
        <v>63.1</v>
      </c>
      <c r="GV304">
        <v>63.2</v>
      </c>
      <c r="GW304">
        <v>4.6423300000000003</v>
      </c>
      <c r="GX304">
        <v>2.4597199999999999</v>
      </c>
      <c r="GY304">
        <v>2.04834</v>
      </c>
      <c r="GZ304">
        <v>2.6232899999999999</v>
      </c>
      <c r="HA304">
        <v>2.1972700000000001</v>
      </c>
      <c r="HB304">
        <v>2.3339799999999999</v>
      </c>
      <c r="HC304">
        <v>37.578099999999999</v>
      </c>
      <c r="HD304">
        <v>15.7431</v>
      </c>
      <c r="HE304">
        <v>18</v>
      </c>
      <c r="HF304">
        <v>702.053</v>
      </c>
      <c r="HG304">
        <v>773.72199999999998</v>
      </c>
      <c r="HH304">
        <v>31.000499999999999</v>
      </c>
      <c r="HI304">
        <v>33.068199999999997</v>
      </c>
      <c r="HJ304">
        <v>30.000900000000001</v>
      </c>
      <c r="HK304">
        <v>32.946199999999997</v>
      </c>
      <c r="HL304">
        <v>32.955599999999997</v>
      </c>
      <c r="HM304">
        <v>92.868600000000001</v>
      </c>
      <c r="HN304">
        <v>0</v>
      </c>
      <c r="HO304">
        <v>100</v>
      </c>
      <c r="HP304">
        <v>31</v>
      </c>
      <c r="HQ304">
        <v>1929.58</v>
      </c>
      <c r="HR304">
        <v>33.617400000000004</v>
      </c>
      <c r="HS304">
        <v>98.915199999999999</v>
      </c>
      <c r="HT304">
        <v>97.861699999999999</v>
      </c>
    </row>
    <row r="305" spans="1:228" x14ac:dyDescent="0.2">
      <c r="A305">
        <v>290</v>
      </c>
      <c r="B305">
        <v>1674583724</v>
      </c>
      <c r="C305">
        <v>1154</v>
      </c>
      <c r="D305" t="s">
        <v>939</v>
      </c>
      <c r="E305" t="s">
        <v>940</v>
      </c>
      <c r="F305">
        <v>4</v>
      </c>
      <c r="G305">
        <v>1674583722</v>
      </c>
      <c r="H305">
        <f t="shared" si="136"/>
        <v>4.2882392843619478E-4</v>
      </c>
      <c r="I305">
        <f t="shared" si="137"/>
        <v>0.42882392843619477</v>
      </c>
      <c r="J305">
        <f t="shared" si="138"/>
        <v>13.580893524858721</v>
      </c>
      <c r="K305">
        <f t="shared" si="139"/>
        <v>1898</v>
      </c>
      <c r="L305">
        <f t="shared" si="140"/>
        <v>889.61092637626234</v>
      </c>
      <c r="M305">
        <f t="shared" si="141"/>
        <v>90.24718162530398</v>
      </c>
      <c r="N305">
        <f t="shared" si="142"/>
        <v>192.54389266840002</v>
      </c>
      <c r="O305">
        <f t="shared" si="143"/>
        <v>2.2584131692628084E-2</v>
      </c>
      <c r="P305">
        <f t="shared" si="144"/>
        <v>2.7734827732584666</v>
      </c>
      <c r="Q305">
        <f t="shared" si="145"/>
        <v>2.2482461733829069E-2</v>
      </c>
      <c r="R305">
        <f t="shared" si="146"/>
        <v>1.4060634957206381E-2</v>
      </c>
      <c r="S305">
        <f t="shared" si="147"/>
        <v>226.11260833664926</v>
      </c>
      <c r="T305">
        <f t="shared" si="148"/>
        <v>34.525005963588541</v>
      </c>
      <c r="U305">
        <f t="shared" si="149"/>
        <v>33.504685714285714</v>
      </c>
      <c r="V305">
        <f t="shared" si="150"/>
        <v>5.1971509964068279</v>
      </c>
      <c r="W305">
        <f t="shared" si="151"/>
        <v>65.278665049118018</v>
      </c>
      <c r="X305">
        <f t="shared" si="152"/>
        <v>3.3436581697116403</v>
      </c>
      <c r="Y305">
        <f t="shared" si="153"/>
        <v>5.1221301281142182</v>
      </c>
      <c r="Z305">
        <f t="shared" si="154"/>
        <v>1.8534928266951876</v>
      </c>
      <c r="AA305">
        <f t="shared" si="155"/>
        <v>-18.911135244036188</v>
      </c>
      <c r="AB305">
        <f t="shared" si="156"/>
        <v>-38.799342791871503</v>
      </c>
      <c r="AC305">
        <f t="shared" si="157"/>
        <v>-3.2156584348439448</v>
      </c>
      <c r="AD305">
        <f t="shared" si="158"/>
        <v>165.18647186589763</v>
      </c>
      <c r="AE305">
        <f t="shared" si="159"/>
        <v>24.39428997353555</v>
      </c>
      <c r="AF305">
        <f t="shared" si="160"/>
        <v>0.42877879146050407</v>
      </c>
      <c r="AG305">
        <f t="shared" si="161"/>
        <v>13.580893524858721</v>
      </c>
      <c r="AH305">
        <v>1984.8949646871949</v>
      </c>
      <c r="AI305">
        <v>1965.3095757575761</v>
      </c>
      <c r="AJ305">
        <v>1.7324023716062631</v>
      </c>
      <c r="AK305">
        <v>62.5021936963618</v>
      </c>
      <c r="AL305">
        <f t="shared" si="162"/>
        <v>0.42882392843619477</v>
      </c>
      <c r="AM305">
        <v>32.577581411797183</v>
      </c>
      <c r="AN305">
        <v>32.960367272727268</v>
      </c>
      <c r="AO305">
        <v>-4.6987973453620749E-7</v>
      </c>
      <c r="AP305">
        <v>98.208330428517954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47461.295066262639</v>
      </c>
      <c r="AV305">
        <f t="shared" si="166"/>
        <v>1199.998571428571</v>
      </c>
      <c r="AW305">
        <f t="shared" si="167"/>
        <v>1025.9225493972272</v>
      </c>
      <c r="AX305">
        <f t="shared" si="168"/>
        <v>0.85493647561254149</v>
      </c>
      <c r="AY305">
        <f t="shared" si="169"/>
        <v>0.18842739793220531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1674583722</v>
      </c>
      <c r="BF305">
        <v>1898</v>
      </c>
      <c r="BG305">
        <v>1921.268571428571</v>
      </c>
      <c r="BH305">
        <v>32.960085714285718</v>
      </c>
      <c r="BI305">
        <v>32.57734285714286</v>
      </c>
      <c r="BJ305">
        <v>1906.08</v>
      </c>
      <c r="BK305">
        <v>32.712485714285712</v>
      </c>
      <c r="BL305">
        <v>650.01271428571431</v>
      </c>
      <c r="BM305">
        <v>101.34571428571429</v>
      </c>
      <c r="BN305">
        <v>9.9961514285714301E-2</v>
      </c>
      <c r="BO305">
        <v>33.245199999999997</v>
      </c>
      <c r="BP305">
        <v>33.504685714285714</v>
      </c>
      <c r="BQ305">
        <v>999.89999999999986</v>
      </c>
      <c r="BR305">
        <v>0</v>
      </c>
      <c r="BS305">
        <v>0</v>
      </c>
      <c r="BT305">
        <v>9014.4628571428584</v>
      </c>
      <c r="BU305">
        <v>0</v>
      </c>
      <c r="BV305">
        <v>77.096342857142858</v>
      </c>
      <c r="BW305">
        <v>-23.269114285714291</v>
      </c>
      <c r="BX305">
        <v>1962.69</v>
      </c>
      <c r="BY305">
        <v>1985.967142857143</v>
      </c>
      <c r="BZ305">
        <v>0.38272628571428569</v>
      </c>
      <c r="CA305">
        <v>1921.268571428571</v>
      </c>
      <c r="CB305">
        <v>32.57734285714286</v>
      </c>
      <c r="CC305">
        <v>3.3403642857142861</v>
      </c>
      <c r="CD305">
        <v>3.301577142857143</v>
      </c>
      <c r="CE305">
        <v>25.82948571428572</v>
      </c>
      <c r="CF305">
        <v>25.6325</v>
      </c>
      <c r="CG305">
        <v>1199.998571428571</v>
      </c>
      <c r="CH305">
        <v>0.50003357142857152</v>
      </c>
      <c r="CI305">
        <v>0.49996642857142859</v>
      </c>
      <c r="CJ305">
        <v>0</v>
      </c>
      <c r="CK305">
        <v>773.77085714285715</v>
      </c>
      <c r="CL305">
        <v>4.9990899999999998</v>
      </c>
      <c r="CM305">
        <v>7818.9557142857147</v>
      </c>
      <c r="CN305">
        <v>9557.9700000000012</v>
      </c>
      <c r="CO305">
        <v>42.767714285714291</v>
      </c>
      <c r="CP305">
        <v>45.061999999999998</v>
      </c>
      <c r="CQ305">
        <v>43.561999999999998</v>
      </c>
      <c r="CR305">
        <v>44.061999999999998</v>
      </c>
      <c r="CS305">
        <v>44.151571428571437</v>
      </c>
      <c r="CT305">
        <v>597.54142857142858</v>
      </c>
      <c r="CU305">
        <v>597.45857142857153</v>
      </c>
      <c r="CV305">
        <v>0</v>
      </c>
      <c r="CW305">
        <v>1674583736.5999999</v>
      </c>
      <c r="CX305">
        <v>0</v>
      </c>
      <c r="CY305">
        <v>1674579932.5</v>
      </c>
      <c r="CZ305" t="s">
        <v>356</v>
      </c>
      <c r="DA305">
        <v>1674579932.5</v>
      </c>
      <c r="DB305">
        <v>1674579927.5</v>
      </c>
      <c r="DC305">
        <v>31</v>
      </c>
      <c r="DD305">
        <v>0.14099999999999999</v>
      </c>
      <c r="DE305">
        <v>0.02</v>
      </c>
      <c r="DF305">
        <v>-5.5810000000000004</v>
      </c>
      <c r="DG305">
        <v>0.23300000000000001</v>
      </c>
      <c r="DH305">
        <v>415</v>
      </c>
      <c r="DI305">
        <v>34</v>
      </c>
      <c r="DJ305">
        <v>0.34</v>
      </c>
      <c r="DK305">
        <v>0.32</v>
      </c>
      <c r="DL305">
        <v>-23.250109999999999</v>
      </c>
      <c r="DM305">
        <v>0.5095429643528111</v>
      </c>
      <c r="DN305">
        <v>0.1420139795935598</v>
      </c>
      <c r="DO305">
        <v>0</v>
      </c>
      <c r="DP305">
        <v>0.388057025</v>
      </c>
      <c r="DQ305">
        <v>-3.9771455909944561E-2</v>
      </c>
      <c r="DR305">
        <v>4.0917184439273214E-3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3.29671</v>
      </c>
      <c r="EB305">
        <v>2.6253700000000002</v>
      </c>
      <c r="EC305">
        <v>0.27643899999999999</v>
      </c>
      <c r="ED305">
        <v>0.27604400000000001</v>
      </c>
      <c r="EE305">
        <v>0.13648399999999999</v>
      </c>
      <c r="EF305">
        <v>0.13423599999999999</v>
      </c>
      <c r="EG305">
        <v>21816.400000000001</v>
      </c>
      <c r="EH305">
        <v>22191.599999999999</v>
      </c>
      <c r="EI305">
        <v>28068.1</v>
      </c>
      <c r="EJ305">
        <v>29520.6</v>
      </c>
      <c r="EK305">
        <v>33368.199999999997</v>
      </c>
      <c r="EL305">
        <v>35501.199999999997</v>
      </c>
      <c r="EM305">
        <v>39624.6</v>
      </c>
      <c r="EN305">
        <v>42204.1</v>
      </c>
      <c r="EO305">
        <v>2.2226499999999998</v>
      </c>
      <c r="EP305">
        <v>2.21252</v>
      </c>
      <c r="EQ305">
        <v>0.12975900000000001</v>
      </c>
      <c r="ER305">
        <v>0</v>
      </c>
      <c r="ES305">
        <v>31.399799999999999</v>
      </c>
      <c r="ET305">
        <v>999.9</v>
      </c>
      <c r="EU305">
        <v>71.7</v>
      </c>
      <c r="EV305">
        <v>32.5</v>
      </c>
      <c r="EW305">
        <v>34.753399999999999</v>
      </c>
      <c r="EX305">
        <v>56.845599999999997</v>
      </c>
      <c r="EY305">
        <v>-6.6746800000000004</v>
      </c>
      <c r="EZ305">
        <v>2</v>
      </c>
      <c r="FA305">
        <v>0.44592500000000002</v>
      </c>
      <c r="FB305">
        <v>0.33410099999999998</v>
      </c>
      <c r="FC305">
        <v>20.272300000000001</v>
      </c>
      <c r="FD305">
        <v>5.2166899999999998</v>
      </c>
      <c r="FE305">
        <v>12.009399999999999</v>
      </c>
      <c r="FF305">
        <v>4.9865000000000004</v>
      </c>
      <c r="FG305">
        <v>3.2845499999999999</v>
      </c>
      <c r="FH305">
        <v>9999</v>
      </c>
      <c r="FI305">
        <v>9999</v>
      </c>
      <c r="FJ305">
        <v>9999</v>
      </c>
      <c r="FK305">
        <v>999.9</v>
      </c>
      <c r="FL305">
        <v>1.86574</v>
      </c>
      <c r="FM305">
        <v>1.8621799999999999</v>
      </c>
      <c r="FN305">
        <v>1.8641700000000001</v>
      </c>
      <c r="FO305">
        <v>1.8602700000000001</v>
      </c>
      <c r="FP305">
        <v>1.8609800000000001</v>
      </c>
      <c r="FQ305">
        <v>1.8601700000000001</v>
      </c>
      <c r="FR305">
        <v>1.86188</v>
      </c>
      <c r="FS305">
        <v>1.8584499999999999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-8.08</v>
      </c>
      <c r="GH305">
        <v>0.2475</v>
      </c>
      <c r="GI305">
        <v>-4.1749362053329548</v>
      </c>
      <c r="GJ305">
        <v>-4.0448538125570227E-3</v>
      </c>
      <c r="GK305">
        <v>1.839783264315481E-6</v>
      </c>
      <c r="GL305">
        <v>-4.1587272622942942E-10</v>
      </c>
      <c r="GM305">
        <v>-8.6309452512500412E-2</v>
      </c>
      <c r="GN305">
        <v>3.2285384509270938E-3</v>
      </c>
      <c r="GO305">
        <v>5.3061212821550383E-4</v>
      </c>
      <c r="GP305">
        <v>-9.699357315524189E-6</v>
      </c>
      <c r="GQ305">
        <v>5</v>
      </c>
      <c r="GR305">
        <v>2081</v>
      </c>
      <c r="GS305">
        <v>3</v>
      </c>
      <c r="GT305">
        <v>31</v>
      </c>
      <c r="GU305">
        <v>63.2</v>
      </c>
      <c r="GV305">
        <v>63.3</v>
      </c>
      <c r="GW305">
        <v>4.6545399999999999</v>
      </c>
      <c r="GX305">
        <v>2.4597199999999999</v>
      </c>
      <c r="GY305">
        <v>2.04834</v>
      </c>
      <c r="GZ305">
        <v>2.6232899999999999</v>
      </c>
      <c r="HA305">
        <v>2.1972700000000001</v>
      </c>
      <c r="HB305">
        <v>2.2863799999999999</v>
      </c>
      <c r="HC305">
        <v>37.578099999999999</v>
      </c>
      <c r="HD305">
        <v>15.716900000000001</v>
      </c>
      <c r="HE305">
        <v>18</v>
      </c>
      <c r="HF305">
        <v>701.91</v>
      </c>
      <c r="HG305">
        <v>773.55</v>
      </c>
      <c r="HH305">
        <v>31.000599999999999</v>
      </c>
      <c r="HI305">
        <v>33.074100000000001</v>
      </c>
      <c r="HJ305">
        <v>30.000800000000002</v>
      </c>
      <c r="HK305">
        <v>32.952100000000002</v>
      </c>
      <c r="HL305">
        <v>32.961399999999998</v>
      </c>
      <c r="HM305">
        <v>93.112300000000005</v>
      </c>
      <c r="HN305">
        <v>0</v>
      </c>
      <c r="HO305">
        <v>100</v>
      </c>
      <c r="HP305">
        <v>31</v>
      </c>
      <c r="HQ305">
        <v>1936.34</v>
      </c>
      <c r="HR305">
        <v>33.617400000000004</v>
      </c>
      <c r="HS305">
        <v>98.911900000000003</v>
      </c>
      <c r="HT305">
        <v>97.859300000000005</v>
      </c>
    </row>
    <row r="306" spans="1:228" x14ac:dyDescent="0.2">
      <c r="A306">
        <v>291</v>
      </c>
      <c r="B306">
        <v>1674583728</v>
      </c>
      <c r="C306">
        <v>1158</v>
      </c>
      <c r="D306" t="s">
        <v>941</v>
      </c>
      <c r="E306" t="s">
        <v>942</v>
      </c>
      <c r="F306">
        <v>4</v>
      </c>
      <c r="G306">
        <v>1674583725.6875</v>
      </c>
      <c r="H306">
        <f t="shared" si="136"/>
        <v>4.283704383801408E-4</v>
      </c>
      <c r="I306">
        <f t="shared" si="137"/>
        <v>0.42837043838014083</v>
      </c>
      <c r="J306">
        <f t="shared" si="138"/>
        <v>13.426506327603169</v>
      </c>
      <c r="K306">
        <f t="shared" si="139"/>
        <v>1904.3050000000001</v>
      </c>
      <c r="L306">
        <f t="shared" si="140"/>
        <v>905.93955963429164</v>
      </c>
      <c r="M306">
        <f t="shared" si="141"/>
        <v>91.903214288781342</v>
      </c>
      <c r="N306">
        <f t="shared" si="142"/>
        <v>193.18258996973952</v>
      </c>
      <c r="O306">
        <f t="shared" si="143"/>
        <v>2.2569156159434656E-2</v>
      </c>
      <c r="P306">
        <f t="shared" si="144"/>
        <v>2.7755187816430542</v>
      </c>
      <c r="Q306">
        <f t="shared" si="145"/>
        <v>2.2467694784279534E-2</v>
      </c>
      <c r="R306">
        <f t="shared" si="146"/>
        <v>1.4051387004589657E-2</v>
      </c>
      <c r="S306">
        <f t="shared" si="147"/>
        <v>226.11325034467177</v>
      </c>
      <c r="T306">
        <f t="shared" si="148"/>
        <v>34.528025173111494</v>
      </c>
      <c r="U306">
        <f t="shared" si="149"/>
        <v>33.501899999999999</v>
      </c>
      <c r="V306">
        <f t="shared" si="150"/>
        <v>5.196340560798614</v>
      </c>
      <c r="W306">
        <f t="shared" si="151"/>
        <v>65.263594389097847</v>
      </c>
      <c r="X306">
        <f t="shared" si="152"/>
        <v>3.343591744801516</v>
      </c>
      <c r="Y306">
        <f t="shared" si="153"/>
        <v>5.1232111502581548</v>
      </c>
      <c r="Z306">
        <f t="shared" si="154"/>
        <v>1.852748815997098</v>
      </c>
      <c r="AA306">
        <f t="shared" si="155"/>
        <v>-18.891136332564209</v>
      </c>
      <c r="AB306">
        <f t="shared" si="156"/>
        <v>-37.847991334118397</v>
      </c>
      <c r="AC306">
        <f t="shared" si="157"/>
        <v>-3.1345251127908997</v>
      </c>
      <c r="AD306">
        <f t="shared" si="158"/>
        <v>166.23959756519827</v>
      </c>
      <c r="AE306">
        <f t="shared" si="159"/>
        <v>24.279035411719487</v>
      </c>
      <c r="AF306">
        <f t="shared" si="160"/>
        <v>0.42908969673832908</v>
      </c>
      <c r="AG306">
        <f t="shared" si="161"/>
        <v>13.426506327603169</v>
      </c>
      <c r="AH306">
        <v>1991.876392102391</v>
      </c>
      <c r="AI306">
        <v>1972.3719393939391</v>
      </c>
      <c r="AJ306">
        <v>1.7495569465015981</v>
      </c>
      <c r="AK306">
        <v>62.5021936963618</v>
      </c>
      <c r="AL306">
        <f t="shared" si="162"/>
        <v>0.42837043838014083</v>
      </c>
      <c r="AM306">
        <v>32.57642036230154</v>
      </c>
      <c r="AN306">
        <v>32.958819393939393</v>
      </c>
      <c r="AO306">
        <v>-5.4759214927440729E-7</v>
      </c>
      <c r="AP306">
        <v>98.208330428517954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47516.777586343625</v>
      </c>
      <c r="AV306">
        <f t="shared" si="166"/>
        <v>1200</v>
      </c>
      <c r="AW306">
        <f t="shared" si="167"/>
        <v>1025.9239639091563</v>
      </c>
      <c r="AX306">
        <f t="shared" si="168"/>
        <v>0.85493663659096364</v>
      </c>
      <c r="AY306">
        <f t="shared" si="169"/>
        <v>0.1884277086205598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1674583725.6875</v>
      </c>
      <c r="BF306">
        <v>1904.3050000000001</v>
      </c>
      <c r="BG306">
        <v>1927.4712500000001</v>
      </c>
      <c r="BH306">
        <v>32.959587499999998</v>
      </c>
      <c r="BI306">
        <v>32.576549999999997</v>
      </c>
      <c r="BJ306">
        <v>1912.395</v>
      </c>
      <c r="BK306">
        <v>32.712024999999997</v>
      </c>
      <c r="BL306">
        <v>649.98400000000004</v>
      </c>
      <c r="BM306">
        <v>101.345375</v>
      </c>
      <c r="BN306">
        <v>9.9818900000000002E-2</v>
      </c>
      <c r="BO306">
        <v>33.248962499999998</v>
      </c>
      <c r="BP306">
        <v>33.501899999999999</v>
      </c>
      <c r="BQ306">
        <v>999.9</v>
      </c>
      <c r="BR306">
        <v>0</v>
      </c>
      <c r="BS306">
        <v>0</v>
      </c>
      <c r="BT306">
        <v>9025.3125</v>
      </c>
      <c r="BU306">
        <v>0</v>
      </c>
      <c r="BV306">
        <v>61.484162499999996</v>
      </c>
      <c r="BW306">
        <v>-23.168637499999999</v>
      </c>
      <c r="BX306">
        <v>1969.21</v>
      </c>
      <c r="BY306">
        <v>1992.3775000000001</v>
      </c>
      <c r="BZ306">
        <v>0.38304612500000002</v>
      </c>
      <c r="CA306">
        <v>1927.4712500000001</v>
      </c>
      <c r="CB306">
        <v>32.576549999999997</v>
      </c>
      <c r="CC306">
        <v>3.3403100000000001</v>
      </c>
      <c r="CD306">
        <v>3.3014887499999999</v>
      </c>
      <c r="CE306">
        <v>25.829225000000001</v>
      </c>
      <c r="CF306">
        <v>25.6320625</v>
      </c>
      <c r="CG306">
        <v>1200</v>
      </c>
      <c r="CH306">
        <v>0.50002887500000004</v>
      </c>
      <c r="CI306">
        <v>0.49997112500000002</v>
      </c>
      <c r="CJ306">
        <v>0</v>
      </c>
      <c r="CK306">
        <v>773.49950000000001</v>
      </c>
      <c r="CL306">
        <v>4.9990899999999998</v>
      </c>
      <c r="CM306">
        <v>7818.0674999999992</v>
      </c>
      <c r="CN306">
        <v>9557.9537500000006</v>
      </c>
      <c r="CO306">
        <v>42.804250000000003</v>
      </c>
      <c r="CP306">
        <v>45.061999999999998</v>
      </c>
      <c r="CQ306">
        <v>43.561999999999998</v>
      </c>
      <c r="CR306">
        <v>44.061999999999998</v>
      </c>
      <c r="CS306">
        <v>44.186999999999998</v>
      </c>
      <c r="CT306">
        <v>597.53749999999991</v>
      </c>
      <c r="CU306">
        <v>597.46749999999997</v>
      </c>
      <c r="CV306">
        <v>0</v>
      </c>
      <c r="CW306">
        <v>1674583740.8</v>
      </c>
      <c r="CX306">
        <v>0</v>
      </c>
      <c r="CY306">
        <v>1674579932.5</v>
      </c>
      <c r="CZ306" t="s">
        <v>356</v>
      </c>
      <c r="DA306">
        <v>1674579932.5</v>
      </c>
      <c r="DB306">
        <v>1674579927.5</v>
      </c>
      <c r="DC306">
        <v>31</v>
      </c>
      <c r="DD306">
        <v>0.14099999999999999</v>
      </c>
      <c r="DE306">
        <v>0.02</v>
      </c>
      <c r="DF306">
        <v>-5.5810000000000004</v>
      </c>
      <c r="DG306">
        <v>0.23300000000000001</v>
      </c>
      <c r="DH306">
        <v>415</v>
      </c>
      <c r="DI306">
        <v>34</v>
      </c>
      <c r="DJ306">
        <v>0.34</v>
      </c>
      <c r="DK306">
        <v>0.32</v>
      </c>
      <c r="DL306">
        <v>-23.190935</v>
      </c>
      <c r="DM306">
        <v>-0.31027992495301743</v>
      </c>
      <c r="DN306">
        <v>7.1722944550541068E-2</v>
      </c>
      <c r="DO306">
        <v>0</v>
      </c>
      <c r="DP306">
        <v>0.38596659999999999</v>
      </c>
      <c r="DQ306">
        <v>-2.8041636022515311E-2</v>
      </c>
      <c r="DR306">
        <v>3.04230677940276E-3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3.29671</v>
      </c>
      <c r="EB306">
        <v>2.6254599999999999</v>
      </c>
      <c r="EC306">
        <v>0.27699400000000002</v>
      </c>
      <c r="ED306">
        <v>0.27658300000000002</v>
      </c>
      <c r="EE306">
        <v>0.13647300000000001</v>
      </c>
      <c r="EF306">
        <v>0.13423399999999999</v>
      </c>
      <c r="EG306">
        <v>21799.1</v>
      </c>
      <c r="EH306">
        <v>22174.799999999999</v>
      </c>
      <c r="EI306">
        <v>28067.599999999999</v>
      </c>
      <c r="EJ306">
        <v>29520.400000000001</v>
      </c>
      <c r="EK306">
        <v>33368.199999999997</v>
      </c>
      <c r="EL306">
        <v>35501</v>
      </c>
      <c r="EM306">
        <v>39624.1</v>
      </c>
      <c r="EN306">
        <v>42203.8</v>
      </c>
      <c r="EO306">
        <v>2.2225299999999999</v>
      </c>
      <c r="EP306">
        <v>2.2125499999999998</v>
      </c>
      <c r="EQ306">
        <v>0.12930900000000001</v>
      </c>
      <c r="ER306">
        <v>0</v>
      </c>
      <c r="ES306">
        <v>31.4039</v>
      </c>
      <c r="ET306">
        <v>999.9</v>
      </c>
      <c r="EU306">
        <v>71.7</v>
      </c>
      <c r="EV306">
        <v>32.5</v>
      </c>
      <c r="EW306">
        <v>34.748100000000001</v>
      </c>
      <c r="EX306">
        <v>56.785600000000002</v>
      </c>
      <c r="EY306">
        <v>-6.6867000000000001</v>
      </c>
      <c r="EZ306">
        <v>2</v>
      </c>
      <c r="FA306">
        <v>0.44653999999999999</v>
      </c>
      <c r="FB306">
        <v>0.33586100000000002</v>
      </c>
      <c r="FC306">
        <v>20.272300000000001</v>
      </c>
      <c r="FD306">
        <v>5.2174399999999999</v>
      </c>
      <c r="FE306">
        <v>12.009499999999999</v>
      </c>
      <c r="FF306">
        <v>4.9864499999999996</v>
      </c>
      <c r="FG306">
        <v>3.2845300000000002</v>
      </c>
      <c r="FH306">
        <v>9999</v>
      </c>
      <c r="FI306">
        <v>9999</v>
      </c>
      <c r="FJ306">
        <v>9999</v>
      </c>
      <c r="FK306">
        <v>999.9</v>
      </c>
      <c r="FL306">
        <v>1.8657699999999999</v>
      </c>
      <c r="FM306">
        <v>1.8621799999999999</v>
      </c>
      <c r="FN306">
        <v>1.8641700000000001</v>
      </c>
      <c r="FO306">
        <v>1.8602700000000001</v>
      </c>
      <c r="FP306">
        <v>1.8609599999999999</v>
      </c>
      <c r="FQ306">
        <v>1.8601799999999999</v>
      </c>
      <c r="FR306">
        <v>1.8618699999999999</v>
      </c>
      <c r="FS306">
        <v>1.8584400000000001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-8.1</v>
      </c>
      <c r="GH306">
        <v>0.24759999999999999</v>
      </c>
      <c r="GI306">
        <v>-4.1749362053329548</v>
      </c>
      <c r="GJ306">
        <v>-4.0448538125570227E-3</v>
      </c>
      <c r="GK306">
        <v>1.839783264315481E-6</v>
      </c>
      <c r="GL306">
        <v>-4.1587272622942942E-10</v>
      </c>
      <c r="GM306">
        <v>-8.6309452512500412E-2</v>
      </c>
      <c r="GN306">
        <v>3.2285384509270938E-3</v>
      </c>
      <c r="GO306">
        <v>5.3061212821550383E-4</v>
      </c>
      <c r="GP306">
        <v>-9.699357315524189E-6</v>
      </c>
      <c r="GQ306">
        <v>5</v>
      </c>
      <c r="GR306">
        <v>2081</v>
      </c>
      <c r="GS306">
        <v>3</v>
      </c>
      <c r="GT306">
        <v>31</v>
      </c>
      <c r="GU306">
        <v>63.3</v>
      </c>
      <c r="GV306">
        <v>63.3</v>
      </c>
      <c r="GW306">
        <v>4.6667500000000004</v>
      </c>
      <c r="GX306">
        <v>2.4560499999999998</v>
      </c>
      <c r="GY306">
        <v>2.04834</v>
      </c>
      <c r="GZ306">
        <v>2.6245099999999999</v>
      </c>
      <c r="HA306">
        <v>2.1972700000000001</v>
      </c>
      <c r="HB306">
        <v>2.3535200000000001</v>
      </c>
      <c r="HC306">
        <v>37.578099999999999</v>
      </c>
      <c r="HD306">
        <v>15.734400000000001</v>
      </c>
      <c r="HE306">
        <v>18</v>
      </c>
      <c r="HF306">
        <v>701.86800000000005</v>
      </c>
      <c r="HG306">
        <v>773.63300000000004</v>
      </c>
      <c r="HH306">
        <v>31.000599999999999</v>
      </c>
      <c r="HI306">
        <v>33.079700000000003</v>
      </c>
      <c r="HJ306">
        <v>30.000900000000001</v>
      </c>
      <c r="HK306">
        <v>32.957599999999999</v>
      </c>
      <c r="HL306">
        <v>32.965899999999998</v>
      </c>
      <c r="HM306">
        <v>93.358199999999997</v>
      </c>
      <c r="HN306">
        <v>0</v>
      </c>
      <c r="HO306">
        <v>100</v>
      </c>
      <c r="HP306">
        <v>31</v>
      </c>
      <c r="HQ306">
        <v>1943.13</v>
      </c>
      <c r="HR306">
        <v>33.617400000000004</v>
      </c>
      <c r="HS306">
        <v>98.910499999999999</v>
      </c>
      <c r="HT306">
        <v>97.858500000000006</v>
      </c>
    </row>
    <row r="307" spans="1:228" x14ac:dyDescent="0.2">
      <c r="A307">
        <v>292</v>
      </c>
      <c r="B307">
        <v>1674583732</v>
      </c>
      <c r="C307">
        <v>1162</v>
      </c>
      <c r="D307" t="s">
        <v>943</v>
      </c>
      <c r="E307" t="s">
        <v>944</v>
      </c>
      <c r="F307">
        <v>4</v>
      </c>
      <c r="G307">
        <v>1674583730</v>
      </c>
      <c r="H307">
        <f t="shared" si="136"/>
        <v>4.2257096286160565E-4</v>
      </c>
      <c r="I307">
        <f t="shared" si="137"/>
        <v>0.42257096286160567</v>
      </c>
      <c r="J307">
        <f t="shared" si="138"/>
        <v>13.297576634429037</v>
      </c>
      <c r="K307">
        <f t="shared" si="139"/>
        <v>1911.6085714285709</v>
      </c>
      <c r="L307">
        <f t="shared" si="140"/>
        <v>908.82244192202268</v>
      </c>
      <c r="M307">
        <f t="shared" si="141"/>
        <v>92.195026654530452</v>
      </c>
      <c r="N307">
        <f t="shared" si="142"/>
        <v>193.92215141954813</v>
      </c>
      <c r="O307">
        <f t="shared" si="143"/>
        <v>2.2252458659150154E-2</v>
      </c>
      <c r="P307">
        <f t="shared" si="144"/>
        <v>2.7717802556020685</v>
      </c>
      <c r="Q307">
        <f t="shared" si="145"/>
        <v>2.215368565723029E-2</v>
      </c>
      <c r="R307">
        <f t="shared" si="146"/>
        <v>1.385489123763998E-2</v>
      </c>
      <c r="S307">
        <f t="shared" si="147"/>
        <v>226.11353958214946</v>
      </c>
      <c r="T307">
        <f t="shared" si="148"/>
        <v>34.528526566558739</v>
      </c>
      <c r="U307">
        <f t="shared" si="149"/>
        <v>33.503157142857148</v>
      </c>
      <c r="V307">
        <f t="shared" si="150"/>
        <v>5.1967062822306653</v>
      </c>
      <c r="W307">
        <f t="shared" si="151"/>
        <v>65.264730602204068</v>
      </c>
      <c r="X307">
        <f t="shared" si="152"/>
        <v>3.3431480039165136</v>
      </c>
      <c r="Y307">
        <f t="shared" si="153"/>
        <v>5.122442049586291</v>
      </c>
      <c r="Z307">
        <f t="shared" si="154"/>
        <v>1.8535582783141518</v>
      </c>
      <c r="AA307">
        <f t="shared" si="155"/>
        <v>-18.635379462196809</v>
      </c>
      <c r="AB307">
        <f t="shared" si="156"/>
        <v>-38.384867091353691</v>
      </c>
      <c r="AC307">
        <f t="shared" si="157"/>
        <v>-3.1832541698709185</v>
      </c>
      <c r="AD307">
        <f t="shared" si="158"/>
        <v>165.91003885872803</v>
      </c>
      <c r="AE307">
        <f t="shared" si="159"/>
        <v>24.156425760563398</v>
      </c>
      <c r="AF307">
        <f t="shared" si="160"/>
        <v>0.42481243152646486</v>
      </c>
      <c r="AG307">
        <f t="shared" si="161"/>
        <v>13.297576634429037</v>
      </c>
      <c r="AH307">
        <v>1998.7630230535469</v>
      </c>
      <c r="AI307">
        <v>1979.3778787878789</v>
      </c>
      <c r="AJ307">
        <v>1.7508094649941479</v>
      </c>
      <c r="AK307">
        <v>62.5021936963618</v>
      </c>
      <c r="AL307">
        <f t="shared" si="162"/>
        <v>0.42257096286160567</v>
      </c>
      <c r="AM307">
        <v>32.57638260756341</v>
      </c>
      <c r="AN307">
        <v>32.953592121212097</v>
      </c>
      <c r="AO307">
        <v>-1.595850372191201E-6</v>
      </c>
      <c r="AP307">
        <v>98.208330428517954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47414.249352062892</v>
      </c>
      <c r="AV307">
        <f t="shared" si="166"/>
        <v>1200</v>
      </c>
      <c r="AW307">
        <f t="shared" si="167"/>
        <v>1025.9241137731344</v>
      </c>
      <c r="AX307">
        <f t="shared" si="168"/>
        <v>0.854936761477612</v>
      </c>
      <c r="AY307">
        <f t="shared" si="169"/>
        <v>0.18842794965179122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1674583730</v>
      </c>
      <c r="BF307">
        <v>1911.6085714285709</v>
      </c>
      <c r="BG307">
        <v>1934.6557142857141</v>
      </c>
      <c r="BH307">
        <v>32.955442857142863</v>
      </c>
      <c r="BI307">
        <v>32.576242857142859</v>
      </c>
      <c r="BJ307">
        <v>1919.712857142857</v>
      </c>
      <c r="BK307">
        <v>32.70787142857143</v>
      </c>
      <c r="BL307">
        <v>650.01985714285718</v>
      </c>
      <c r="BM307">
        <v>101.34442857142859</v>
      </c>
      <c r="BN307">
        <v>0.10005871428571431</v>
      </c>
      <c r="BO307">
        <v>33.246285714285712</v>
      </c>
      <c r="BP307">
        <v>33.503157142857148</v>
      </c>
      <c r="BQ307">
        <v>999.89999999999986</v>
      </c>
      <c r="BR307">
        <v>0</v>
      </c>
      <c r="BS307">
        <v>0</v>
      </c>
      <c r="BT307">
        <v>9005.5357142857138</v>
      </c>
      <c r="BU307">
        <v>0</v>
      </c>
      <c r="BV307">
        <v>54.828157142857137</v>
      </c>
      <c r="BW307">
        <v>-23.045528571428569</v>
      </c>
      <c r="BX307">
        <v>1976.752857142857</v>
      </c>
      <c r="BY307">
        <v>1999.802857142857</v>
      </c>
      <c r="BZ307">
        <v>0.3791868571428571</v>
      </c>
      <c r="CA307">
        <v>1934.6557142857141</v>
      </c>
      <c r="CB307">
        <v>32.576242857142859</v>
      </c>
      <c r="CC307">
        <v>3.3398500000000011</v>
      </c>
      <c r="CD307">
        <v>3.3014199999999998</v>
      </c>
      <c r="CE307">
        <v>25.826899999999998</v>
      </c>
      <c r="CF307">
        <v>25.631699999999999</v>
      </c>
      <c r="CG307">
        <v>1200</v>
      </c>
      <c r="CH307">
        <v>0.50002500000000005</v>
      </c>
      <c r="CI307">
        <v>0.499975</v>
      </c>
      <c r="CJ307">
        <v>0</v>
      </c>
      <c r="CK307">
        <v>773.41642857142858</v>
      </c>
      <c r="CL307">
        <v>4.9990899999999998</v>
      </c>
      <c r="CM307">
        <v>7817.0257142857135</v>
      </c>
      <c r="CN307">
        <v>9557.9457142857136</v>
      </c>
      <c r="CO307">
        <v>42.811999999999998</v>
      </c>
      <c r="CP307">
        <v>45.061999999999998</v>
      </c>
      <c r="CQ307">
        <v>43.58</v>
      </c>
      <c r="CR307">
        <v>44.116</v>
      </c>
      <c r="CS307">
        <v>44.186999999999998</v>
      </c>
      <c r="CT307">
        <v>597.53142857142848</v>
      </c>
      <c r="CU307">
        <v>597.47142857142876</v>
      </c>
      <c r="CV307">
        <v>0</v>
      </c>
      <c r="CW307">
        <v>1674583744.4000001</v>
      </c>
      <c r="CX307">
        <v>0</v>
      </c>
      <c r="CY307">
        <v>1674579932.5</v>
      </c>
      <c r="CZ307" t="s">
        <v>356</v>
      </c>
      <c r="DA307">
        <v>1674579932.5</v>
      </c>
      <c r="DB307">
        <v>1674579927.5</v>
      </c>
      <c r="DC307">
        <v>31</v>
      </c>
      <c r="DD307">
        <v>0.14099999999999999</v>
      </c>
      <c r="DE307">
        <v>0.02</v>
      </c>
      <c r="DF307">
        <v>-5.5810000000000004</v>
      </c>
      <c r="DG307">
        <v>0.23300000000000001</v>
      </c>
      <c r="DH307">
        <v>415</v>
      </c>
      <c r="DI307">
        <v>34</v>
      </c>
      <c r="DJ307">
        <v>0.34</v>
      </c>
      <c r="DK307">
        <v>0.32</v>
      </c>
      <c r="DL307">
        <v>-23.181819999999998</v>
      </c>
      <c r="DM307">
        <v>0.37012457786116632</v>
      </c>
      <c r="DN307">
        <v>8.4990194140265277E-2</v>
      </c>
      <c r="DO307">
        <v>0</v>
      </c>
      <c r="DP307">
        <v>0.3840307</v>
      </c>
      <c r="DQ307">
        <v>-3.15325778611645E-2</v>
      </c>
      <c r="DR307">
        <v>3.3182474907697858E-3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3.2968500000000001</v>
      </c>
      <c r="EB307">
        <v>2.6252200000000001</v>
      </c>
      <c r="EC307">
        <v>0.27753800000000001</v>
      </c>
      <c r="ED307">
        <v>0.277119</v>
      </c>
      <c r="EE307">
        <v>0.13646</v>
      </c>
      <c r="EF307">
        <v>0.13422500000000001</v>
      </c>
      <c r="EG307">
        <v>21782.5</v>
      </c>
      <c r="EH307">
        <v>22157.9</v>
      </c>
      <c r="EI307">
        <v>28067.5</v>
      </c>
      <c r="EJ307">
        <v>29520</v>
      </c>
      <c r="EK307">
        <v>33368.800000000003</v>
      </c>
      <c r="EL307">
        <v>35500.699999999997</v>
      </c>
      <c r="EM307">
        <v>39624.199999999997</v>
      </c>
      <c r="EN307">
        <v>42202.9</v>
      </c>
      <c r="EO307">
        <v>2.2225299999999999</v>
      </c>
      <c r="EP307">
        <v>2.2122799999999998</v>
      </c>
      <c r="EQ307">
        <v>0.12967000000000001</v>
      </c>
      <c r="ER307">
        <v>0</v>
      </c>
      <c r="ES307">
        <v>31.406700000000001</v>
      </c>
      <c r="ET307">
        <v>999.9</v>
      </c>
      <c r="EU307">
        <v>71.7</v>
      </c>
      <c r="EV307">
        <v>32.5</v>
      </c>
      <c r="EW307">
        <v>34.749099999999999</v>
      </c>
      <c r="EX307">
        <v>56.965600000000002</v>
      </c>
      <c r="EY307">
        <v>-6.6265999999999998</v>
      </c>
      <c r="EZ307">
        <v>2</v>
      </c>
      <c r="FA307">
        <v>0.44711600000000001</v>
      </c>
      <c r="FB307">
        <v>0.33683600000000002</v>
      </c>
      <c r="FC307">
        <v>20.272500000000001</v>
      </c>
      <c r="FD307">
        <v>5.2187900000000003</v>
      </c>
      <c r="FE307">
        <v>12.0098</v>
      </c>
      <c r="FF307">
        <v>4.9866999999999999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1.8657600000000001</v>
      </c>
      <c r="FM307">
        <v>1.8621799999999999</v>
      </c>
      <c r="FN307">
        <v>1.8641799999999999</v>
      </c>
      <c r="FO307">
        <v>1.8603099999999999</v>
      </c>
      <c r="FP307">
        <v>1.8609599999999999</v>
      </c>
      <c r="FQ307">
        <v>1.8602000000000001</v>
      </c>
      <c r="FR307">
        <v>1.86188</v>
      </c>
      <c r="FS307">
        <v>1.8584499999999999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-8.11</v>
      </c>
      <c r="GH307">
        <v>0.24759999999999999</v>
      </c>
      <c r="GI307">
        <v>-4.1749362053329548</v>
      </c>
      <c r="GJ307">
        <v>-4.0448538125570227E-3</v>
      </c>
      <c r="GK307">
        <v>1.839783264315481E-6</v>
      </c>
      <c r="GL307">
        <v>-4.1587272622942942E-10</v>
      </c>
      <c r="GM307">
        <v>-8.6309452512500412E-2</v>
      </c>
      <c r="GN307">
        <v>3.2285384509270938E-3</v>
      </c>
      <c r="GO307">
        <v>5.3061212821550383E-4</v>
      </c>
      <c r="GP307">
        <v>-9.699357315524189E-6</v>
      </c>
      <c r="GQ307">
        <v>5</v>
      </c>
      <c r="GR307">
        <v>2081</v>
      </c>
      <c r="GS307">
        <v>3</v>
      </c>
      <c r="GT307">
        <v>31</v>
      </c>
      <c r="GU307">
        <v>63.3</v>
      </c>
      <c r="GV307">
        <v>63.4</v>
      </c>
      <c r="GW307">
        <v>4.67896</v>
      </c>
      <c r="GX307">
        <v>2.4536099999999998</v>
      </c>
      <c r="GY307">
        <v>2.04834</v>
      </c>
      <c r="GZ307">
        <v>2.6232899999999999</v>
      </c>
      <c r="HA307">
        <v>2.1972700000000001</v>
      </c>
      <c r="HB307">
        <v>2.31812</v>
      </c>
      <c r="HC307">
        <v>37.578099999999999</v>
      </c>
      <c r="HD307">
        <v>15.716900000000001</v>
      </c>
      <c r="HE307">
        <v>18</v>
      </c>
      <c r="HF307">
        <v>701.91700000000003</v>
      </c>
      <c r="HG307">
        <v>773.43100000000004</v>
      </c>
      <c r="HH307">
        <v>31.000399999999999</v>
      </c>
      <c r="HI307">
        <v>33.0871</v>
      </c>
      <c r="HJ307">
        <v>30.000800000000002</v>
      </c>
      <c r="HK307">
        <v>32.9621</v>
      </c>
      <c r="HL307">
        <v>32.971400000000003</v>
      </c>
      <c r="HM307">
        <v>93.605999999999995</v>
      </c>
      <c r="HN307">
        <v>0</v>
      </c>
      <c r="HO307">
        <v>100</v>
      </c>
      <c r="HP307">
        <v>31</v>
      </c>
      <c r="HQ307">
        <v>1949.81</v>
      </c>
      <c r="HR307">
        <v>33.617400000000004</v>
      </c>
      <c r="HS307">
        <v>98.910499999999999</v>
      </c>
      <c r="HT307">
        <v>97.856800000000007</v>
      </c>
    </row>
    <row r="308" spans="1:228" x14ac:dyDescent="0.2">
      <c r="A308">
        <v>293</v>
      </c>
      <c r="B308">
        <v>1674583736</v>
      </c>
      <c r="C308">
        <v>1166</v>
      </c>
      <c r="D308" t="s">
        <v>945</v>
      </c>
      <c r="E308" t="s">
        <v>946</v>
      </c>
      <c r="F308">
        <v>4</v>
      </c>
      <c r="G308">
        <v>1674583733.6875</v>
      </c>
      <c r="H308">
        <f t="shared" si="136"/>
        <v>4.2246161918521412E-4</v>
      </c>
      <c r="I308">
        <f t="shared" si="137"/>
        <v>0.42246161918521413</v>
      </c>
      <c r="J308">
        <f t="shared" si="138"/>
        <v>13.384799283827739</v>
      </c>
      <c r="K308">
        <f t="shared" si="139"/>
        <v>1917.8087499999999</v>
      </c>
      <c r="L308">
        <f t="shared" si="140"/>
        <v>907.671344961214</v>
      </c>
      <c r="M308">
        <f t="shared" si="141"/>
        <v>92.079758532903583</v>
      </c>
      <c r="N308">
        <f t="shared" si="142"/>
        <v>194.55430381559046</v>
      </c>
      <c r="O308">
        <f t="shared" si="143"/>
        <v>2.2230821477044596E-2</v>
      </c>
      <c r="P308">
        <f t="shared" si="144"/>
        <v>2.7634825199306654</v>
      </c>
      <c r="Q308">
        <f t="shared" si="145"/>
        <v>2.2131945423118488E-2</v>
      </c>
      <c r="R308">
        <f t="shared" si="146"/>
        <v>1.3841312738277762E-2</v>
      </c>
      <c r="S308">
        <f t="shared" si="147"/>
        <v>226.11259709368707</v>
      </c>
      <c r="T308">
        <f t="shared" si="148"/>
        <v>34.534355011543873</v>
      </c>
      <c r="U308">
        <f t="shared" si="149"/>
        <v>33.507237500000002</v>
      </c>
      <c r="V308">
        <f t="shared" si="150"/>
        <v>5.1978934726864958</v>
      </c>
      <c r="W308">
        <f t="shared" si="151"/>
        <v>65.253063851654147</v>
      </c>
      <c r="X308">
        <f t="shared" si="152"/>
        <v>3.3429725569029345</v>
      </c>
      <c r="Y308">
        <f t="shared" si="153"/>
        <v>5.1230890315017614</v>
      </c>
      <c r="Z308">
        <f t="shared" si="154"/>
        <v>1.8549209157835613</v>
      </c>
      <c r="AA308">
        <f t="shared" si="155"/>
        <v>-18.630557406067943</v>
      </c>
      <c r="AB308">
        <f t="shared" si="156"/>
        <v>-38.542385769272364</v>
      </c>
      <c r="AC308">
        <f t="shared" si="157"/>
        <v>-3.2060139619445556</v>
      </c>
      <c r="AD308">
        <f t="shared" si="158"/>
        <v>165.73363995640221</v>
      </c>
      <c r="AE308">
        <f t="shared" si="159"/>
        <v>24.230134327406496</v>
      </c>
      <c r="AF308">
        <f t="shared" si="160"/>
        <v>0.42280955152053695</v>
      </c>
      <c r="AG308">
        <f t="shared" si="161"/>
        <v>13.384799283827739</v>
      </c>
      <c r="AH308">
        <v>2005.75979441607</v>
      </c>
      <c r="AI308">
        <v>1986.318484848485</v>
      </c>
      <c r="AJ308">
        <v>1.7440680776237349</v>
      </c>
      <c r="AK308">
        <v>62.5021936963618</v>
      </c>
      <c r="AL308">
        <f t="shared" si="162"/>
        <v>0.42246161918521413</v>
      </c>
      <c r="AM308">
        <v>32.575772579070787</v>
      </c>
      <c r="AN308">
        <v>32.952851515151501</v>
      </c>
      <c r="AO308">
        <v>-3.1016681307226749E-7</v>
      </c>
      <c r="AP308">
        <v>98.208330428517954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47185.701704510793</v>
      </c>
      <c r="AV308">
        <f t="shared" si="166"/>
        <v>1199.9949999999999</v>
      </c>
      <c r="AW308">
        <f t="shared" si="167"/>
        <v>1025.9198389086462</v>
      </c>
      <c r="AX308">
        <f t="shared" si="168"/>
        <v>0.85493676132704399</v>
      </c>
      <c r="AY308">
        <f t="shared" si="169"/>
        <v>0.18842794936119492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1674583733.6875</v>
      </c>
      <c r="BF308">
        <v>1917.8087499999999</v>
      </c>
      <c r="BG308">
        <v>1940.9212500000001</v>
      </c>
      <c r="BH308">
        <v>32.953175000000002</v>
      </c>
      <c r="BI308">
        <v>32.575787499999997</v>
      </c>
      <c r="BJ308">
        <v>1925.9212500000001</v>
      </c>
      <c r="BK308">
        <v>32.705662500000003</v>
      </c>
      <c r="BL308">
        <v>650.06387499999994</v>
      </c>
      <c r="BM308">
        <v>101.346</v>
      </c>
      <c r="BN308">
        <v>0.100144625</v>
      </c>
      <c r="BO308">
        <v>33.248537499999998</v>
      </c>
      <c r="BP308">
        <v>33.507237500000002</v>
      </c>
      <c r="BQ308">
        <v>999.9</v>
      </c>
      <c r="BR308">
        <v>0</v>
      </c>
      <c r="BS308">
        <v>0</v>
      </c>
      <c r="BT308">
        <v>8961.40625</v>
      </c>
      <c r="BU308">
        <v>0</v>
      </c>
      <c r="BV308">
        <v>54.1657625</v>
      </c>
      <c r="BW308">
        <v>-23.1120375</v>
      </c>
      <c r="BX308">
        <v>1983.16</v>
      </c>
      <c r="BY308">
        <v>2006.2787499999999</v>
      </c>
      <c r="BZ308">
        <v>0.37741137499999999</v>
      </c>
      <c r="CA308">
        <v>1940.9212500000001</v>
      </c>
      <c r="CB308">
        <v>32.575787499999997</v>
      </c>
      <c r="CC308">
        <v>3.33966875</v>
      </c>
      <c r="CD308">
        <v>3.3014212500000002</v>
      </c>
      <c r="CE308">
        <v>25.825975</v>
      </c>
      <c r="CF308">
        <v>25.631712499999999</v>
      </c>
      <c r="CG308">
        <v>1199.9949999999999</v>
      </c>
      <c r="CH308">
        <v>0.50002500000000005</v>
      </c>
      <c r="CI308">
        <v>0.499975</v>
      </c>
      <c r="CJ308">
        <v>0</v>
      </c>
      <c r="CK308">
        <v>773.12425000000007</v>
      </c>
      <c r="CL308">
        <v>4.9990899999999998</v>
      </c>
      <c r="CM308">
        <v>7816.1224999999986</v>
      </c>
      <c r="CN308">
        <v>9557.8962499999998</v>
      </c>
      <c r="CO308">
        <v>42.811999999999998</v>
      </c>
      <c r="CP308">
        <v>45.061999999999998</v>
      </c>
      <c r="CQ308">
        <v>43.617125000000001</v>
      </c>
      <c r="CR308">
        <v>44.125</v>
      </c>
      <c r="CS308">
        <v>44.186999999999998</v>
      </c>
      <c r="CT308">
        <v>597.53</v>
      </c>
      <c r="CU308">
        <v>597.47</v>
      </c>
      <c r="CV308">
        <v>0</v>
      </c>
      <c r="CW308">
        <v>1674583748.5999999</v>
      </c>
      <c r="CX308">
        <v>0</v>
      </c>
      <c r="CY308">
        <v>1674579932.5</v>
      </c>
      <c r="CZ308" t="s">
        <v>356</v>
      </c>
      <c r="DA308">
        <v>1674579932.5</v>
      </c>
      <c r="DB308">
        <v>1674579927.5</v>
      </c>
      <c r="DC308">
        <v>31</v>
      </c>
      <c r="DD308">
        <v>0.14099999999999999</v>
      </c>
      <c r="DE308">
        <v>0.02</v>
      </c>
      <c r="DF308">
        <v>-5.5810000000000004</v>
      </c>
      <c r="DG308">
        <v>0.23300000000000001</v>
      </c>
      <c r="DH308">
        <v>415</v>
      </c>
      <c r="DI308">
        <v>34</v>
      </c>
      <c r="DJ308">
        <v>0.34</v>
      </c>
      <c r="DK308">
        <v>0.32</v>
      </c>
      <c r="DL308">
        <v>-23.170214999999999</v>
      </c>
      <c r="DM308">
        <v>0.6848330206379315</v>
      </c>
      <c r="DN308">
        <v>9.3361653129108463E-2</v>
      </c>
      <c r="DO308">
        <v>0</v>
      </c>
      <c r="DP308">
        <v>0.38167169999999989</v>
      </c>
      <c r="DQ308">
        <v>-2.630199624765589E-2</v>
      </c>
      <c r="DR308">
        <v>2.7405479214930679E-3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3.2968000000000002</v>
      </c>
      <c r="EB308">
        <v>2.6250200000000001</v>
      </c>
      <c r="EC308">
        <v>0.27809899999999999</v>
      </c>
      <c r="ED308">
        <v>0.27767500000000001</v>
      </c>
      <c r="EE308">
        <v>0.13645599999999999</v>
      </c>
      <c r="EF308">
        <v>0.13422999999999999</v>
      </c>
      <c r="EG308">
        <v>21765.4</v>
      </c>
      <c r="EH308">
        <v>22140.400000000001</v>
      </c>
      <c r="EI308">
        <v>28067.3</v>
      </c>
      <c r="EJ308">
        <v>29519.5</v>
      </c>
      <c r="EK308">
        <v>33368.5</v>
      </c>
      <c r="EL308">
        <v>35500.6</v>
      </c>
      <c r="EM308">
        <v>39623.599999999999</v>
      </c>
      <c r="EN308">
        <v>42203.199999999997</v>
      </c>
      <c r="EO308">
        <v>2.2224499999999998</v>
      </c>
      <c r="EP308">
        <v>2.2124199999999998</v>
      </c>
      <c r="EQ308">
        <v>0.12951299999999999</v>
      </c>
      <c r="ER308">
        <v>0</v>
      </c>
      <c r="ES308">
        <v>31.407399999999999</v>
      </c>
      <c r="ET308">
        <v>999.9</v>
      </c>
      <c r="EU308">
        <v>71.7</v>
      </c>
      <c r="EV308">
        <v>32.5</v>
      </c>
      <c r="EW308">
        <v>34.750500000000002</v>
      </c>
      <c r="EX308">
        <v>57.085599999999999</v>
      </c>
      <c r="EY308">
        <v>-6.7107400000000004</v>
      </c>
      <c r="EZ308">
        <v>2</v>
      </c>
      <c r="FA308">
        <v>0.44774900000000001</v>
      </c>
      <c r="FB308">
        <v>0.339169</v>
      </c>
      <c r="FC308">
        <v>20.272500000000001</v>
      </c>
      <c r="FD308">
        <v>5.2184900000000001</v>
      </c>
      <c r="FE308">
        <v>12.009399999999999</v>
      </c>
      <c r="FF308">
        <v>4.9862500000000001</v>
      </c>
      <c r="FG308">
        <v>3.2844500000000001</v>
      </c>
      <c r="FH308">
        <v>9999</v>
      </c>
      <c r="FI308">
        <v>9999</v>
      </c>
      <c r="FJ308">
        <v>9999</v>
      </c>
      <c r="FK308">
        <v>999.9</v>
      </c>
      <c r="FL308">
        <v>1.8657600000000001</v>
      </c>
      <c r="FM308">
        <v>1.8621799999999999</v>
      </c>
      <c r="FN308">
        <v>1.8641700000000001</v>
      </c>
      <c r="FO308">
        <v>1.86029</v>
      </c>
      <c r="FP308">
        <v>1.86097</v>
      </c>
      <c r="FQ308">
        <v>1.8601799999999999</v>
      </c>
      <c r="FR308">
        <v>1.8618699999999999</v>
      </c>
      <c r="FS308">
        <v>1.8584700000000001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-8.1199999999999992</v>
      </c>
      <c r="GH308">
        <v>0.2475</v>
      </c>
      <c r="GI308">
        <v>-4.1749362053329548</v>
      </c>
      <c r="GJ308">
        <v>-4.0448538125570227E-3</v>
      </c>
      <c r="GK308">
        <v>1.839783264315481E-6</v>
      </c>
      <c r="GL308">
        <v>-4.1587272622942942E-10</v>
      </c>
      <c r="GM308">
        <v>-8.6309452512500412E-2</v>
      </c>
      <c r="GN308">
        <v>3.2285384509270938E-3</v>
      </c>
      <c r="GO308">
        <v>5.3061212821550383E-4</v>
      </c>
      <c r="GP308">
        <v>-9.699357315524189E-6</v>
      </c>
      <c r="GQ308">
        <v>5</v>
      </c>
      <c r="GR308">
        <v>2081</v>
      </c>
      <c r="GS308">
        <v>3</v>
      </c>
      <c r="GT308">
        <v>31</v>
      </c>
      <c r="GU308">
        <v>63.4</v>
      </c>
      <c r="GV308">
        <v>63.5</v>
      </c>
      <c r="GW308">
        <v>4.69116</v>
      </c>
      <c r="GX308">
        <v>2.4609399999999999</v>
      </c>
      <c r="GY308">
        <v>2.04834</v>
      </c>
      <c r="GZ308">
        <v>2.6232899999999999</v>
      </c>
      <c r="HA308">
        <v>2.1972700000000001</v>
      </c>
      <c r="HB308">
        <v>2.33521</v>
      </c>
      <c r="HC308">
        <v>37.602200000000003</v>
      </c>
      <c r="HD308">
        <v>15.734400000000001</v>
      </c>
      <c r="HE308">
        <v>18</v>
      </c>
      <c r="HF308">
        <v>701.92</v>
      </c>
      <c r="HG308">
        <v>773.63599999999997</v>
      </c>
      <c r="HH308">
        <v>31.000599999999999</v>
      </c>
      <c r="HI308">
        <v>33.093000000000004</v>
      </c>
      <c r="HJ308">
        <v>30.000800000000002</v>
      </c>
      <c r="HK308">
        <v>32.9679</v>
      </c>
      <c r="HL308">
        <v>32.9758</v>
      </c>
      <c r="HM308">
        <v>93.851699999999994</v>
      </c>
      <c r="HN308">
        <v>0</v>
      </c>
      <c r="HO308">
        <v>100</v>
      </c>
      <c r="HP308">
        <v>31</v>
      </c>
      <c r="HQ308">
        <v>1956.49</v>
      </c>
      <c r="HR308">
        <v>33.617400000000004</v>
      </c>
      <c r="HS308">
        <v>98.909400000000005</v>
      </c>
      <c r="HT308">
        <v>97.856399999999994</v>
      </c>
    </row>
    <row r="309" spans="1:228" x14ac:dyDescent="0.2">
      <c r="A309">
        <v>294</v>
      </c>
      <c r="B309">
        <v>1674583740</v>
      </c>
      <c r="C309">
        <v>1170</v>
      </c>
      <c r="D309" t="s">
        <v>947</v>
      </c>
      <c r="E309" t="s">
        <v>948</v>
      </c>
      <c r="F309">
        <v>4</v>
      </c>
      <c r="G309">
        <v>1674583738</v>
      </c>
      <c r="H309">
        <f t="shared" si="136"/>
        <v>4.1645158326421262E-4</v>
      </c>
      <c r="I309">
        <f t="shared" si="137"/>
        <v>0.41645158326421261</v>
      </c>
      <c r="J309">
        <f t="shared" si="138"/>
        <v>13.252655525966471</v>
      </c>
      <c r="K309">
        <f t="shared" si="139"/>
        <v>1925.187142857143</v>
      </c>
      <c r="L309">
        <f t="shared" si="140"/>
        <v>909.72867674302199</v>
      </c>
      <c r="M309">
        <f t="shared" si="141"/>
        <v>92.28926660412678</v>
      </c>
      <c r="N309">
        <f t="shared" si="142"/>
        <v>195.3045056533586</v>
      </c>
      <c r="O309">
        <f t="shared" si="143"/>
        <v>2.1893561900518103E-2</v>
      </c>
      <c r="P309">
        <f t="shared" si="144"/>
        <v>2.7693356003817744</v>
      </c>
      <c r="Q309">
        <f t="shared" si="145"/>
        <v>2.1797857907347812E-2</v>
      </c>
      <c r="R309">
        <f t="shared" si="146"/>
        <v>1.3632224831101438E-2</v>
      </c>
      <c r="S309">
        <f t="shared" si="147"/>
        <v>226.11192413672504</v>
      </c>
      <c r="T309">
        <f t="shared" si="148"/>
        <v>34.532472649577464</v>
      </c>
      <c r="U309">
        <f t="shared" si="149"/>
        <v>33.511642857142853</v>
      </c>
      <c r="V309">
        <f t="shared" si="150"/>
        <v>5.1991754875718765</v>
      </c>
      <c r="W309">
        <f t="shared" si="151"/>
        <v>65.249676521344185</v>
      </c>
      <c r="X309">
        <f t="shared" si="152"/>
        <v>3.3426098663001982</v>
      </c>
      <c r="Y309">
        <f t="shared" si="153"/>
        <v>5.1227991378727813</v>
      </c>
      <c r="Z309">
        <f t="shared" si="154"/>
        <v>1.8565656212716783</v>
      </c>
      <c r="AA309">
        <f t="shared" si="155"/>
        <v>-18.365514821951777</v>
      </c>
      <c r="AB309">
        <f t="shared" si="156"/>
        <v>-39.432374019618763</v>
      </c>
      <c r="AC309">
        <f t="shared" si="157"/>
        <v>-3.2731665031500454</v>
      </c>
      <c r="AD309">
        <f t="shared" si="158"/>
        <v>165.04086879200446</v>
      </c>
      <c r="AE309">
        <f t="shared" si="159"/>
        <v>24.174197205295599</v>
      </c>
      <c r="AF309">
        <f t="shared" si="160"/>
        <v>0.41843748884592485</v>
      </c>
      <c r="AG309">
        <f t="shared" si="161"/>
        <v>13.252655525966471</v>
      </c>
      <c r="AH309">
        <v>2012.7986076927341</v>
      </c>
      <c r="AI309">
        <v>1993.4102424242419</v>
      </c>
      <c r="AJ309">
        <v>1.7625911225494819</v>
      </c>
      <c r="AK309">
        <v>62.5021936963618</v>
      </c>
      <c r="AL309">
        <f t="shared" si="162"/>
        <v>0.41645158326421261</v>
      </c>
      <c r="AM309">
        <v>32.575984531619063</v>
      </c>
      <c r="AN309">
        <v>32.947752727272707</v>
      </c>
      <c r="AO309">
        <v>-1.9616310675120659E-6</v>
      </c>
      <c r="AP309">
        <v>98.208330428517954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47346.804320587151</v>
      </c>
      <c r="AV309">
        <f t="shared" si="166"/>
        <v>1199.9914285714281</v>
      </c>
      <c r="AW309">
        <f t="shared" si="167"/>
        <v>1025.9167855630697</v>
      </c>
      <c r="AX309">
        <f t="shared" si="168"/>
        <v>0.85493676132704399</v>
      </c>
      <c r="AY309">
        <f t="shared" si="169"/>
        <v>0.18842794936119495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1674583738</v>
      </c>
      <c r="BF309">
        <v>1925.187142857143</v>
      </c>
      <c r="BG309">
        <v>1948.245714285714</v>
      </c>
      <c r="BH309">
        <v>32.949314285714287</v>
      </c>
      <c r="BI309">
        <v>32.575785714285708</v>
      </c>
      <c r="BJ309">
        <v>1933.3114285714289</v>
      </c>
      <c r="BK309">
        <v>32.701814285714278</v>
      </c>
      <c r="BL309">
        <v>649.99085714285707</v>
      </c>
      <c r="BM309">
        <v>101.3471428571429</v>
      </c>
      <c r="BN309">
        <v>9.9880814285714298E-2</v>
      </c>
      <c r="BO309">
        <v>33.247528571428568</v>
      </c>
      <c r="BP309">
        <v>33.511642857142853</v>
      </c>
      <c r="BQ309">
        <v>999.89999999999986</v>
      </c>
      <c r="BR309">
        <v>0</v>
      </c>
      <c r="BS309">
        <v>0</v>
      </c>
      <c r="BT309">
        <v>8992.3214285714294</v>
      </c>
      <c r="BU309">
        <v>0</v>
      </c>
      <c r="BV309">
        <v>55.778414285714291</v>
      </c>
      <c r="BW309">
        <v>-23.06081428571429</v>
      </c>
      <c r="BX309">
        <v>1990.7814285714289</v>
      </c>
      <c r="BY309">
        <v>2013.85</v>
      </c>
      <c r="BZ309">
        <v>0.37354500000000002</v>
      </c>
      <c r="CA309">
        <v>1948.245714285714</v>
      </c>
      <c r="CB309">
        <v>32.575785714285708</v>
      </c>
      <c r="CC309">
        <v>3.339324285714286</v>
      </c>
      <c r="CD309">
        <v>3.301465714285714</v>
      </c>
      <c r="CE309">
        <v>25.82422857142857</v>
      </c>
      <c r="CF309">
        <v>25.631957142857139</v>
      </c>
      <c r="CG309">
        <v>1199.9914285714281</v>
      </c>
      <c r="CH309">
        <v>0.50002500000000005</v>
      </c>
      <c r="CI309">
        <v>0.499975</v>
      </c>
      <c r="CJ309">
        <v>0</v>
      </c>
      <c r="CK309">
        <v>773.03099999999995</v>
      </c>
      <c r="CL309">
        <v>4.9990899999999998</v>
      </c>
      <c r="CM309">
        <v>7815.2585714285706</v>
      </c>
      <c r="CN309">
        <v>9557.8528571428578</v>
      </c>
      <c r="CO309">
        <v>42.811999999999998</v>
      </c>
      <c r="CP309">
        <v>45.061999999999998</v>
      </c>
      <c r="CQ309">
        <v>43.625</v>
      </c>
      <c r="CR309">
        <v>44.125</v>
      </c>
      <c r="CS309">
        <v>44.186999999999998</v>
      </c>
      <c r="CT309">
        <v>597.52999999999986</v>
      </c>
      <c r="CU309">
        <v>597.47000000000014</v>
      </c>
      <c r="CV309">
        <v>0</v>
      </c>
      <c r="CW309">
        <v>1674583752.8</v>
      </c>
      <c r="CX309">
        <v>0</v>
      </c>
      <c r="CY309">
        <v>1674579932.5</v>
      </c>
      <c r="CZ309" t="s">
        <v>356</v>
      </c>
      <c r="DA309">
        <v>1674579932.5</v>
      </c>
      <c r="DB309">
        <v>1674579927.5</v>
      </c>
      <c r="DC309">
        <v>31</v>
      </c>
      <c r="DD309">
        <v>0.14099999999999999</v>
      </c>
      <c r="DE309">
        <v>0.02</v>
      </c>
      <c r="DF309">
        <v>-5.5810000000000004</v>
      </c>
      <c r="DG309">
        <v>0.23300000000000001</v>
      </c>
      <c r="DH309">
        <v>415</v>
      </c>
      <c r="DI309">
        <v>34</v>
      </c>
      <c r="DJ309">
        <v>0.34</v>
      </c>
      <c r="DK309">
        <v>0.32</v>
      </c>
      <c r="DL309">
        <v>-23.1370325</v>
      </c>
      <c r="DM309">
        <v>0.60082964352722679</v>
      </c>
      <c r="DN309">
        <v>8.9047724248011828E-2</v>
      </c>
      <c r="DO309">
        <v>0</v>
      </c>
      <c r="DP309">
        <v>0.37956570000000001</v>
      </c>
      <c r="DQ309">
        <v>-3.4033373358348863E-2</v>
      </c>
      <c r="DR309">
        <v>3.4715640581732001E-3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3.29677</v>
      </c>
      <c r="EB309">
        <v>2.6251899999999999</v>
      </c>
      <c r="EC309">
        <v>0.27865099999999998</v>
      </c>
      <c r="ED309">
        <v>0.27821499999999999</v>
      </c>
      <c r="EE309">
        <v>0.13644500000000001</v>
      </c>
      <c r="EF309">
        <v>0.13422300000000001</v>
      </c>
      <c r="EG309">
        <v>21748.5</v>
      </c>
      <c r="EH309">
        <v>22123.3</v>
      </c>
      <c r="EI309">
        <v>28067.200000000001</v>
      </c>
      <c r="EJ309">
        <v>29518.9</v>
      </c>
      <c r="EK309">
        <v>33368.699999999997</v>
      </c>
      <c r="EL309">
        <v>35499.9</v>
      </c>
      <c r="EM309">
        <v>39623.300000000003</v>
      </c>
      <c r="EN309">
        <v>42201.9</v>
      </c>
      <c r="EO309">
        <v>2.22255</v>
      </c>
      <c r="EP309">
        <v>2.2122199999999999</v>
      </c>
      <c r="EQ309">
        <v>0.13019900000000001</v>
      </c>
      <c r="ER309">
        <v>0</v>
      </c>
      <c r="ES309">
        <v>31.405000000000001</v>
      </c>
      <c r="ET309">
        <v>999.9</v>
      </c>
      <c r="EU309">
        <v>71.7</v>
      </c>
      <c r="EV309">
        <v>32.5</v>
      </c>
      <c r="EW309">
        <v>34.748100000000001</v>
      </c>
      <c r="EX309">
        <v>56.785600000000002</v>
      </c>
      <c r="EY309">
        <v>-6.7067300000000003</v>
      </c>
      <c r="EZ309">
        <v>2</v>
      </c>
      <c r="FA309">
        <v>0.44842700000000002</v>
      </c>
      <c r="FB309">
        <v>0.34032400000000002</v>
      </c>
      <c r="FC309">
        <v>20.272500000000001</v>
      </c>
      <c r="FD309">
        <v>5.2192400000000001</v>
      </c>
      <c r="FE309">
        <v>12.0098</v>
      </c>
      <c r="FF309">
        <v>4.9865500000000003</v>
      </c>
      <c r="FG309">
        <v>3.2845499999999999</v>
      </c>
      <c r="FH309">
        <v>9999</v>
      </c>
      <c r="FI309">
        <v>9999</v>
      </c>
      <c r="FJ309">
        <v>9999</v>
      </c>
      <c r="FK309">
        <v>999.9</v>
      </c>
      <c r="FL309">
        <v>1.86574</v>
      </c>
      <c r="FM309">
        <v>1.8621799999999999</v>
      </c>
      <c r="FN309">
        <v>1.8641799999999999</v>
      </c>
      <c r="FO309">
        <v>1.86025</v>
      </c>
      <c r="FP309">
        <v>1.86097</v>
      </c>
      <c r="FQ309">
        <v>1.86015</v>
      </c>
      <c r="FR309">
        <v>1.8618699999999999</v>
      </c>
      <c r="FS309">
        <v>1.85842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-8.1300000000000008</v>
      </c>
      <c r="GH309">
        <v>0.2475</v>
      </c>
      <c r="GI309">
        <v>-4.1749362053329548</v>
      </c>
      <c r="GJ309">
        <v>-4.0448538125570227E-3</v>
      </c>
      <c r="GK309">
        <v>1.839783264315481E-6</v>
      </c>
      <c r="GL309">
        <v>-4.1587272622942942E-10</v>
      </c>
      <c r="GM309">
        <v>-8.6309452512500412E-2</v>
      </c>
      <c r="GN309">
        <v>3.2285384509270938E-3</v>
      </c>
      <c r="GO309">
        <v>5.3061212821550383E-4</v>
      </c>
      <c r="GP309">
        <v>-9.699357315524189E-6</v>
      </c>
      <c r="GQ309">
        <v>5</v>
      </c>
      <c r="GR309">
        <v>2081</v>
      </c>
      <c r="GS309">
        <v>3</v>
      </c>
      <c r="GT309">
        <v>31</v>
      </c>
      <c r="GU309">
        <v>63.5</v>
      </c>
      <c r="GV309">
        <v>63.5</v>
      </c>
      <c r="GW309">
        <v>4.7045899999999996</v>
      </c>
      <c r="GX309">
        <v>2.4597199999999999</v>
      </c>
      <c r="GY309">
        <v>2.04834</v>
      </c>
      <c r="GZ309">
        <v>2.6232899999999999</v>
      </c>
      <c r="HA309">
        <v>2.1972700000000001</v>
      </c>
      <c r="HB309">
        <v>2.2753899999999998</v>
      </c>
      <c r="HC309">
        <v>37.602200000000003</v>
      </c>
      <c r="HD309">
        <v>15.716900000000001</v>
      </c>
      <c r="HE309">
        <v>18</v>
      </c>
      <c r="HF309">
        <v>702.06399999999996</v>
      </c>
      <c r="HG309">
        <v>773.50099999999998</v>
      </c>
      <c r="HH309">
        <v>31.000399999999999</v>
      </c>
      <c r="HI309">
        <v>33.0989</v>
      </c>
      <c r="HJ309">
        <v>30.000900000000001</v>
      </c>
      <c r="HK309">
        <v>32.973300000000002</v>
      </c>
      <c r="HL309">
        <v>32.980499999999999</v>
      </c>
      <c r="HM309">
        <v>94.0976</v>
      </c>
      <c r="HN309">
        <v>0</v>
      </c>
      <c r="HO309">
        <v>100</v>
      </c>
      <c r="HP309">
        <v>31</v>
      </c>
      <c r="HQ309">
        <v>1963.18</v>
      </c>
      <c r="HR309">
        <v>33.617400000000004</v>
      </c>
      <c r="HS309">
        <v>98.908600000000007</v>
      </c>
      <c r="HT309">
        <v>97.853899999999996</v>
      </c>
    </row>
    <row r="310" spans="1:228" x14ac:dyDescent="0.2">
      <c r="A310">
        <v>295</v>
      </c>
      <c r="B310">
        <v>1674583744</v>
      </c>
      <c r="C310">
        <v>1174</v>
      </c>
      <c r="D310" t="s">
        <v>949</v>
      </c>
      <c r="E310" t="s">
        <v>950</v>
      </c>
      <c r="F310">
        <v>4</v>
      </c>
      <c r="G310">
        <v>1674583741.6875</v>
      </c>
      <c r="H310">
        <f t="shared" si="136"/>
        <v>4.176976194143543E-4</v>
      </c>
      <c r="I310">
        <f t="shared" si="137"/>
        <v>0.41769761941435429</v>
      </c>
      <c r="J310">
        <f t="shared" si="138"/>
        <v>13.187070963775875</v>
      </c>
      <c r="K310">
        <f t="shared" si="139"/>
        <v>1931.41</v>
      </c>
      <c r="L310">
        <f t="shared" si="140"/>
        <v>922.2494394064679</v>
      </c>
      <c r="M310">
        <f t="shared" si="141"/>
        <v>93.558172723212579</v>
      </c>
      <c r="N310">
        <f t="shared" si="142"/>
        <v>195.933098637211</v>
      </c>
      <c r="O310">
        <f t="shared" si="143"/>
        <v>2.1934992276484606E-2</v>
      </c>
      <c r="P310">
        <f t="shared" si="144"/>
        <v>2.7701411613953209</v>
      </c>
      <c r="Q310">
        <f t="shared" si="145"/>
        <v>2.1838954390714954E-2</v>
      </c>
      <c r="R310">
        <f t="shared" si="146"/>
        <v>1.365793995446982E-2</v>
      </c>
      <c r="S310">
        <f t="shared" si="147"/>
        <v>226.11411993326257</v>
      </c>
      <c r="T310">
        <f t="shared" si="148"/>
        <v>34.53211000811406</v>
      </c>
      <c r="U310">
        <f t="shared" si="149"/>
        <v>33.517887500000001</v>
      </c>
      <c r="V310">
        <f t="shared" si="150"/>
        <v>5.2009932292196757</v>
      </c>
      <c r="W310">
        <f t="shared" si="151"/>
        <v>65.24482233735182</v>
      </c>
      <c r="X310">
        <f t="shared" si="152"/>
        <v>3.3424191090577504</v>
      </c>
      <c r="Y310">
        <f t="shared" si="153"/>
        <v>5.1228879002468499</v>
      </c>
      <c r="Z310">
        <f t="shared" si="154"/>
        <v>1.8585741201619252</v>
      </c>
      <c r="AA310">
        <f t="shared" si="155"/>
        <v>-18.420465016173026</v>
      </c>
      <c r="AB310">
        <f t="shared" si="156"/>
        <v>-40.330306771663331</v>
      </c>
      <c r="AC310">
        <f t="shared" si="157"/>
        <v>-3.3468351799412321</v>
      </c>
      <c r="AD310">
        <f t="shared" si="158"/>
        <v>164.01651296548499</v>
      </c>
      <c r="AE310">
        <f t="shared" si="159"/>
        <v>24.021709727713432</v>
      </c>
      <c r="AF310">
        <f t="shared" si="160"/>
        <v>0.41848020217699855</v>
      </c>
      <c r="AG310">
        <f t="shared" si="161"/>
        <v>13.187070963775875</v>
      </c>
      <c r="AH310">
        <v>2019.6014992208941</v>
      </c>
      <c r="AI310">
        <v>2000.3683030303021</v>
      </c>
      <c r="AJ310">
        <v>1.7384831864469299</v>
      </c>
      <c r="AK310">
        <v>62.5021936963618</v>
      </c>
      <c r="AL310">
        <f t="shared" si="162"/>
        <v>0.41769761941435429</v>
      </c>
      <c r="AM310">
        <v>32.574006123711577</v>
      </c>
      <c r="AN310">
        <v>32.946873333333329</v>
      </c>
      <c r="AO310">
        <v>-4.8288143459847098E-7</v>
      </c>
      <c r="AP310">
        <v>98.208330428517954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47368.91074122821</v>
      </c>
      <c r="AV310">
        <f t="shared" si="166"/>
        <v>1200.0025000000001</v>
      </c>
      <c r="AW310">
        <f t="shared" si="167"/>
        <v>1025.9263077374417</v>
      </c>
      <c r="AX310">
        <f t="shared" si="168"/>
        <v>0.85493680866285005</v>
      </c>
      <c r="AY310">
        <f t="shared" si="169"/>
        <v>0.18842804071930064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1674583741.6875</v>
      </c>
      <c r="BF310">
        <v>1931.41</v>
      </c>
      <c r="BG310">
        <v>1954.33</v>
      </c>
      <c r="BH310">
        <v>32.947887499999993</v>
      </c>
      <c r="BI310">
        <v>32.574324999999988</v>
      </c>
      <c r="BJ310">
        <v>1939.5450000000001</v>
      </c>
      <c r="BK310">
        <v>32.700387500000012</v>
      </c>
      <c r="BL310">
        <v>649.99912500000005</v>
      </c>
      <c r="BM310">
        <v>101.34575</v>
      </c>
      <c r="BN310">
        <v>9.9877099999999996E-2</v>
      </c>
      <c r="BO310">
        <v>33.247837500000003</v>
      </c>
      <c r="BP310">
        <v>33.517887500000001</v>
      </c>
      <c r="BQ310">
        <v>999.9</v>
      </c>
      <c r="BR310">
        <v>0</v>
      </c>
      <c r="BS310">
        <v>0</v>
      </c>
      <c r="BT310">
        <v>8996.71875</v>
      </c>
      <c r="BU310">
        <v>0</v>
      </c>
      <c r="BV310">
        <v>58.933262499999998</v>
      </c>
      <c r="BW310">
        <v>-22.919425</v>
      </c>
      <c r="BX310">
        <v>1997.2149999999999</v>
      </c>
      <c r="BY310">
        <v>2020.13625</v>
      </c>
      <c r="BZ310">
        <v>0.37357800000000002</v>
      </c>
      <c r="CA310">
        <v>1954.33</v>
      </c>
      <c r="CB310">
        <v>32.574324999999988</v>
      </c>
      <c r="CC310">
        <v>3.3391299999999999</v>
      </c>
      <c r="CD310">
        <v>3.3012700000000001</v>
      </c>
      <c r="CE310">
        <v>25.823250000000002</v>
      </c>
      <c r="CF310">
        <v>25.630962499999999</v>
      </c>
      <c r="CG310">
        <v>1200.0025000000001</v>
      </c>
      <c r="CH310">
        <v>0.50002325000000014</v>
      </c>
      <c r="CI310">
        <v>0.49997675000000003</v>
      </c>
      <c r="CJ310">
        <v>0</v>
      </c>
      <c r="CK310">
        <v>773.05062499999997</v>
      </c>
      <c r="CL310">
        <v>4.9990899999999998</v>
      </c>
      <c r="CM310">
        <v>7814.2825000000003</v>
      </c>
      <c r="CN310">
        <v>9557.9537500000006</v>
      </c>
      <c r="CO310">
        <v>42.811999999999998</v>
      </c>
      <c r="CP310">
        <v>45.101374999999997</v>
      </c>
      <c r="CQ310">
        <v>43.625</v>
      </c>
      <c r="CR310">
        <v>44.125</v>
      </c>
      <c r="CS310">
        <v>44.218499999999999</v>
      </c>
      <c r="CT310">
        <v>597.53250000000003</v>
      </c>
      <c r="CU310">
        <v>597.47625000000005</v>
      </c>
      <c r="CV310">
        <v>0</v>
      </c>
      <c r="CW310">
        <v>1674583756.4000001</v>
      </c>
      <c r="CX310">
        <v>0</v>
      </c>
      <c r="CY310">
        <v>1674579932.5</v>
      </c>
      <c r="CZ310" t="s">
        <v>356</v>
      </c>
      <c r="DA310">
        <v>1674579932.5</v>
      </c>
      <c r="DB310">
        <v>1674579927.5</v>
      </c>
      <c r="DC310">
        <v>31</v>
      </c>
      <c r="DD310">
        <v>0.14099999999999999</v>
      </c>
      <c r="DE310">
        <v>0.02</v>
      </c>
      <c r="DF310">
        <v>-5.5810000000000004</v>
      </c>
      <c r="DG310">
        <v>0.23300000000000001</v>
      </c>
      <c r="DH310">
        <v>415</v>
      </c>
      <c r="DI310">
        <v>34</v>
      </c>
      <c r="DJ310">
        <v>0.34</v>
      </c>
      <c r="DK310">
        <v>0.32</v>
      </c>
      <c r="DL310">
        <v>-23.073812499999999</v>
      </c>
      <c r="DM310">
        <v>0.76738874296437309</v>
      </c>
      <c r="DN310">
        <v>9.8598846817546701E-2</v>
      </c>
      <c r="DO310">
        <v>0</v>
      </c>
      <c r="DP310">
        <v>0.37776077499999988</v>
      </c>
      <c r="DQ310">
        <v>-3.6400986866793147E-2</v>
      </c>
      <c r="DR310">
        <v>3.6403047639414722E-3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3.2967499999999998</v>
      </c>
      <c r="EB310">
        <v>2.6250300000000002</v>
      </c>
      <c r="EC310">
        <v>0.27919300000000002</v>
      </c>
      <c r="ED310">
        <v>0.27874700000000002</v>
      </c>
      <c r="EE310">
        <v>0.136431</v>
      </c>
      <c r="EF310">
        <v>0.13422100000000001</v>
      </c>
      <c r="EG310">
        <v>21731.9</v>
      </c>
      <c r="EH310">
        <v>22106.799999999999</v>
      </c>
      <c r="EI310">
        <v>28067</v>
      </c>
      <c r="EJ310">
        <v>29518.799999999999</v>
      </c>
      <c r="EK310">
        <v>33368.9</v>
      </c>
      <c r="EL310">
        <v>35499.9</v>
      </c>
      <c r="EM310">
        <v>39622.9</v>
      </c>
      <c r="EN310">
        <v>42201.7</v>
      </c>
      <c r="EO310">
        <v>2.2222</v>
      </c>
      <c r="EP310">
        <v>2.2124199999999998</v>
      </c>
      <c r="EQ310">
        <v>0.130355</v>
      </c>
      <c r="ER310">
        <v>0</v>
      </c>
      <c r="ES310">
        <v>31.403300000000002</v>
      </c>
      <c r="ET310">
        <v>999.9</v>
      </c>
      <c r="EU310">
        <v>71.7</v>
      </c>
      <c r="EV310">
        <v>32.5</v>
      </c>
      <c r="EW310">
        <v>34.7498</v>
      </c>
      <c r="EX310">
        <v>57.2956</v>
      </c>
      <c r="EY310">
        <v>-6.7507999999999999</v>
      </c>
      <c r="EZ310">
        <v>2</v>
      </c>
      <c r="FA310">
        <v>0.44894600000000001</v>
      </c>
      <c r="FB310">
        <v>0.34062399999999998</v>
      </c>
      <c r="FC310">
        <v>20.272500000000001</v>
      </c>
      <c r="FD310">
        <v>5.2189399999999999</v>
      </c>
      <c r="FE310">
        <v>12.009499999999999</v>
      </c>
      <c r="FF310">
        <v>4.9861000000000004</v>
      </c>
      <c r="FG310">
        <v>3.2844500000000001</v>
      </c>
      <c r="FH310">
        <v>9999</v>
      </c>
      <c r="FI310">
        <v>9999</v>
      </c>
      <c r="FJ310">
        <v>9999</v>
      </c>
      <c r="FK310">
        <v>999.9</v>
      </c>
      <c r="FL310">
        <v>1.8657699999999999</v>
      </c>
      <c r="FM310">
        <v>1.8621799999999999</v>
      </c>
      <c r="FN310">
        <v>1.8641700000000001</v>
      </c>
      <c r="FO310">
        <v>1.86029</v>
      </c>
      <c r="FP310">
        <v>1.8609599999999999</v>
      </c>
      <c r="FQ310">
        <v>1.86019</v>
      </c>
      <c r="FR310">
        <v>1.8618699999999999</v>
      </c>
      <c r="FS310">
        <v>1.8584499999999999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-8.14</v>
      </c>
      <c r="GH310">
        <v>0.24740000000000001</v>
      </c>
      <c r="GI310">
        <v>-4.1749362053329548</v>
      </c>
      <c r="GJ310">
        <v>-4.0448538125570227E-3</v>
      </c>
      <c r="GK310">
        <v>1.839783264315481E-6</v>
      </c>
      <c r="GL310">
        <v>-4.1587272622942942E-10</v>
      </c>
      <c r="GM310">
        <v>-8.6309452512500412E-2</v>
      </c>
      <c r="GN310">
        <v>3.2285384509270938E-3</v>
      </c>
      <c r="GO310">
        <v>5.3061212821550383E-4</v>
      </c>
      <c r="GP310">
        <v>-9.699357315524189E-6</v>
      </c>
      <c r="GQ310">
        <v>5</v>
      </c>
      <c r="GR310">
        <v>2081</v>
      </c>
      <c r="GS310">
        <v>3</v>
      </c>
      <c r="GT310">
        <v>31</v>
      </c>
      <c r="GU310">
        <v>63.5</v>
      </c>
      <c r="GV310">
        <v>63.6</v>
      </c>
      <c r="GW310">
        <v>4.7155800000000001</v>
      </c>
      <c r="GX310">
        <v>2.4511699999999998</v>
      </c>
      <c r="GY310">
        <v>2.04834</v>
      </c>
      <c r="GZ310">
        <v>2.6245099999999999</v>
      </c>
      <c r="HA310">
        <v>2.1972700000000001</v>
      </c>
      <c r="HB310">
        <v>2.3315399999999999</v>
      </c>
      <c r="HC310">
        <v>37.602200000000003</v>
      </c>
      <c r="HD310">
        <v>15.716900000000001</v>
      </c>
      <c r="HE310">
        <v>18</v>
      </c>
      <c r="HF310">
        <v>701.82600000000002</v>
      </c>
      <c r="HG310">
        <v>773.75900000000001</v>
      </c>
      <c r="HH310">
        <v>31.0002</v>
      </c>
      <c r="HI310">
        <v>33.104799999999997</v>
      </c>
      <c r="HJ310">
        <v>30.000699999999998</v>
      </c>
      <c r="HK310">
        <v>32.978200000000001</v>
      </c>
      <c r="HL310">
        <v>32.985300000000002</v>
      </c>
      <c r="HM310">
        <v>94.340400000000002</v>
      </c>
      <c r="HN310">
        <v>0</v>
      </c>
      <c r="HO310">
        <v>100</v>
      </c>
      <c r="HP310">
        <v>31</v>
      </c>
      <c r="HQ310">
        <v>1969.85</v>
      </c>
      <c r="HR310">
        <v>33.617400000000004</v>
      </c>
      <c r="HS310">
        <v>98.907600000000002</v>
      </c>
      <c r="HT310">
        <v>97.853499999999997</v>
      </c>
    </row>
    <row r="311" spans="1:228" x14ac:dyDescent="0.2">
      <c r="A311">
        <v>296</v>
      </c>
      <c r="B311">
        <v>1674583748</v>
      </c>
      <c r="C311">
        <v>1178</v>
      </c>
      <c r="D311" t="s">
        <v>951</v>
      </c>
      <c r="E311" t="s">
        <v>952</v>
      </c>
      <c r="F311">
        <v>4</v>
      </c>
      <c r="G311">
        <v>1674583746</v>
      </c>
      <c r="H311">
        <f t="shared" si="136"/>
        <v>4.0717666542267435E-4</v>
      </c>
      <c r="I311">
        <f t="shared" si="137"/>
        <v>0.40717666542267433</v>
      </c>
      <c r="J311">
        <f t="shared" si="138"/>
        <v>13.457694037344163</v>
      </c>
      <c r="K311">
        <f t="shared" si="139"/>
        <v>1938.6428571428571</v>
      </c>
      <c r="L311">
        <f t="shared" si="140"/>
        <v>885.99806477354059</v>
      </c>
      <c r="M311">
        <f t="shared" si="141"/>
        <v>89.879813906319185</v>
      </c>
      <c r="N311">
        <f t="shared" si="142"/>
        <v>196.66505623277132</v>
      </c>
      <c r="O311">
        <f t="shared" si="143"/>
        <v>2.1408017180036529E-2</v>
      </c>
      <c r="P311">
        <f t="shared" si="144"/>
        <v>2.7664849276404553</v>
      </c>
      <c r="Q311">
        <f t="shared" si="145"/>
        <v>2.1316407626068345E-2</v>
      </c>
      <c r="R311">
        <f t="shared" si="146"/>
        <v>1.3330952734359792E-2</v>
      </c>
      <c r="S311">
        <f t="shared" si="147"/>
        <v>226.11434782793376</v>
      </c>
      <c r="T311">
        <f t="shared" si="148"/>
        <v>34.536285344053745</v>
      </c>
      <c r="U311">
        <f t="shared" si="149"/>
        <v>33.507171428571432</v>
      </c>
      <c r="V311">
        <f t="shared" si="150"/>
        <v>5.1978742471546813</v>
      </c>
      <c r="W311">
        <f t="shared" si="151"/>
        <v>65.231395357388394</v>
      </c>
      <c r="X311">
        <f t="shared" si="152"/>
        <v>3.3416813914382146</v>
      </c>
      <c r="Y311">
        <f t="shared" si="153"/>
        <v>5.1228114516482144</v>
      </c>
      <c r="Z311">
        <f t="shared" si="154"/>
        <v>1.8561928557164666</v>
      </c>
      <c r="AA311">
        <f t="shared" si="155"/>
        <v>-17.95649094513994</v>
      </c>
      <c r="AB311">
        <f t="shared" si="156"/>
        <v>-38.718492514759845</v>
      </c>
      <c r="AC311">
        <f t="shared" si="157"/>
        <v>-3.2171512168907128</v>
      </c>
      <c r="AD311">
        <f t="shared" si="158"/>
        <v>166.22221315114328</v>
      </c>
      <c r="AE311">
        <f t="shared" si="159"/>
        <v>24.085459723956909</v>
      </c>
      <c r="AF311">
        <f t="shared" si="160"/>
        <v>0.41052879119185037</v>
      </c>
      <c r="AG311">
        <f t="shared" si="161"/>
        <v>13.457694037344163</v>
      </c>
      <c r="AH311">
        <v>2026.5913772469789</v>
      </c>
      <c r="AI311">
        <v>2007.2256969696959</v>
      </c>
      <c r="AJ311">
        <v>1.7053737407534899</v>
      </c>
      <c r="AK311">
        <v>62.5021936963618</v>
      </c>
      <c r="AL311">
        <f t="shared" si="162"/>
        <v>0.40717666542267433</v>
      </c>
      <c r="AM311">
        <v>32.574823899553436</v>
      </c>
      <c r="AN311">
        <v>32.938336969696962</v>
      </c>
      <c r="AO311">
        <v>-3.1414804608632178E-6</v>
      </c>
      <c r="AP311">
        <v>98.208330428517954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47268.376401400652</v>
      </c>
      <c r="AV311">
        <f t="shared" si="166"/>
        <v>1200.004285714286</v>
      </c>
      <c r="AW311">
        <f t="shared" si="167"/>
        <v>1025.9277781491887</v>
      </c>
      <c r="AX311">
        <f t="shared" si="168"/>
        <v>0.854936761778746</v>
      </c>
      <c r="AY311">
        <f t="shared" si="169"/>
        <v>0.18842795023297965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1674583746</v>
      </c>
      <c r="BF311">
        <v>1938.6428571428571</v>
      </c>
      <c r="BG311">
        <v>1961.611428571428</v>
      </c>
      <c r="BH311">
        <v>32.940914285714278</v>
      </c>
      <c r="BI311">
        <v>32.57442857142857</v>
      </c>
      <c r="BJ311">
        <v>1946.79</v>
      </c>
      <c r="BK311">
        <v>32.693514285714279</v>
      </c>
      <c r="BL311">
        <v>649.96628571428573</v>
      </c>
      <c r="BM311">
        <v>101.34485714285709</v>
      </c>
      <c r="BN311">
        <v>9.9849657142857123E-2</v>
      </c>
      <c r="BO311">
        <v>33.247571428571433</v>
      </c>
      <c r="BP311">
        <v>33.507171428571432</v>
      </c>
      <c r="BQ311">
        <v>999.89999999999986</v>
      </c>
      <c r="BR311">
        <v>0</v>
      </c>
      <c r="BS311">
        <v>0</v>
      </c>
      <c r="BT311">
        <v>8977.41</v>
      </c>
      <c r="BU311">
        <v>0</v>
      </c>
      <c r="BV311">
        <v>67.614457142857148</v>
      </c>
      <c r="BW311">
        <v>-22.967314285714281</v>
      </c>
      <c r="BX311">
        <v>2004.678571428572</v>
      </c>
      <c r="BY311">
        <v>2027.66</v>
      </c>
      <c r="BZ311">
        <v>0.36651400000000001</v>
      </c>
      <c r="CA311">
        <v>1961.611428571428</v>
      </c>
      <c r="CB311">
        <v>32.57442857142857</v>
      </c>
      <c r="CC311">
        <v>3.3383985714285709</v>
      </c>
      <c r="CD311">
        <v>3.3012542857142861</v>
      </c>
      <c r="CE311">
        <v>25.819571428571429</v>
      </c>
      <c r="CF311">
        <v>25.630842857142859</v>
      </c>
      <c r="CG311">
        <v>1200.004285714286</v>
      </c>
      <c r="CH311">
        <v>0.50002500000000005</v>
      </c>
      <c r="CI311">
        <v>0.499975</v>
      </c>
      <c r="CJ311">
        <v>0</v>
      </c>
      <c r="CK311">
        <v>772.72400000000016</v>
      </c>
      <c r="CL311">
        <v>4.9990899999999998</v>
      </c>
      <c r="CM311">
        <v>7814.0171428571439</v>
      </c>
      <c r="CN311">
        <v>9557.9928571428572</v>
      </c>
      <c r="CO311">
        <v>42.848000000000013</v>
      </c>
      <c r="CP311">
        <v>45.071000000000012</v>
      </c>
      <c r="CQ311">
        <v>43.625</v>
      </c>
      <c r="CR311">
        <v>44.125</v>
      </c>
      <c r="CS311">
        <v>44.25</v>
      </c>
      <c r="CT311">
        <v>597.5342857142856</v>
      </c>
      <c r="CU311">
        <v>597.47428571428577</v>
      </c>
      <c r="CV311">
        <v>0</v>
      </c>
      <c r="CW311">
        <v>1674583760.5999999</v>
      </c>
      <c r="CX311">
        <v>0</v>
      </c>
      <c r="CY311">
        <v>1674579932.5</v>
      </c>
      <c r="CZ311" t="s">
        <v>356</v>
      </c>
      <c r="DA311">
        <v>1674579932.5</v>
      </c>
      <c r="DB311">
        <v>1674579927.5</v>
      </c>
      <c r="DC311">
        <v>31</v>
      </c>
      <c r="DD311">
        <v>0.14099999999999999</v>
      </c>
      <c r="DE311">
        <v>0.02</v>
      </c>
      <c r="DF311">
        <v>-5.5810000000000004</v>
      </c>
      <c r="DG311">
        <v>0.23300000000000001</v>
      </c>
      <c r="DH311">
        <v>415</v>
      </c>
      <c r="DI311">
        <v>34</v>
      </c>
      <c r="DJ311">
        <v>0.34</v>
      </c>
      <c r="DK311">
        <v>0.32</v>
      </c>
      <c r="DL311">
        <v>-23.025222500000002</v>
      </c>
      <c r="DM311">
        <v>0.62712382739217731</v>
      </c>
      <c r="DN311">
        <v>8.7843976707284971E-2</v>
      </c>
      <c r="DO311">
        <v>0</v>
      </c>
      <c r="DP311">
        <v>0.37467327499999997</v>
      </c>
      <c r="DQ311">
        <v>-4.190698311444762E-2</v>
      </c>
      <c r="DR311">
        <v>4.2655129819723914E-3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3.2966000000000002</v>
      </c>
      <c r="EB311">
        <v>2.6249699999999998</v>
      </c>
      <c r="EC311">
        <v>0.279727</v>
      </c>
      <c r="ED311">
        <v>0.27928700000000001</v>
      </c>
      <c r="EE311">
        <v>0.136408</v>
      </c>
      <c r="EF311">
        <v>0.134215</v>
      </c>
      <c r="EG311">
        <v>21714.6</v>
      </c>
      <c r="EH311">
        <v>22089.8</v>
      </c>
      <c r="EI311">
        <v>28065.599999999999</v>
      </c>
      <c r="EJ311">
        <v>29518.5</v>
      </c>
      <c r="EK311">
        <v>33368.199999999997</v>
      </c>
      <c r="EL311">
        <v>35499.5</v>
      </c>
      <c r="EM311">
        <v>39621.1</v>
      </c>
      <c r="EN311">
        <v>42201</v>
      </c>
      <c r="EO311">
        <v>2.2222</v>
      </c>
      <c r="EP311">
        <v>2.2121</v>
      </c>
      <c r="EQ311">
        <v>0.12969600000000001</v>
      </c>
      <c r="ER311">
        <v>0</v>
      </c>
      <c r="ES311">
        <v>31.398499999999999</v>
      </c>
      <c r="ET311">
        <v>999.9</v>
      </c>
      <c r="EU311">
        <v>71.7</v>
      </c>
      <c r="EV311">
        <v>32.5</v>
      </c>
      <c r="EW311">
        <v>34.752400000000002</v>
      </c>
      <c r="EX311">
        <v>57.2956</v>
      </c>
      <c r="EY311">
        <v>-6.6386200000000004</v>
      </c>
      <c r="EZ311">
        <v>2</v>
      </c>
      <c r="FA311">
        <v>0.44961400000000001</v>
      </c>
      <c r="FB311">
        <v>0.33925699999999998</v>
      </c>
      <c r="FC311">
        <v>20.272500000000001</v>
      </c>
      <c r="FD311">
        <v>5.2184900000000001</v>
      </c>
      <c r="FE311">
        <v>12.0099</v>
      </c>
      <c r="FF311">
        <v>4.9857500000000003</v>
      </c>
      <c r="FG311">
        <v>3.2844799999999998</v>
      </c>
      <c r="FH311">
        <v>9999</v>
      </c>
      <c r="FI311">
        <v>9999</v>
      </c>
      <c r="FJ311">
        <v>9999</v>
      </c>
      <c r="FK311">
        <v>999.9</v>
      </c>
      <c r="FL311">
        <v>1.86575</v>
      </c>
      <c r="FM311">
        <v>1.8621799999999999</v>
      </c>
      <c r="FN311">
        <v>1.8641700000000001</v>
      </c>
      <c r="FO311">
        <v>1.86026</v>
      </c>
      <c r="FP311">
        <v>1.8609800000000001</v>
      </c>
      <c r="FQ311">
        <v>1.86019</v>
      </c>
      <c r="FR311">
        <v>1.86188</v>
      </c>
      <c r="FS311">
        <v>1.85846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-8.15</v>
      </c>
      <c r="GH311">
        <v>0.2475</v>
      </c>
      <c r="GI311">
        <v>-4.1749362053329548</v>
      </c>
      <c r="GJ311">
        <v>-4.0448538125570227E-3</v>
      </c>
      <c r="GK311">
        <v>1.839783264315481E-6</v>
      </c>
      <c r="GL311">
        <v>-4.1587272622942942E-10</v>
      </c>
      <c r="GM311">
        <v>-8.6309452512500412E-2</v>
      </c>
      <c r="GN311">
        <v>3.2285384509270938E-3</v>
      </c>
      <c r="GO311">
        <v>5.3061212821550383E-4</v>
      </c>
      <c r="GP311">
        <v>-9.699357315524189E-6</v>
      </c>
      <c r="GQ311">
        <v>5</v>
      </c>
      <c r="GR311">
        <v>2081</v>
      </c>
      <c r="GS311">
        <v>3</v>
      </c>
      <c r="GT311">
        <v>31</v>
      </c>
      <c r="GU311">
        <v>63.6</v>
      </c>
      <c r="GV311">
        <v>63.7</v>
      </c>
      <c r="GW311">
        <v>4.7277800000000001</v>
      </c>
      <c r="GX311">
        <v>2.4475099999999999</v>
      </c>
      <c r="GY311">
        <v>2.04834</v>
      </c>
      <c r="GZ311">
        <v>2.6245099999999999</v>
      </c>
      <c r="HA311">
        <v>2.1972700000000001</v>
      </c>
      <c r="HB311">
        <v>2.34985</v>
      </c>
      <c r="HC311">
        <v>37.602200000000003</v>
      </c>
      <c r="HD311">
        <v>15.7431</v>
      </c>
      <c r="HE311">
        <v>18</v>
      </c>
      <c r="HF311">
        <v>701.88300000000004</v>
      </c>
      <c r="HG311">
        <v>773.5</v>
      </c>
      <c r="HH311">
        <v>30.9999</v>
      </c>
      <c r="HI311">
        <v>33.110700000000001</v>
      </c>
      <c r="HJ311">
        <v>30.000900000000001</v>
      </c>
      <c r="HK311">
        <v>32.9833</v>
      </c>
      <c r="HL311">
        <v>32.99</v>
      </c>
      <c r="HM311">
        <v>94.582700000000003</v>
      </c>
      <c r="HN311">
        <v>0</v>
      </c>
      <c r="HO311">
        <v>100</v>
      </c>
      <c r="HP311">
        <v>31</v>
      </c>
      <c r="HQ311">
        <v>1976.53</v>
      </c>
      <c r="HR311">
        <v>33.617400000000004</v>
      </c>
      <c r="HS311">
        <v>98.903000000000006</v>
      </c>
      <c r="HT311">
        <v>97.852099999999993</v>
      </c>
    </row>
    <row r="312" spans="1:228" x14ac:dyDescent="0.2">
      <c r="A312">
        <v>297</v>
      </c>
      <c r="B312">
        <v>1674583752</v>
      </c>
      <c r="C312">
        <v>1182</v>
      </c>
      <c r="D312" t="s">
        <v>953</v>
      </c>
      <c r="E312" t="s">
        <v>954</v>
      </c>
      <c r="F312">
        <v>4</v>
      </c>
      <c r="G312">
        <v>1674583749.6875</v>
      </c>
      <c r="H312">
        <f t="shared" si="136"/>
        <v>3.9618715524921316E-4</v>
      </c>
      <c r="I312">
        <f t="shared" si="137"/>
        <v>0.39618715524921316</v>
      </c>
      <c r="J312">
        <f t="shared" si="138"/>
        <v>12.733912667188198</v>
      </c>
      <c r="K312">
        <f t="shared" si="139"/>
        <v>1944.8612499999999</v>
      </c>
      <c r="L312">
        <f t="shared" si="140"/>
        <v>921.20660686133385</v>
      </c>
      <c r="M312">
        <f t="shared" si="141"/>
        <v>93.451527663794479</v>
      </c>
      <c r="N312">
        <f t="shared" si="142"/>
        <v>197.2958656102812</v>
      </c>
      <c r="O312">
        <f t="shared" si="143"/>
        <v>2.0865419663875024E-2</v>
      </c>
      <c r="P312">
        <f t="shared" si="144"/>
        <v>2.7669128714982905</v>
      </c>
      <c r="Q312">
        <f t="shared" si="145"/>
        <v>2.0778398255807747E-2</v>
      </c>
      <c r="R312">
        <f t="shared" si="146"/>
        <v>1.2994287078974232E-2</v>
      </c>
      <c r="S312">
        <f t="shared" si="147"/>
        <v>226.11448259368296</v>
      </c>
      <c r="T312">
        <f t="shared" si="148"/>
        <v>34.526018377976357</v>
      </c>
      <c r="U312">
        <f t="shared" si="149"/>
        <v>33.492975000000001</v>
      </c>
      <c r="V312">
        <f t="shared" si="150"/>
        <v>5.1937447900315004</v>
      </c>
      <c r="W312">
        <f t="shared" si="151"/>
        <v>65.262849025231404</v>
      </c>
      <c r="X312">
        <f t="shared" si="152"/>
        <v>3.3408377198101658</v>
      </c>
      <c r="Y312">
        <f t="shared" si="153"/>
        <v>5.1190497652325258</v>
      </c>
      <c r="Z312">
        <f t="shared" si="154"/>
        <v>1.8529070702213346</v>
      </c>
      <c r="AA312">
        <f t="shared" si="155"/>
        <v>-17.471853546490301</v>
      </c>
      <c r="AB312">
        <f t="shared" si="156"/>
        <v>-38.560395039243488</v>
      </c>
      <c r="AC312">
        <f t="shared" si="157"/>
        <v>-3.2030911682919796</v>
      </c>
      <c r="AD312">
        <f t="shared" si="158"/>
        <v>166.87914283965716</v>
      </c>
      <c r="AE312">
        <f t="shared" si="159"/>
        <v>24.065710735795733</v>
      </c>
      <c r="AF312">
        <f t="shared" si="160"/>
        <v>0.40297908014650963</v>
      </c>
      <c r="AG312">
        <f t="shared" si="161"/>
        <v>12.733912667188198</v>
      </c>
      <c r="AH312">
        <v>2033.565133682587</v>
      </c>
      <c r="AI312">
        <v>2014.424181818182</v>
      </c>
      <c r="AJ312">
        <v>1.8268999420976419</v>
      </c>
      <c r="AK312">
        <v>62.5021936963618</v>
      </c>
      <c r="AL312">
        <f t="shared" si="162"/>
        <v>0.39618715524921316</v>
      </c>
      <c r="AM312">
        <v>32.572333987959396</v>
      </c>
      <c r="AN312">
        <v>32.92606303030302</v>
      </c>
      <c r="AO312">
        <v>-4.6063011145465216E-6</v>
      </c>
      <c r="AP312">
        <v>98.208330428517954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47282.165208170692</v>
      </c>
      <c r="AV312">
        <f t="shared" si="166"/>
        <v>1200.0050000000001</v>
      </c>
      <c r="AW312">
        <f t="shared" si="167"/>
        <v>1025.9283889086441</v>
      </c>
      <c r="AX312">
        <f t="shared" si="168"/>
        <v>0.85493676185402889</v>
      </c>
      <c r="AY312">
        <f t="shared" si="169"/>
        <v>0.18842795037827587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1674583749.6875</v>
      </c>
      <c r="BF312">
        <v>1944.8612499999999</v>
      </c>
      <c r="BG312">
        <v>1967.80125</v>
      </c>
      <c r="BH312">
        <v>32.932600000000008</v>
      </c>
      <c r="BI312">
        <v>32.572837499999999</v>
      </c>
      <c r="BJ312">
        <v>1953.0150000000001</v>
      </c>
      <c r="BK312">
        <v>32.685212500000013</v>
      </c>
      <c r="BL312">
        <v>649.94200000000001</v>
      </c>
      <c r="BM312">
        <v>101.34475</v>
      </c>
      <c r="BN312">
        <v>9.9949775000000005E-2</v>
      </c>
      <c r="BO312">
        <v>33.234475000000003</v>
      </c>
      <c r="BP312">
        <v>33.492975000000001</v>
      </c>
      <c r="BQ312">
        <v>999.9</v>
      </c>
      <c r="BR312">
        <v>0</v>
      </c>
      <c r="BS312">
        <v>0</v>
      </c>
      <c r="BT312">
        <v>8979.6875</v>
      </c>
      <c r="BU312">
        <v>0</v>
      </c>
      <c r="BV312">
        <v>73.605150000000009</v>
      </c>
      <c r="BW312">
        <v>-22.942462500000001</v>
      </c>
      <c r="BX312">
        <v>2011.0887499999999</v>
      </c>
      <c r="BY312">
        <v>2034.0587499999999</v>
      </c>
      <c r="BZ312">
        <v>0.35975062499999999</v>
      </c>
      <c r="CA312">
        <v>1967.80125</v>
      </c>
      <c r="CB312">
        <v>32.572837499999999</v>
      </c>
      <c r="CC312">
        <v>3.3375474999999999</v>
      </c>
      <c r="CD312">
        <v>3.3010899999999999</v>
      </c>
      <c r="CE312">
        <v>25.815262499999999</v>
      </c>
      <c r="CF312">
        <v>25.630012499999999</v>
      </c>
      <c r="CG312">
        <v>1200.0050000000001</v>
      </c>
      <c r="CH312">
        <v>0.50002500000000005</v>
      </c>
      <c r="CI312">
        <v>0.499975</v>
      </c>
      <c r="CJ312">
        <v>0</v>
      </c>
      <c r="CK312">
        <v>772.87474999999995</v>
      </c>
      <c r="CL312">
        <v>4.9990899999999998</v>
      </c>
      <c r="CM312">
        <v>7813.6049999999996</v>
      </c>
      <c r="CN312">
        <v>9557.9887500000004</v>
      </c>
      <c r="CO312">
        <v>42.835624999999993</v>
      </c>
      <c r="CP312">
        <v>45.117125000000001</v>
      </c>
      <c r="CQ312">
        <v>43.625</v>
      </c>
      <c r="CR312">
        <v>44.155999999999999</v>
      </c>
      <c r="CS312">
        <v>44.25</v>
      </c>
      <c r="CT312">
        <v>597.53499999999997</v>
      </c>
      <c r="CU312">
        <v>597.47500000000002</v>
      </c>
      <c r="CV312">
        <v>0</v>
      </c>
      <c r="CW312">
        <v>1674583764.8</v>
      </c>
      <c r="CX312">
        <v>0</v>
      </c>
      <c r="CY312">
        <v>1674579932.5</v>
      </c>
      <c r="CZ312" t="s">
        <v>356</v>
      </c>
      <c r="DA312">
        <v>1674579932.5</v>
      </c>
      <c r="DB312">
        <v>1674579927.5</v>
      </c>
      <c r="DC312">
        <v>31</v>
      </c>
      <c r="DD312">
        <v>0.14099999999999999</v>
      </c>
      <c r="DE312">
        <v>0.02</v>
      </c>
      <c r="DF312">
        <v>-5.5810000000000004</v>
      </c>
      <c r="DG312">
        <v>0.23300000000000001</v>
      </c>
      <c r="DH312">
        <v>415</v>
      </c>
      <c r="DI312">
        <v>34</v>
      </c>
      <c r="DJ312">
        <v>0.34</v>
      </c>
      <c r="DK312">
        <v>0.32</v>
      </c>
      <c r="DL312">
        <v>-23.013153658536581</v>
      </c>
      <c r="DM312">
        <v>0.39871567944249459</v>
      </c>
      <c r="DN312">
        <v>8.7286699172719404E-2</v>
      </c>
      <c r="DO312">
        <v>0</v>
      </c>
      <c r="DP312">
        <v>0.37172290243902439</v>
      </c>
      <c r="DQ312">
        <v>-5.4685024390243892E-2</v>
      </c>
      <c r="DR312">
        <v>5.7418084548289559E-3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3.2967399999999998</v>
      </c>
      <c r="EB312">
        <v>2.6252200000000001</v>
      </c>
      <c r="EC312">
        <v>0.28028700000000001</v>
      </c>
      <c r="ED312">
        <v>0.27981600000000001</v>
      </c>
      <c r="EE312">
        <v>0.13637099999999999</v>
      </c>
      <c r="EF312">
        <v>0.134213</v>
      </c>
      <c r="EG312">
        <v>21697.5</v>
      </c>
      <c r="EH312">
        <v>22073.5</v>
      </c>
      <c r="EI312">
        <v>28065.4</v>
      </c>
      <c r="EJ312">
        <v>29518.400000000001</v>
      </c>
      <c r="EK312">
        <v>33369.300000000003</v>
      </c>
      <c r="EL312">
        <v>35499.4</v>
      </c>
      <c r="EM312">
        <v>39620.6</v>
      </c>
      <c r="EN312">
        <v>42200.800000000003</v>
      </c>
      <c r="EO312">
        <v>2.2219500000000001</v>
      </c>
      <c r="EP312">
        <v>2.2121499999999998</v>
      </c>
      <c r="EQ312">
        <v>0.129081</v>
      </c>
      <c r="ER312">
        <v>0</v>
      </c>
      <c r="ES312">
        <v>31.388100000000001</v>
      </c>
      <c r="ET312">
        <v>999.9</v>
      </c>
      <c r="EU312">
        <v>71.7</v>
      </c>
      <c r="EV312">
        <v>32.5</v>
      </c>
      <c r="EW312">
        <v>34.749299999999998</v>
      </c>
      <c r="EX312">
        <v>57.355600000000003</v>
      </c>
      <c r="EY312">
        <v>-6.5504800000000003</v>
      </c>
      <c r="EZ312">
        <v>2</v>
      </c>
      <c r="FA312">
        <v>0.45011200000000001</v>
      </c>
      <c r="FB312">
        <v>0.337677</v>
      </c>
      <c r="FC312">
        <v>20.272400000000001</v>
      </c>
      <c r="FD312">
        <v>5.2190899999999996</v>
      </c>
      <c r="FE312">
        <v>12.0097</v>
      </c>
      <c r="FF312">
        <v>4.9863499999999998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1.8657300000000001</v>
      </c>
      <c r="FM312">
        <v>1.8621799999999999</v>
      </c>
      <c r="FN312">
        <v>1.8641700000000001</v>
      </c>
      <c r="FO312">
        <v>1.8602700000000001</v>
      </c>
      <c r="FP312">
        <v>1.8609800000000001</v>
      </c>
      <c r="FQ312">
        <v>1.8601799999999999</v>
      </c>
      <c r="FR312">
        <v>1.86188</v>
      </c>
      <c r="FS312">
        <v>1.8584799999999999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-8.16</v>
      </c>
      <c r="GH312">
        <v>0.24729999999999999</v>
      </c>
      <c r="GI312">
        <v>-4.1749362053329548</v>
      </c>
      <c r="GJ312">
        <v>-4.0448538125570227E-3</v>
      </c>
      <c r="GK312">
        <v>1.839783264315481E-6</v>
      </c>
      <c r="GL312">
        <v>-4.1587272622942942E-10</v>
      </c>
      <c r="GM312">
        <v>-8.6309452512500412E-2</v>
      </c>
      <c r="GN312">
        <v>3.2285384509270938E-3</v>
      </c>
      <c r="GO312">
        <v>5.3061212821550383E-4</v>
      </c>
      <c r="GP312">
        <v>-9.699357315524189E-6</v>
      </c>
      <c r="GQ312">
        <v>5</v>
      </c>
      <c r="GR312">
        <v>2081</v>
      </c>
      <c r="GS312">
        <v>3</v>
      </c>
      <c r="GT312">
        <v>31</v>
      </c>
      <c r="GU312">
        <v>63.7</v>
      </c>
      <c r="GV312">
        <v>63.7</v>
      </c>
      <c r="GW312">
        <v>4.7399899999999997</v>
      </c>
      <c r="GX312">
        <v>2.4523899999999998</v>
      </c>
      <c r="GY312">
        <v>2.04834</v>
      </c>
      <c r="GZ312">
        <v>2.6232899999999999</v>
      </c>
      <c r="HA312">
        <v>2.1972700000000001</v>
      </c>
      <c r="HB312">
        <v>2.323</v>
      </c>
      <c r="HC312">
        <v>37.602200000000003</v>
      </c>
      <c r="HD312">
        <v>15.716900000000001</v>
      </c>
      <c r="HE312">
        <v>18</v>
      </c>
      <c r="HF312">
        <v>701.72699999999998</v>
      </c>
      <c r="HG312">
        <v>773.601</v>
      </c>
      <c r="HH312">
        <v>30.9998</v>
      </c>
      <c r="HI312">
        <v>33.116599999999998</v>
      </c>
      <c r="HJ312">
        <v>30.000699999999998</v>
      </c>
      <c r="HK312">
        <v>32.987900000000003</v>
      </c>
      <c r="HL312">
        <v>32.994100000000003</v>
      </c>
      <c r="HM312">
        <v>94.823800000000006</v>
      </c>
      <c r="HN312">
        <v>0</v>
      </c>
      <c r="HO312">
        <v>100</v>
      </c>
      <c r="HP312">
        <v>31</v>
      </c>
      <c r="HQ312">
        <v>1983.22</v>
      </c>
      <c r="HR312">
        <v>33.617400000000004</v>
      </c>
      <c r="HS312">
        <v>98.902100000000004</v>
      </c>
      <c r="HT312">
        <v>97.851600000000005</v>
      </c>
    </row>
    <row r="313" spans="1:228" x14ac:dyDescent="0.2">
      <c r="A313">
        <v>298</v>
      </c>
      <c r="B313">
        <v>1674583756</v>
      </c>
      <c r="C313">
        <v>1186</v>
      </c>
      <c r="D313" t="s">
        <v>955</v>
      </c>
      <c r="E313" t="s">
        <v>956</v>
      </c>
      <c r="F313">
        <v>4</v>
      </c>
      <c r="G313">
        <v>1674583754</v>
      </c>
      <c r="H313">
        <f t="shared" si="136"/>
        <v>3.8368329020127263E-4</v>
      </c>
      <c r="I313">
        <f t="shared" si="137"/>
        <v>0.38368329020127262</v>
      </c>
      <c r="J313">
        <f t="shared" si="138"/>
        <v>13.798809060170102</v>
      </c>
      <c r="K313">
        <f t="shared" si="139"/>
        <v>1952.17</v>
      </c>
      <c r="L313">
        <f t="shared" si="140"/>
        <v>817.84735411377096</v>
      </c>
      <c r="M313">
        <f t="shared" si="141"/>
        <v>82.96657858232615</v>
      </c>
      <c r="N313">
        <f t="shared" si="142"/>
        <v>198.03801393545703</v>
      </c>
      <c r="O313">
        <f t="shared" si="143"/>
        <v>2.0283719267670444E-2</v>
      </c>
      <c r="P313">
        <f t="shared" si="144"/>
        <v>2.7667040822542508</v>
      </c>
      <c r="Q313">
        <f t="shared" si="145"/>
        <v>2.0201465805949139E-2</v>
      </c>
      <c r="R313">
        <f t="shared" si="146"/>
        <v>1.2633278369528291E-2</v>
      </c>
      <c r="S313">
        <f t="shared" si="147"/>
        <v>226.11380876493476</v>
      </c>
      <c r="T313">
        <f t="shared" si="148"/>
        <v>34.508506154833292</v>
      </c>
      <c r="U313">
        <f t="shared" si="149"/>
        <v>33.464128571428567</v>
      </c>
      <c r="V313">
        <f t="shared" si="150"/>
        <v>5.1853627304431047</v>
      </c>
      <c r="W313">
        <f t="shared" si="151"/>
        <v>65.315470067444821</v>
      </c>
      <c r="X313">
        <f t="shared" si="152"/>
        <v>3.3395889538969779</v>
      </c>
      <c r="Y313">
        <f t="shared" si="153"/>
        <v>5.1130137323493425</v>
      </c>
      <c r="Z313">
        <f t="shared" si="154"/>
        <v>1.8457737765461268</v>
      </c>
      <c r="AA313">
        <f t="shared" si="155"/>
        <v>-16.920433097876124</v>
      </c>
      <c r="AB313">
        <f t="shared" si="156"/>
        <v>-37.391917769524227</v>
      </c>
      <c r="AC313">
        <f t="shared" si="157"/>
        <v>-3.1055052603136848</v>
      </c>
      <c r="AD313">
        <f t="shared" si="158"/>
        <v>168.69595263722073</v>
      </c>
      <c r="AE313">
        <f t="shared" si="159"/>
        <v>23.966411110969258</v>
      </c>
      <c r="AF313">
        <f t="shared" si="160"/>
        <v>0.38816029804313923</v>
      </c>
      <c r="AG313">
        <f t="shared" si="161"/>
        <v>13.798809060170102</v>
      </c>
      <c r="AH313">
        <v>2040.4323775500709</v>
      </c>
      <c r="AI313">
        <v>2021.028727272726</v>
      </c>
      <c r="AJ313">
        <v>1.630814461246344</v>
      </c>
      <c r="AK313">
        <v>62.5021936963618</v>
      </c>
      <c r="AL313">
        <f t="shared" si="162"/>
        <v>0.38368329020127262</v>
      </c>
      <c r="AM313">
        <v>32.574297018072087</v>
      </c>
      <c r="AN313">
        <v>32.91679515151516</v>
      </c>
      <c r="AO313">
        <v>-3.60692630079843E-6</v>
      </c>
      <c r="AP313">
        <v>98.208330428517954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47279.671472469745</v>
      </c>
      <c r="AV313">
        <f t="shared" si="166"/>
        <v>1200.001428571429</v>
      </c>
      <c r="AW313">
        <f t="shared" si="167"/>
        <v>1025.9253351113655</v>
      </c>
      <c r="AX313">
        <f t="shared" si="168"/>
        <v>0.854936761477612</v>
      </c>
      <c r="AY313">
        <f t="shared" si="169"/>
        <v>0.18842794965179122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1674583754</v>
      </c>
      <c r="BF313">
        <v>1952.17</v>
      </c>
      <c r="BG313">
        <v>1974.99</v>
      </c>
      <c r="BH313">
        <v>32.920171428571429</v>
      </c>
      <c r="BI313">
        <v>32.573700000000002</v>
      </c>
      <c r="BJ313">
        <v>1960.3371428571429</v>
      </c>
      <c r="BK313">
        <v>32.672871428571433</v>
      </c>
      <c r="BL313">
        <v>650.06571428571431</v>
      </c>
      <c r="BM313">
        <v>101.34485714285709</v>
      </c>
      <c r="BN313">
        <v>0.1002085714285714</v>
      </c>
      <c r="BO313">
        <v>33.213442857142859</v>
      </c>
      <c r="BP313">
        <v>33.464128571428567</v>
      </c>
      <c r="BQ313">
        <v>999.89999999999986</v>
      </c>
      <c r="BR313">
        <v>0</v>
      </c>
      <c r="BS313">
        <v>0</v>
      </c>
      <c r="BT313">
        <v>8978.5714285714294</v>
      </c>
      <c r="BU313">
        <v>0</v>
      </c>
      <c r="BV313">
        <v>63.597214285714287</v>
      </c>
      <c r="BW313">
        <v>-22.819957142857142</v>
      </c>
      <c r="BX313">
        <v>2018.6242857142861</v>
      </c>
      <c r="BY313">
        <v>2041.49</v>
      </c>
      <c r="BZ313">
        <v>0.34646214285714289</v>
      </c>
      <c r="CA313">
        <v>1974.99</v>
      </c>
      <c r="CB313">
        <v>32.573700000000002</v>
      </c>
      <c r="CC313">
        <v>3.3362828571428569</v>
      </c>
      <c r="CD313">
        <v>3.3011728571428569</v>
      </c>
      <c r="CE313">
        <v>25.808871428571429</v>
      </c>
      <c r="CF313">
        <v>25.63042857142857</v>
      </c>
      <c r="CG313">
        <v>1200.001428571429</v>
      </c>
      <c r="CH313">
        <v>0.50002500000000005</v>
      </c>
      <c r="CI313">
        <v>0.499975</v>
      </c>
      <c r="CJ313">
        <v>0</v>
      </c>
      <c r="CK313">
        <v>772.71585714285709</v>
      </c>
      <c r="CL313">
        <v>4.9990899999999998</v>
      </c>
      <c r="CM313">
        <v>7813.3985714285718</v>
      </c>
      <c r="CN313">
        <v>9557.9571428571417</v>
      </c>
      <c r="CO313">
        <v>42.821000000000012</v>
      </c>
      <c r="CP313">
        <v>45.125</v>
      </c>
      <c r="CQ313">
        <v>43.625</v>
      </c>
      <c r="CR313">
        <v>44.160428571428582</v>
      </c>
      <c r="CS313">
        <v>44.25</v>
      </c>
      <c r="CT313">
        <v>597.53142857142848</v>
      </c>
      <c r="CU313">
        <v>597.47142857142876</v>
      </c>
      <c r="CV313">
        <v>0</v>
      </c>
      <c r="CW313">
        <v>1674583768.4000001</v>
      </c>
      <c r="CX313">
        <v>0</v>
      </c>
      <c r="CY313">
        <v>1674579932.5</v>
      </c>
      <c r="CZ313" t="s">
        <v>356</v>
      </c>
      <c r="DA313">
        <v>1674579932.5</v>
      </c>
      <c r="DB313">
        <v>1674579927.5</v>
      </c>
      <c r="DC313">
        <v>31</v>
      </c>
      <c r="DD313">
        <v>0.14099999999999999</v>
      </c>
      <c r="DE313">
        <v>0.02</v>
      </c>
      <c r="DF313">
        <v>-5.5810000000000004</v>
      </c>
      <c r="DG313">
        <v>0.23300000000000001</v>
      </c>
      <c r="DH313">
        <v>415</v>
      </c>
      <c r="DI313">
        <v>34</v>
      </c>
      <c r="DJ313">
        <v>0.34</v>
      </c>
      <c r="DK313">
        <v>0.32</v>
      </c>
      <c r="DL313">
        <v>-22.952682926829269</v>
      </c>
      <c r="DM313">
        <v>0.96813867595818004</v>
      </c>
      <c r="DN313">
        <v>0.13420915403049091</v>
      </c>
      <c r="DO313">
        <v>0</v>
      </c>
      <c r="DP313">
        <v>0.36612419512195121</v>
      </c>
      <c r="DQ313">
        <v>-9.1127080139372804E-2</v>
      </c>
      <c r="DR313">
        <v>9.6329375106391397E-3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3.2967300000000002</v>
      </c>
      <c r="EB313">
        <v>2.6252</v>
      </c>
      <c r="EC313">
        <v>0.28081</v>
      </c>
      <c r="ED313">
        <v>0.280362</v>
      </c>
      <c r="EE313">
        <v>0.13634599999999999</v>
      </c>
      <c r="EF313">
        <v>0.134211</v>
      </c>
      <c r="EG313">
        <v>21681.1</v>
      </c>
      <c r="EH313">
        <v>22056.3</v>
      </c>
      <c r="EI313">
        <v>28064.799999999999</v>
      </c>
      <c r="EJ313">
        <v>29518</v>
      </c>
      <c r="EK313">
        <v>33369.9</v>
      </c>
      <c r="EL313">
        <v>35499.5</v>
      </c>
      <c r="EM313">
        <v>39620.1</v>
      </c>
      <c r="EN313">
        <v>42200.7</v>
      </c>
      <c r="EO313">
        <v>2.2218300000000002</v>
      </c>
      <c r="EP313">
        <v>2.2117800000000001</v>
      </c>
      <c r="EQ313">
        <v>0.12821299999999999</v>
      </c>
      <c r="ER313">
        <v>0</v>
      </c>
      <c r="ES313">
        <v>31.371600000000001</v>
      </c>
      <c r="ET313">
        <v>999.9</v>
      </c>
      <c r="EU313">
        <v>71.7</v>
      </c>
      <c r="EV313">
        <v>32.5</v>
      </c>
      <c r="EW313">
        <v>34.746899999999997</v>
      </c>
      <c r="EX313">
        <v>57.205599999999997</v>
      </c>
      <c r="EY313">
        <v>-6.52644</v>
      </c>
      <c r="EZ313">
        <v>2</v>
      </c>
      <c r="FA313">
        <v>0.45049299999999998</v>
      </c>
      <c r="FB313">
        <v>0.33551700000000001</v>
      </c>
      <c r="FC313">
        <v>20.272400000000001</v>
      </c>
      <c r="FD313">
        <v>5.2193899999999998</v>
      </c>
      <c r="FE313">
        <v>12.0098</v>
      </c>
      <c r="FF313">
        <v>4.9863</v>
      </c>
      <c r="FG313">
        <v>3.2846500000000001</v>
      </c>
      <c r="FH313">
        <v>9999</v>
      </c>
      <c r="FI313">
        <v>9999</v>
      </c>
      <c r="FJ313">
        <v>9999</v>
      </c>
      <c r="FK313">
        <v>999.9</v>
      </c>
      <c r="FL313">
        <v>1.86575</v>
      </c>
      <c r="FM313">
        <v>1.8621799999999999</v>
      </c>
      <c r="FN313">
        <v>1.8641700000000001</v>
      </c>
      <c r="FO313">
        <v>1.8602799999999999</v>
      </c>
      <c r="FP313">
        <v>1.86097</v>
      </c>
      <c r="FQ313">
        <v>1.86016</v>
      </c>
      <c r="FR313">
        <v>1.86188</v>
      </c>
      <c r="FS313">
        <v>1.8584700000000001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-8.18</v>
      </c>
      <c r="GH313">
        <v>0.24729999999999999</v>
      </c>
      <c r="GI313">
        <v>-4.1749362053329548</v>
      </c>
      <c r="GJ313">
        <v>-4.0448538125570227E-3</v>
      </c>
      <c r="GK313">
        <v>1.839783264315481E-6</v>
      </c>
      <c r="GL313">
        <v>-4.1587272622942942E-10</v>
      </c>
      <c r="GM313">
        <v>-8.6309452512500412E-2</v>
      </c>
      <c r="GN313">
        <v>3.2285384509270938E-3</v>
      </c>
      <c r="GO313">
        <v>5.3061212821550383E-4</v>
      </c>
      <c r="GP313">
        <v>-9.699357315524189E-6</v>
      </c>
      <c r="GQ313">
        <v>5</v>
      </c>
      <c r="GR313">
        <v>2081</v>
      </c>
      <c r="GS313">
        <v>3</v>
      </c>
      <c r="GT313">
        <v>31</v>
      </c>
      <c r="GU313">
        <v>63.7</v>
      </c>
      <c r="GV313">
        <v>63.8</v>
      </c>
      <c r="GW313">
        <v>4.7522000000000002</v>
      </c>
      <c r="GX313">
        <v>2.4487299999999999</v>
      </c>
      <c r="GY313">
        <v>2.04834</v>
      </c>
      <c r="GZ313">
        <v>2.6232899999999999</v>
      </c>
      <c r="HA313">
        <v>2.1972700000000001</v>
      </c>
      <c r="HB313">
        <v>2.34497</v>
      </c>
      <c r="HC313">
        <v>37.602200000000003</v>
      </c>
      <c r="HD313">
        <v>15.734400000000001</v>
      </c>
      <c r="HE313">
        <v>18</v>
      </c>
      <c r="HF313">
        <v>701.66899999999998</v>
      </c>
      <c r="HG313">
        <v>773.28200000000004</v>
      </c>
      <c r="HH313">
        <v>30.999500000000001</v>
      </c>
      <c r="HI313">
        <v>33.1218</v>
      </c>
      <c r="HJ313">
        <v>30.000599999999999</v>
      </c>
      <c r="HK313">
        <v>32.992100000000001</v>
      </c>
      <c r="HL313">
        <v>32.997999999999998</v>
      </c>
      <c r="HM313">
        <v>95.061999999999998</v>
      </c>
      <c r="HN313">
        <v>0</v>
      </c>
      <c r="HO313">
        <v>100</v>
      </c>
      <c r="HP313">
        <v>31</v>
      </c>
      <c r="HQ313">
        <v>1989.9</v>
      </c>
      <c r="HR313">
        <v>33.617400000000004</v>
      </c>
      <c r="HS313">
        <v>98.900499999999994</v>
      </c>
      <c r="HT313">
        <v>97.850899999999996</v>
      </c>
    </row>
    <row r="314" spans="1:228" x14ac:dyDescent="0.2">
      <c r="A314">
        <v>299</v>
      </c>
      <c r="B314">
        <v>1674583760</v>
      </c>
      <c r="C314">
        <v>1190</v>
      </c>
      <c r="D314" t="s">
        <v>957</v>
      </c>
      <c r="E314" t="s">
        <v>958</v>
      </c>
      <c r="F314">
        <v>4</v>
      </c>
      <c r="G314">
        <v>1674583757.6875</v>
      </c>
      <c r="H314">
        <f t="shared" si="136"/>
        <v>3.7798332285375813E-4</v>
      </c>
      <c r="I314">
        <f t="shared" si="137"/>
        <v>0.37798332285375813</v>
      </c>
      <c r="J314">
        <f t="shared" si="138"/>
        <v>13.145330147702902</v>
      </c>
      <c r="K314">
        <f t="shared" si="139"/>
        <v>1958.2125000000001</v>
      </c>
      <c r="L314">
        <f t="shared" si="140"/>
        <v>863.77227011185823</v>
      </c>
      <c r="M314">
        <f t="shared" si="141"/>
        <v>87.626847973929657</v>
      </c>
      <c r="N314">
        <f t="shared" si="142"/>
        <v>198.65419969539846</v>
      </c>
      <c r="O314">
        <f t="shared" si="143"/>
        <v>2.0066347859298703E-2</v>
      </c>
      <c r="P314">
        <f t="shared" si="144"/>
        <v>2.7640811202504869</v>
      </c>
      <c r="Q314">
        <f t="shared" si="145"/>
        <v>1.9985768058030571E-2</v>
      </c>
      <c r="R314">
        <f t="shared" si="146"/>
        <v>1.2498317737575978E-2</v>
      </c>
      <c r="S314">
        <f t="shared" si="147"/>
        <v>226.11377537862239</v>
      </c>
      <c r="T314">
        <f t="shared" si="148"/>
        <v>34.492948147112358</v>
      </c>
      <c r="U314">
        <f t="shared" si="149"/>
        <v>33.435087500000002</v>
      </c>
      <c r="V314">
        <f t="shared" si="150"/>
        <v>5.1769360013755703</v>
      </c>
      <c r="W314">
        <f t="shared" si="151"/>
        <v>65.367793131641122</v>
      </c>
      <c r="X314">
        <f t="shared" si="152"/>
        <v>3.3388404818692421</v>
      </c>
      <c r="Y314">
        <f t="shared" si="153"/>
        <v>5.1077760498129532</v>
      </c>
      <c r="Z314">
        <f t="shared" si="154"/>
        <v>1.8380955195063282</v>
      </c>
      <c r="AA314">
        <f t="shared" si="155"/>
        <v>-16.669064537850733</v>
      </c>
      <c r="AB314">
        <f t="shared" si="156"/>
        <v>-35.751074925318463</v>
      </c>
      <c r="AC314">
        <f t="shared" si="157"/>
        <v>-2.9713577616015692</v>
      </c>
      <c r="AD314">
        <f t="shared" si="158"/>
        <v>170.72227815385162</v>
      </c>
      <c r="AE314">
        <f t="shared" si="159"/>
        <v>24.226149795732205</v>
      </c>
      <c r="AF314">
        <f t="shared" si="160"/>
        <v>0.38209965806241503</v>
      </c>
      <c r="AG314">
        <f t="shared" si="161"/>
        <v>13.145330147702902</v>
      </c>
      <c r="AH314">
        <v>2047.4520905121669</v>
      </c>
      <c r="AI314">
        <v>2028.097333333332</v>
      </c>
      <c r="AJ314">
        <v>1.7805388013250261</v>
      </c>
      <c r="AK314">
        <v>62.5021936963618</v>
      </c>
      <c r="AL314">
        <f t="shared" si="162"/>
        <v>0.37798332285375813</v>
      </c>
      <c r="AM314">
        <v>32.57092902937395</v>
      </c>
      <c r="AN314">
        <v>32.908362424242434</v>
      </c>
      <c r="AO314">
        <v>-3.168409298166755E-6</v>
      </c>
      <c r="AP314">
        <v>98.208330428517954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47210.382469462107</v>
      </c>
      <c r="AV314">
        <f t="shared" si="166"/>
        <v>1200.00125</v>
      </c>
      <c r="AW314">
        <f t="shared" si="167"/>
        <v>1025.9251825795973</v>
      </c>
      <c r="AX314">
        <f t="shared" si="168"/>
        <v>0.85493676159053766</v>
      </c>
      <c r="AY314">
        <f t="shared" si="169"/>
        <v>0.18842794986973754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1674583757.6875</v>
      </c>
      <c r="BF314">
        <v>1958.2125000000001</v>
      </c>
      <c r="BG314">
        <v>1981.2650000000001</v>
      </c>
      <c r="BH314">
        <v>32.912262499999997</v>
      </c>
      <c r="BI314">
        <v>32.571174999999997</v>
      </c>
      <c r="BJ314">
        <v>1966.39</v>
      </c>
      <c r="BK314">
        <v>32.664987500000002</v>
      </c>
      <c r="BL314">
        <v>650.02187499999991</v>
      </c>
      <c r="BM314">
        <v>101.34650000000001</v>
      </c>
      <c r="BN314">
        <v>0.100201875</v>
      </c>
      <c r="BO314">
        <v>33.195174999999999</v>
      </c>
      <c r="BP314">
        <v>33.435087500000002</v>
      </c>
      <c r="BQ314">
        <v>999.9</v>
      </c>
      <c r="BR314">
        <v>0</v>
      </c>
      <c r="BS314">
        <v>0</v>
      </c>
      <c r="BT314">
        <v>8964.53125</v>
      </c>
      <c r="BU314">
        <v>0</v>
      </c>
      <c r="BV314">
        <v>59.9367625</v>
      </c>
      <c r="BW314">
        <v>-23.0537375</v>
      </c>
      <c r="BX314">
        <v>2024.855</v>
      </c>
      <c r="BY314">
        <v>2047.9712500000001</v>
      </c>
      <c r="BZ314">
        <v>0.34108949999999999</v>
      </c>
      <c r="CA314">
        <v>1981.2650000000001</v>
      </c>
      <c r="CB314">
        <v>32.571174999999997</v>
      </c>
      <c r="CC314">
        <v>3.3355375</v>
      </c>
      <c r="CD314">
        <v>3.3009675000000001</v>
      </c>
      <c r="CE314">
        <v>25.805087499999999</v>
      </c>
      <c r="CF314">
        <v>25.6294</v>
      </c>
      <c r="CG314">
        <v>1200.00125</v>
      </c>
      <c r="CH314">
        <v>0.50002500000000005</v>
      </c>
      <c r="CI314">
        <v>0.499975</v>
      </c>
      <c r="CJ314">
        <v>0</v>
      </c>
      <c r="CK314">
        <v>772.80899999999997</v>
      </c>
      <c r="CL314">
        <v>4.9990899999999998</v>
      </c>
      <c r="CM314">
        <v>7813.0325000000003</v>
      </c>
      <c r="CN314">
        <v>9557.9675000000007</v>
      </c>
      <c r="CO314">
        <v>42.867125000000001</v>
      </c>
      <c r="CP314">
        <v>45.125</v>
      </c>
      <c r="CQ314">
        <v>43.625</v>
      </c>
      <c r="CR314">
        <v>44.171499999999988</v>
      </c>
      <c r="CS314">
        <v>44.25</v>
      </c>
      <c r="CT314">
        <v>597.53250000000003</v>
      </c>
      <c r="CU314">
        <v>597.47250000000008</v>
      </c>
      <c r="CV314">
        <v>0</v>
      </c>
      <c r="CW314">
        <v>1674583772.5999999</v>
      </c>
      <c r="CX314">
        <v>0</v>
      </c>
      <c r="CY314">
        <v>1674579932.5</v>
      </c>
      <c r="CZ314" t="s">
        <v>356</v>
      </c>
      <c r="DA314">
        <v>1674579932.5</v>
      </c>
      <c r="DB314">
        <v>1674579927.5</v>
      </c>
      <c r="DC314">
        <v>31</v>
      </c>
      <c r="DD314">
        <v>0.14099999999999999</v>
      </c>
      <c r="DE314">
        <v>0.02</v>
      </c>
      <c r="DF314">
        <v>-5.5810000000000004</v>
      </c>
      <c r="DG314">
        <v>0.23300000000000001</v>
      </c>
      <c r="DH314">
        <v>415</v>
      </c>
      <c r="DI314">
        <v>34</v>
      </c>
      <c r="DJ314">
        <v>0.34</v>
      </c>
      <c r="DK314">
        <v>0.32</v>
      </c>
      <c r="DL314">
        <v>-22.936209999999999</v>
      </c>
      <c r="DM314">
        <v>-0.12420337711068261</v>
      </c>
      <c r="DN314">
        <v>0.1205377364147841</v>
      </c>
      <c r="DO314">
        <v>0</v>
      </c>
      <c r="DP314">
        <v>0.35857004999999997</v>
      </c>
      <c r="DQ314">
        <v>-0.12481713320825551</v>
      </c>
      <c r="DR314">
        <v>1.220258783404159E-2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389</v>
      </c>
      <c r="EA314">
        <v>3.29678</v>
      </c>
      <c r="EB314">
        <v>2.6252599999999999</v>
      </c>
      <c r="EC314">
        <v>0.281362</v>
      </c>
      <c r="ED314">
        <v>0.28090399999999999</v>
      </c>
      <c r="EE314">
        <v>0.136319</v>
      </c>
      <c r="EF314">
        <v>0.13420699999999999</v>
      </c>
      <c r="EG314">
        <v>21664.400000000001</v>
      </c>
      <c r="EH314">
        <v>22039.3</v>
      </c>
      <c r="EI314">
        <v>28064.799999999999</v>
      </c>
      <c r="EJ314">
        <v>29517.7</v>
      </c>
      <c r="EK314">
        <v>33371</v>
      </c>
      <c r="EL314">
        <v>35499</v>
      </c>
      <c r="EM314">
        <v>39620.199999999997</v>
      </c>
      <c r="EN314">
        <v>42199.9</v>
      </c>
      <c r="EO314">
        <v>2.2220200000000001</v>
      </c>
      <c r="EP314">
        <v>2.2117</v>
      </c>
      <c r="EQ314">
        <v>0.12732299999999999</v>
      </c>
      <c r="ER314">
        <v>0</v>
      </c>
      <c r="ES314">
        <v>31.35</v>
      </c>
      <c r="ET314">
        <v>999.9</v>
      </c>
      <c r="EU314">
        <v>71.7</v>
      </c>
      <c r="EV314">
        <v>32.5</v>
      </c>
      <c r="EW314">
        <v>34.746899999999997</v>
      </c>
      <c r="EX314">
        <v>57.2956</v>
      </c>
      <c r="EY314">
        <v>-6.5825300000000002</v>
      </c>
      <c r="EZ314">
        <v>2</v>
      </c>
      <c r="FA314">
        <v>0.45106499999999999</v>
      </c>
      <c r="FB314">
        <v>0.33182699999999998</v>
      </c>
      <c r="FC314">
        <v>20.272300000000001</v>
      </c>
      <c r="FD314">
        <v>5.2198399999999996</v>
      </c>
      <c r="FE314">
        <v>12.009399999999999</v>
      </c>
      <c r="FF314">
        <v>4.9863499999999998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1.8657900000000001</v>
      </c>
      <c r="FM314">
        <v>1.8621799999999999</v>
      </c>
      <c r="FN314">
        <v>1.8641700000000001</v>
      </c>
      <c r="FO314">
        <v>1.8603099999999999</v>
      </c>
      <c r="FP314">
        <v>1.8609800000000001</v>
      </c>
      <c r="FQ314">
        <v>1.8601799999999999</v>
      </c>
      <c r="FR314">
        <v>1.8618699999999999</v>
      </c>
      <c r="FS314">
        <v>1.85846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-8.19</v>
      </c>
      <c r="GH314">
        <v>0.2472</v>
      </c>
      <c r="GI314">
        <v>-4.1749362053329548</v>
      </c>
      <c r="GJ314">
        <v>-4.0448538125570227E-3</v>
      </c>
      <c r="GK314">
        <v>1.839783264315481E-6</v>
      </c>
      <c r="GL314">
        <v>-4.1587272622942942E-10</v>
      </c>
      <c r="GM314">
        <v>-8.6309452512500412E-2</v>
      </c>
      <c r="GN314">
        <v>3.2285384509270938E-3</v>
      </c>
      <c r="GO314">
        <v>5.3061212821550383E-4</v>
      </c>
      <c r="GP314">
        <v>-9.699357315524189E-6</v>
      </c>
      <c r="GQ314">
        <v>5</v>
      </c>
      <c r="GR314">
        <v>2081</v>
      </c>
      <c r="GS314">
        <v>3</v>
      </c>
      <c r="GT314">
        <v>31</v>
      </c>
      <c r="GU314">
        <v>63.8</v>
      </c>
      <c r="GV314">
        <v>63.9</v>
      </c>
      <c r="GW314">
        <v>4.7644000000000002</v>
      </c>
      <c r="GX314">
        <v>2.4548299999999998</v>
      </c>
      <c r="GY314">
        <v>2.04834</v>
      </c>
      <c r="GZ314">
        <v>2.6245099999999999</v>
      </c>
      <c r="HA314">
        <v>2.1972700000000001</v>
      </c>
      <c r="HB314">
        <v>2.323</v>
      </c>
      <c r="HC314">
        <v>37.602200000000003</v>
      </c>
      <c r="HD314">
        <v>15.734400000000001</v>
      </c>
      <c r="HE314">
        <v>18</v>
      </c>
      <c r="HF314">
        <v>701.88</v>
      </c>
      <c r="HG314">
        <v>773.25599999999997</v>
      </c>
      <c r="HH314">
        <v>30.999199999999998</v>
      </c>
      <c r="HI314">
        <v>33.127000000000002</v>
      </c>
      <c r="HJ314">
        <v>30.000699999999998</v>
      </c>
      <c r="HK314">
        <v>32.996000000000002</v>
      </c>
      <c r="HL314">
        <v>33.0017</v>
      </c>
      <c r="HM314">
        <v>95.301299999999998</v>
      </c>
      <c r="HN314">
        <v>0</v>
      </c>
      <c r="HO314">
        <v>100</v>
      </c>
      <c r="HP314">
        <v>31</v>
      </c>
      <c r="HQ314">
        <v>1996.58</v>
      </c>
      <c r="HR314">
        <v>33.617400000000004</v>
      </c>
      <c r="HS314">
        <v>98.900700000000001</v>
      </c>
      <c r="HT314">
        <v>97.849500000000006</v>
      </c>
    </row>
    <row r="315" spans="1:228" x14ac:dyDescent="0.2">
      <c r="A315">
        <v>300</v>
      </c>
      <c r="B315">
        <v>1674583764</v>
      </c>
      <c r="C315">
        <v>1194</v>
      </c>
      <c r="D315" t="s">
        <v>959</v>
      </c>
      <c r="E315" t="s">
        <v>960</v>
      </c>
      <c r="F315">
        <v>4</v>
      </c>
      <c r="G315">
        <v>1674583762</v>
      </c>
      <c r="H315">
        <f t="shared" si="136"/>
        <v>3.7020584802751119E-4</v>
      </c>
      <c r="I315">
        <f t="shared" si="137"/>
        <v>0.37020584802751122</v>
      </c>
      <c r="J315">
        <f t="shared" si="138"/>
        <v>13.288649496362099</v>
      </c>
      <c r="K315">
        <f t="shared" si="139"/>
        <v>1965.6328571428569</v>
      </c>
      <c r="L315">
        <f t="shared" si="140"/>
        <v>843.0417051330827</v>
      </c>
      <c r="M315">
        <f t="shared" si="141"/>
        <v>85.523140111031736</v>
      </c>
      <c r="N315">
        <f t="shared" si="142"/>
        <v>199.40543062663639</v>
      </c>
      <c r="O315">
        <f t="shared" si="143"/>
        <v>1.9747651519600933E-2</v>
      </c>
      <c r="P315">
        <f t="shared" si="144"/>
        <v>2.7713356265089195</v>
      </c>
      <c r="Q315">
        <f t="shared" si="145"/>
        <v>1.966980900789177E-2</v>
      </c>
      <c r="R315">
        <f t="shared" si="146"/>
        <v>1.230059879388948E-2</v>
      </c>
      <c r="S315">
        <f t="shared" si="147"/>
        <v>226.11202754268871</v>
      </c>
      <c r="T315">
        <f t="shared" si="148"/>
        <v>34.47671696240748</v>
      </c>
      <c r="U315">
        <f t="shared" si="149"/>
        <v>33.401628571428567</v>
      </c>
      <c r="V315">
        <f t="shared" si="150"/>
        <v>5.1672421312971126</v>
      </c>
      <c r="W315">
        <f t="shared" si="151"/>
        <v>65.406477488370157</v>
      </c>
      <c r="X315">
        <f t="shared" si="152"/>
        <v>3.337964908504742</v>
      </c>
      <c r="Y315">
        <f t="shared" si="153"/>
        <v>5.1034164148317904</v>
      </c>
      <c r="Z315">
        <f t="shared" si="154"/>
        <v>1.8292772227923706</v>
      </c>
      <c r="AA315">
        <f t="shared" si="155"/>
        <v>-16.326077898013242</v>
      </c>
      <c r="AB315">
        <f t="shared" si="156"/>
        <v>-33.119539396863139</v>
      </c>
      <c r="AC315">
        <f t="shared" si="157"/>
        <v>-2.7447845110798692</v>
      </c>
      <c r="AD315">
        <f t="shared" si="158"/>
        <v>173.92162573673247</v>
      </c>
      <c r="AE315">
        <f t="shared" si="159"/>
        <v>24.007915632908571</v>
      </c>
      <c r="AF315">
        <f t="shared" si="160"/>
        <v>0.37331838137976292</v>
      </c>
      <c r="AG315">
        <f t="shared" si="161"/>
        <v>13.288649496362099</v>
      </c>
      <c r="AH315">
        <v>2054.3792273350091</v>
      </c>
      <c r="AI315">
        <v>2035.0769696969701</v>
      </c>
      <c r="AJ315">
        <v>1.731134645656315</v>
      </c>
      <c r="AK315">
        <v>62.5021936963618</v>
      </c>
      <c r="AL315">
        <f t="shared" si="162"/>
        <v>0.37020584802751122</v>
      </c>
      <c r="AM315">
        <v>32.570841714713723</v>
      </c>
      <c r="AN315">
        <v>32.90132242424243</v>
      </c>
      <c r="AO315">
        <v>-2.558414994431858E-6</v>
      </c>
      <c r="AP315">
        <v>98.208330428517954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47412.291810878691</v>
      </c>
      <c r="AV315">
        <f t="shared" si="166"/>
        <v>1199.992857142857</v>
      </c>
      <c r="AW315">
        <f t="shared" si="167"/>
        <v>1025.9179210065743</v>
      </c>
      <c r="AX315">
        <f t="shared" si="168"/>
        <v>0.85493668974767956</v>
      </c>
      <c r="AY315">
        <f t="shared" si="169"/>
        <v>0.18842781121302163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1674583762</v>
      </c>
      <c r="BF315">
        <v>1965.6328571428569</v>
      </c>
      <c r="BG315">
        <v>1988.47</v>
      </c>
      <c r="BH315">
        <v>32.903885714285707</v>
      </c>
      <c r="BI315">
        <v>32.570642857142857</v>
      </c>
      <c r="BJ315">
        <v>1973.8214285714289</v>
      </c>
      <c r="BK315">
        <v>32.656685714285707</v>
      </c>
      <c r="BL315">
        <v>650.03899999999999</v>
      </c>
      <c r="BM315">
        <v>101.346</v>
      </c>
      <c r="BN315">
        <v>9.9918500000000007E-2</v>
      </c>
      <c r="BO315">
        <v>33.179957142857141</v>
      </c>
      <c r="BP315">
        <v>33.401628571428567</v>
      </c>
      <c r="BQ315">
        <v>999.89999999999986</v>
      </c>
      <c r="BR315">
        <v>0</v>
      </c>
      <c r="BS315">
        <v>0</v>
      </c>
      <c r="BT315">
        <v>9003.0357142857138</v>
      </c>
      <c r="BU315">
        <v>0</v>
      </c>
      <c r="BV315">
        <v>56.993085714285712</v>
      </c>
      <c r="BW315">
        <v>-22.83772857142857</v>
      </c>
      <c r="BX315">
        <v>2032.51</v>
      </c>
      <c r="BY315">
        <v>2055.4171428571431</v>
      </c>
      <c r="BZ315">
        <v>0.33325685714285708</v>
      </c>
      <c r="CA315">
        <v>1988.47</v>
      </c>
      <c r="CB315">
        <v>32.570642857142857</v>
      </c>
      <c r="CC315">
        <v>3.3346771428571418</v>
      </c>
      <c r="CD315">
        <v>3.3008999999999999</v>
      </c>
      <c r="CE315">
        <v>25.800728571428571</v>
      </c>
      <c r="CF315">
        <v>25.62905714285715</v>
      </c>
      <c r="CG315">
        <v>1199.992857142857</v>
      </c>
      <c r="CH315">
        <v>0.50002728571428567</v>
      </c>
      <c r="CI315">
        <v>0.49997271428571433</v>
      </c>
      <c r="CJ315">
        <v>0</v>
      </c>
      <c r="CK315">
        <v>772.66314285714293</v>
      </c>
      <c r="CL315">
        <v>4.9990899999999998</v>
      </c>
      <c r="CM315">
        <v>7812.9757142857134</v>
      </c>
      <c r="CN315">
        <v>9557.8957142857143</v>
      </c>
      <c r="CO315">
        <v>42.857000000000014</v>
      </c>
      <c r="CP315">
        <v>45.098000000000013</v>
      </c>
      <c r="CQ315">
        <v>43.625</v>
      </c>
      <c r="CR315">
        <v>44.186999999999998</v>
      </c>
      <c r="CS315">
        <v>44.25</v>
      </c>
      <c r="CT315">
        <v>597.53142857142848</v>
      </c>
      <c r="CU315">
        <v>597.4657142857144</v>
      </c>
      <c r="CV315">
        <v>0</v>
      </c>
      <c r="CW315">
        <v>1674583776.8</v>
      </c>
      <c r="CX315">
        <v>0</v>
      </c>
      <c r="CY315">
        <v>1674579932.5</v>
      </c>
      <c r="CZ315" t="s">
        <v>356</v>
      </c>
      <c r="DA315">
        <v>1674579932.5</v>
      </c>
      <c r="DB315">
        <v>1674579927.5</v>
      </c>
      <c r="DC315">
        <v>31</v>
      </c>
      <c r="DD315">
        <v>0.14099999999999999</v>
      </c>
      <c r="DE315">
        <v>0.02</v>
      </c>
      <c r="DF315">
        <v>-5.5810000000000004</v>
      </c>
      <c r="DG315">
        <v>0.23300000000000001</v>
      </c>
      <c r="DH315">
        <v>415</v>
      </c>
      <c r="DI315">
        <v>34</v>
      </c>
      <c r="DJ315">
        <v>0.34</v>
      </c>
      <c r="DK315">
        <v>0.32</v>
      </c>
      <c r="DL315">
        <v>-22.927290243902441</v>
      </c>
      <c r="DM315">
        <v>2.1765156794423899E-2</v>
      </c>
      <c r="DN315">
        <v>0.1244718810539602</v>
      </c>
      <c r="DO315">
        <v>1</v>
      </c>
      <c r="DP315">
        <v>0.35225302439024392</v>
      </c>
      <c r="DQ315">
        <v>-0.1298299024390239</v>
      </c>
      <c r="DR315">
        <v>1.291842857144408E-2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3.2967200000000001</v>
      </c>
      <c r="EB315">
        <v>2.6251899999999999</v>
      </c>
      <c r="EC315">
        <v>0.28189900000000001</v>
      </c>
      <c r="ED315">
        <v>0.28142600000000001</v>
      </c>
      <c r="EE315">
        <v>0.13630100000000001</v>
      </c>
      <c r="EF315">
        <v>0.13420199999999999</v>
      </c>
      <c r="EG315">
        <v>21648.400000000001</v>
      </c>
      <c r="EH315">
        <v>22022.7</v>
      </c>
      <c r="EI315">
        <v>28065.3</v>
      </c>
      <c r="EJ315">
        <v>29517</v>
      </c>
      <c r="EK315">
        <v>33372.199999999997</v>
      </c>
      <c r="EL315">
        <v>35498.300000000003</v>
      </c>
      <c r="EM315">
        <v>39620.699999999997</v>
      </c>
      <c r="EN315">
        <v>42198.8</v>
      </c>
      <c r="EO315">
        <v>2.2219699999999998</v>
      </c>
      <c r="EP315">
        <v>2.2118199999999999</v>
      </c>
      <c r="EQ315">
        <v>0.12772900000000001</v>
      </c>
      <c r="ER315">
        <v>0</v>
      </c>
      <c r="ES315">
        <v>31.327999999999999</v>
      </c>
      <c r="ET315">
        <v>999.9</v>
      </c>
      <c r="EU315">
        <v>71.7</v>
      </c>
      <c r="EV315">
        <v>32.5</v>
      </c>
      <c r="EW315">
        <v>34.7498</v>
      </c>
      <c r="EX315">
        <v>57.355600000000003</v>
      </c>
      <c r="EY315">
        <v>-6.7387800000000002</v>
      </c>
      <c r="EZ315">
        <v>2</v>
      </c>
      <c r="FA315">
        <v>0.45144099999999998</v>
      </c>
      <c r="FB315">
        <v>0.32923200000000002</v>
      </c>
      <c r="FC315">
        <v>20.272500000000001</v>
      </c>
      <c r="FD315">
        <v>5.2198399999999996</v>
      </c>
      <c r="FE315">
        <v>12.009499999999999</v>
      </c>
      <c r="FF315">
        <v>4.9865000000000004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1.86574</v>
      </c>
      <c r="FM315">
        <v>1.86219</v>
      </c>
      <c r="FN315">
        <v>1.8641700000000001</v>
      </c>
      <c r="FO315">
        <v>1.8602799999999999</v>
      </c>
      <c r="FP315">
        <v>1.8609800000000001</v>
      </c>
      <c r="FQ315">
        <v>1.86016</v>
      </c>
      <c r="FR315">
        <v>1.8618699999999999</v>
      </c>
      <c r="FS315">
        <v>1.8584499999999999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-8.1999999999999993</v>
      </c>
      <c r="GH315">
        <v>0.2472</v>
      </c>
      <c r="GI315">
        <v>-4.1749362053329548</v>
      </c>
      <c r="GJ315">
        <v>-4.0448538125570227E-3</v>
      </c>
      <c r="GK315">
        <v>1.839783264315481E-6</v>
      </c>
      <c r="GL315">
        <v>-4.1587272622942942E-10</v>
      </c>
      <c r="GM315">
        <v>-8.6309452512500412E-2</v>
      </c>
      <c r="GN315">
        <v>3.2285384509270938E-3</v>
      </c>
      <c r="GO315">
        <v>5.3061212821550383E-4</v>
      </c>
      <c r="GP315">
        <v>-9.699357315524189E-6</v>
      </c>
      <c r="GQ315">
        <v>5</v>
      </c>
      <c r="GR315">
        <v>2081</v>
      </c>
      <c r="GS315">
        <v>3</v>
      </c>
      <c r="GT315">
        <v>31</v>
      </c>
      <c r="GU315">
        <v>63.9</v>
      </c>
      <c r="GV315">
        <v>63.9</v>
      </c>
      <c r="GW315">
        <v>4.7766099999999998</v>
      </c>
      <c r="GX315">
        <v>2.4487299999999999</v>
      </c>
      <c r="GY315">
        <v>2.04834</v>
      </c>
      <c r="GZ315">
        <v>2.6232899999999999</v>
      </c>
      <c r="HA315">
        <v>2.1972700000000001</v>
      </c>
      <c r="HB315">
        <v>2.3584000000000001</v>
      </c>
      <c r="HC315">
        <v>37.602200000000003</v>
      </c>
      <c r="HD315">
        <v>15.734400000000001</v>
      </c>
      <c r="HE315">
        <v>18</v>
      </c>
      <c r="HF315">
        <v>701.87900000000002</v>
      </c>
      <c r="HG315">
        <v>773.41700000000003</v>
      </c>
      <c r="HH315">
        <v>30.999300000000002</v>
      </c>
      <c r="HI315">
        <v>33.131599999999999</v>
      </c>
      <c r="HJ315">
        <v>30.000599999999999</v>
      </c>
      <c r="HK315">
        <v>32.999699999999997</v>
      </c>
      <c r="HL315">
        <v>33.0047</v>
      </c>
      <c r="HM315">
        <v>95.539699999999996</v>
      </c>
      <c r="HN315">
        <v>0</v>
      </c>
      <c r="HO315">
        <v>100</v>
      </c>
      <c r="HP315">
        <v>31</v>
      </c>
      <c r="HQ315">
        <v>2003.26</v>
      </c>
      <c r="HR315">
        <v>33.617400000000004</v>
      </c>
      <c r="HS315">
        <v>98.902100000000004</v>
      </c>
      <c r="HT315">
        <v>97.846999999999994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2023-01-24T18:10:03Z</dcterms:created>
  <dcterms:modified xsi:type="dcterms:W3CDTF">2024-10-18T13:09:13Z</dcterms:modified>
</cp:coreProperties>
</file>